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14 西尾市　○\"/>
    </mc:Choice>
  </mc:AlternateContent>
  <xr:revisionPtr revIDLastSave="0" documentId="13_ncr:1_{D997B735-921A-4D12-B264-10B4BB330A0B}"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s="1"/>
  <c r="AM35" i="10" s="1"/>
  <c r="AM36" i="10" s="1"/>
  <c r="AM37" i="10" s="1"/>
  <c r="BW34" i="10" l="1"/>
  <c r="BW35" i="10" s="1"/>
  <c r="CO34" i="10" l="1"/>
  <c r="CO35" i="10" s="1"/>
</calcChain>
</file>

<file path=xl/sharedStrings.xml><?xml version="1.0" encoding="utf-8"?>
<sst xmlns="http://schemas.openxmlformats.org/spreadsheetml/2006/main" count="1119" uniqueCount="603">
  <si>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</si>
  <si>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</si>
  <si>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</si>
  <si>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</si>
  <si>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</si>
  <si>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</si>
  <si>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</si>
  <si>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</si>
  <si>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</si>
  <si>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</si>
  <si>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</si>
  <si>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</si>
  <si>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</si>
  <si>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</si>
  <si>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</si>
  <si>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</si>
  <si>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</si>
  <si>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</si>
  <si>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</si>
  <si>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</si>
  <si>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</si>
  <si>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</si>
  <si>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</si>
  <si>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</si>
  <si>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</si>
  <si>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</si>
  <si>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</si>
  <si>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</si>
  <si>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</si>
  <si>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</si>
  <si>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</si>
  <si>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</si>
  <si>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</si>
  <si>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</si>
  <si>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</si>
  <si>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</si>
  <si>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</si>
  <si>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</si>
  <si>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</si>
  <si>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</si>
  <si>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</si>
  <si>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</si>
  <si>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</si>
  <si>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</si>
  <si>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</si>
  <si>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</si>
  <si>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</si>
  <si>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</si>
  <si>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</si>
  <si>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</si>
  <si>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</si>
  <si>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</si>
  <si>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</si>
  <si>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</si>
  <si>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</si>
  <si>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</si>
  <si>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</si>
  <si>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</si>
  <si>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</si>
  <si>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</si>
  <si>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</si>
  <si>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</si>
  <si>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</si>
  <si>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</si>
  <si>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</si>
  <si>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</si>
  <si>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</si>
  <si>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</si>
  <si>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</si>
  <si>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</si>
  <si>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</si>
  <si>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</si>
  <si>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</si>
  <si>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</si>
  <si>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</si>
  <si>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</si>
  <si>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</si>
  <si>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</si>
  <si>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</si>
  <si>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</si>
  <si>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</si>
  <si>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</si>
  <si>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</si>
  <si>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</si>
  <si>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</si>
  <si>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</si>
  <si>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</si>
  <si>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</si>
  <si>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</si>
  <si>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</si>
  <si>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</si>
  <si>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</si>
  <si>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</si>
  <si>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</si>
  <si>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</si>
  <si>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</si>
  <si>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</si>
  <si>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</si>
  <si>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</si>
  <si>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</si>
  <si>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</si>
  <si>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</si>
  <si>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</si>
  <si>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</si>
  <si>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</si>
  <si>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</si>
  <si>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</si>
  <si>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</si>
  <si>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</si>
  <si>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</si>
  <si>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</si>
  <si>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</si>
  <si>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</si>
  <si>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</si>
  <si>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</si>
  <si>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</si>
  <si>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</si>
  <si>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</si>
  <si>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</si>
  <si>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</si>
  <si>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</si>
  <si>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</si>
  <si>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</si>
  <si>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</si>
  <si>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</si>
  <si>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</si>
  <si>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</si>
  <si>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</si>
  <si>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</si>
  <si>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</si>
  <si>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</si>
  <si>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</si>
  <si>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</si>
  <si>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</si>
  <si>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</si>
  <si>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</si>
  <si>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</si>
  <si>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</si>
  <si>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</si>
  <si>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</si>
  <si>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</si>
  <si>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</si>
  <si>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</si>
  <si>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</si>
  <si>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</si>
  <si>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</si>
  <si>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</si>
  <si>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</si>
  <si>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</si>
  <si>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</si>
  <si>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</si>
  <si>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</si>
  <si>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</si>
  <si>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</si>
  <si>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</si>
  <si>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</si>
  <si>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</si>
  <si>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</si>
  <si>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</si>
  <si>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</si>
  <si>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</si>
  <si>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</si>
  <si>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</si>
  <si>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</si>
  <si>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</si>
  <si>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</si>
  <si>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</si>
  <si>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</si>
  <si>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</si>
  <si>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</si>
  <si>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</si>
  <si>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</si>
  <si>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</si>
  <si>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</si>
  <si>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</si>
  <si>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</si>
  <si>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</si>
  <si>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</si>
  <si>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</si>
  <si>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</si>
  <si>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</si>
  <si>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</si>
  <si>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</si>
  <si>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</si>
  <si>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</si>
  <si>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</si>
  <si>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</si>
  <si>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</si>
  <si>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</si>
  <si>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</si>
  <si>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</si>
  <si>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</si>
  <si>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</si>
  <si>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</si>
  <si>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</si>
  <si>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</si>
  <si>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</si>
  <si>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</si>
  <si>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</si>
  <si>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</si>
  <si>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</si>
  <si>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</si>
  <si>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</si>
  <si>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</si>
  <si>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</si>
  <si>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</si>
  <si>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</si>
  <si>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</si>
  <si>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</si>
  <si>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</si>
  <si>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</si>
  <si>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</si>
  <si>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</si>
  <si>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</si>
  <si>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</si>
  <si>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</si>
  <si>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</si>
  <si>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</si>
  <si>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</si>
  <si>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愛知県西尾市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</si>
  <si>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</si>
  <si>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</si>
  <si>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</si>
  <si>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</si>
  <si>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</si>
  <si>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</si>
  <si>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</si>
  <si>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</si>
  <si>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</si>
  <si>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</si>
  <si>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</si>
  <si>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</si>
  <si>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</si>
  <si>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</si>
  <si>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</si>
  <si>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</si>
  <si>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</si>
  <si>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</si>
  <si>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</si>
  <si>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</si>
  <si>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</si>
  <si>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</si>
  <si>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</si>
  <si>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</si>
  <si>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</si>
  <si>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</si>
  <si>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</si>
  <si>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</si>
  <si>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</si>
  <si>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</si>
  <si>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</si>
  <si>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</si>
  <si>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</si>
  <si>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</si>
  <si>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</si>
  <si>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</si>
  <si>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</si>
  <si>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</si>
  <si>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</si>
  <si>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</si>
  <si>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</si>
  <si>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</si>
  <si>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</si>
  <si>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</si>
  <si>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</si>
  <si>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</si>
  <si>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</si>
  <si>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</si>
  <si>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</si>
  <si>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</si>
  <si>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</si>
  <si>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</si>
  <si>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</si>
  <si>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</si>
  <si>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</si>
  <si>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</si>
  <si>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</si>
  <si>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</si>
  <si>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</si>
  <si>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</si>
  <si>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</si>
  <si>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</si>
  <si>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</si>
  <si>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</si>
  <si>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</si>
  <si>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</si>
  <si>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</si>
  <si>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</si>
  <si>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</si>
  <si>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</si>
  <si>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</si>
  <si>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</si>
  <si>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</si>
  <si>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</si>
  <si>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</si>
  <si>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</si>
  <si>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</si>
  <si>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</si>
  <si>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</si>
  <si>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</si>
  <si>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</si>
  <si>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</si>
  <si>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</si>
  <si>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</si>
  <si>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</si>
  <si>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</si>
  <si>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</si>
  <si>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</si>
  <si>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</si>
  <si>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</si>
  <si>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</si>
  <si>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</si>
  <si>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</si>
  <si>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</si>
  <si>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</si>
  <si>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</si>
  <si>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</si>
  <si>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</si>
  <si>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</si>
  <si>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</si>
  <si>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</si>
  <si>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</si>
  <si>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</si>
  <si>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</si>
  <si>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</si>
  <si>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</si>
  <si>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</si>
  <si>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</si>
  <si>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</si>
  <si>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</si>
  <si>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</si>
  <si>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</si>
  <si>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</si>
  <si>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</si>
  <si>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</si>
  <si>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</si>
  <si>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</si>
  <si>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</si>
  <si>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</si>
  <si>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</si>
  <si>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</si>
  <si>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</si>
  <si>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</si>
  <si>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</si>
  <si>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</si>
  <si>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</si>
  <si>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</si>
  <si>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</si>
  <si>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</si>
  <si>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</si>
  <si>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</si>
  <si>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</si>
  <si>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</si>
  <si>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</si>
  <si>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</si>
  <si>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</si>
  <si>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</si>
  <si>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</si>
  <si>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</si>
  <si>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</si>
  <si>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</si>
  <si>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</si>
  <si>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</si>
  <si>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</si>
  <si>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</si>
  <si>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</si>
  <si>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</si>
  <si>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</si>
  <si>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</si>
  <si>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</si>
  <si>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</si>
  <si>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</si>
  <si>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愛知県西尾市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</si>
  <si>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</si>
  <si>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</si>
  <si>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</si>
  <si>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</si>
  <si>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</si>
  <si>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</si>
  <si>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</si>
  <si>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</si>
  <si>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</si>
  <si>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</si>
  <si>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</si>
  <si>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</si>
  <si>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</si>
  <si>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</si>
  <si>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</si>
  <si>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</si>
  <si>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</si>
  <si>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</si>
  <si>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</si>
  <si>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</si>
  <si>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佐久島診療所事業特別会計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</si>
  <si>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</si>
  <si>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</si>
  <si>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</si>
  <si>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</si>
  <si>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</si>
  <si>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</si>
  <si>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</si>
  <si>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</si>
  <si>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</si>
  <si>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</si>
  <si>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</si>
  <si>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</si>
  <si>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</si>
  <si>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</si>
  <si>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</si>
  <si>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</si>
  <si>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</si>
  <si>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</si>
  <si>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</si>
  <si>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</si>
  <si>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下水道事業会計</t>
    <phoneticPr fontId="5"/>
  </si>
  <si>
    <t>渡船事業会計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</si>
  <si>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</si>
  <si>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</si>
  <si>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</si>
  <si>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</si>
  <si>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</si>
  <si>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</si>
  <si>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</si>
  <si>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</si>
  <si>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</si>
  <si>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</si>
  <si>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</si>
  <si>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</si>
  <si>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</si>
  <si>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</si>
  <si>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</si>
  <si>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</si>
  <si>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</si>
  <si>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</si>
  <si>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</si>
  <si>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</si>
  <si>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</si>
  <si>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</si>
  <si>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</si>
  <si>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</si>
  <si>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</si>
  <si>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</si>
  <si>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</si>
  <si>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</si>
  <si>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</si>
  <si>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</si>
  <si>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</si>
  <si>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</si>
  <si>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</si>
  <si>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</si>
  <si>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</si>
  <si>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</si>
  <si>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</si>
  <si>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</si>
  <si>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</si>
  <si>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</si>
  <si>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</si>
  <si>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</si>
  <si>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</si>
  <si>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</si>
  <si>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</si>
  <si>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</si>
  <si>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</si>
  <si>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</si>
  <si>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</si>
  <si>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</si>
  <si>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</si>
  <si>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</si>
  <si>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</si>
  <si>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</si>
  <si>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</si>
  <si>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</si>
  <si>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</si>
  <si>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</si>
  <si>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</si>
  <si>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</si>
  <si>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</si>
  <si>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</si>
  <si>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</si>
  <si>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</si>
  <si>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</si>
  <si>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</si>
  <si>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</si>
  <si>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</si>
  <si>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</si>
  <si>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</si>
  <si>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</si>
  <si>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</si>
  <si>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</si>
  <si>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</si>
  <si>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</si>
  <si>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</si>
  <si>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</si>
  <si>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</si>
  <si>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</si>
  <si>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</si>
  <si>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</si>
  <si>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</si>
  <si>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</si>
  <si>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</si>
  <si>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</si>
  <si>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</si>
  <si>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</si>
  <si>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</si>
  <si>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</si>
  <si>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</si>
  <si>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</si>
  <si>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</si>
  <si>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</si>
  <si>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</si>
  <si>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</si>
  <si>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</si>
  <si>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</si>
  <si>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</si>
  <si>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</si>
  <si>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</si>
  <si>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</si>
  <si>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</si>
  <si>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</si>
  <si>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</si>
  <si>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</si>
  <si>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</si>
  <si>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</si>
  <si>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</si>
  <si>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</si>
  <si>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</si>
  <si>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</si>
  <si>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</si>
  <si>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</si>
  <si>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</si>
  <si>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</si>
  <si>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</si>
  <si>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</si>
  <si>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</si>
  <si>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</si>
  <si>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</si>
  <si>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</si>
  <si>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</si>
  <si>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</si>
  <si>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</si>
  <si>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</si>
  <si>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</si>
  <si>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</si>
  <si>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</si>
  <si>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</si>
  <si>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</si>
  <si>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</si>
  <si>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</si>
  <si>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</si>
  <si>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</si>
  <si>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</si>
  <si>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</si>
  <si>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</si>
  <si>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</si>
  <si>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</si>
  <si>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</si>
  <si>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</si>
  <si>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</si>
  <si>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</si>
  <si>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</si>
  <si>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</si>
  <si>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</si>
  <si>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</si>
  <si>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2.41</t>
  </si>
  <si>
    <t>水道事業会計</t>
  </si>
  <si>
    <t>一般会計</t>
  </si>
  <si>
    <t>病院事業会計</t>
  </si>
  <si>
    <t>介護保険特別会計</t>
  </si>
  <si>
    <t>国民健康保険特別会計</t>
  </si>
  <si>
    <t>下水道事業会計</t>
  </si>
  <si>
    <t>渡船事業会計</t>
  </si>
  <si>
    <t>佐久島診療所事業特別会計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</si>
  <si>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</si>
  <si>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</si>
  <si>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</si>
  <si>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</si>
  <si>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</si>
  <si>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</si>
  <si>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</si>
  <si>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</si>
  <si>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西尾市土地開発公社</t>
    <rPh sb="0" eb="3">
      <t>ニシオシ</t>
    </rPh>
    <rPh sb="3" eb="7">
      <t>トチカイハツ</t>
    </rPh>
    <rPh sb="7" eb="9">
      <t>コウシャ</t>
    </rPh>
    <phoneticPr fontId="2"/>
  </si>
  <si>
    <t>一色さかなセンター</t>
    <rPh sb="0" eb="2">
      <t>イシキ</t>
    </rPh>
    <phoneticPr fontId="2"/>
  </si>
  <si>
    <t>愛知県後期高齢者医療広域連合
（一般会計）</t>
    <rPh sb="0" eb="3">
      <t>アイチケン</t>
    </rPh>
    <rPh sb="3" eb="5">
      <t>コウキ</t>
    </rPh>
    <rPh sb="5" eb="7">
      <t>コウレイ</t>
    </rPh>
    <rPh sb="7" eb="8">
      <t>シャ</t>
    </rPh>
    <rPh sb="8" eb="10">
      <t>イリョウ</t>
    </rPh>
    <rPh sb="10" eb="12">
      <t>コウイキ</t>
    </rPh>
    <rPh sb="12" eb="14">
      <t>レンゴウ</t>
    </rPh>
    <rPh sb="16" eb="18">
      <t>イッパン</t>
    </rPh>
    <rPh sb="18" eb="20">
      <t>カイケイ</t>
    </rPh>
    <phoneticPr fontId="2"/>
  </si>
  <si>
    <t>愛知県後期高齢者医療広域連合
（後期高齢者医療特別会計）</t>
    <rPh sb="0" eb="3">
      <t>アイチケン</t>
    </rPh>
    <rPh sb="3" eb="5">
      <t>コウキ</t>
    </rPh>
    <rPh sb="5" eb="7">
      <t>コウレイ</t>
    </rPh>
    <rPh sb="7" eb="8">
      <t>シャ</t>
    </rPh>
    <rPh sb="8" eb="10">
      <t>イリョウ</t>
    </rPh>
    <rPh sb="10" eb="14">
      <t>コウイキレンゴウ</t>
    </rPh>
    <rPh sb="16" eb="18">
      <t>コウキ</t>
    </rPh>
    <rPh sb="18" eb="21">
      <t>コウレイシャ</t>
    </rPh>
    <rPh sb="21" eb="23">
      <t>イリョウ</t>
    </rPh>
    <rPh sb="23" eb="25">
      <t>トクベツ</t>
    </rPh>
    <rPh sb="25" eb="27">
      <t>カイケイ</t>
    </rPh>
    <phoneticPr fontId="2"/>
  </si>
  <si>
    <t>-</t>
    <phoneticPr fontId="2"/>
  </si>
  <si>
    <t>-</t>
    <phoneticPr fontId="2"/>
  </si>
  <si>
    <t>西尾市広域新焼却施設整備基金</t>
    <rPh sb="0" eb="3">
      <t>ニシオシ</t>
    </rPh>
    <rPh sb="3" eb="5">
      <t>コウイキ</t>
    </rPh>
    <rPh sb="5" eb="6">
      <t>シン</t>
    </rPh>
    <rPh sb="6" eb="8">
      <t>ショウキャク</t>
    </rPh>
    <rPh sb="8" eb="10">
      <t>シセツ</t>
    </rPh>
    <rPh sb="10" eb="12">
      <t>セイビ</t>
    </rPh>
    <rPh sb="12" eb="14">
      <t>キキン</t>
    </rPh>
    <phoneticPr fontId="5"/>
  </si>
  <si>
    <t>西尾市総合運動場整備基金</t>
    <rPh sb="0" eb="3">
      <t>ニシオシ</t>
    </rPh>
    <rPh sb="3" eb="5">
      <t>ソウゴウ</t>
    </rPh>
    <rPh sb="5" eb="8">
      <t>ウンドウジョウ</t>
    </rPh>
    <rPh sb="8" eb="10">
      <t>セイビ</t>
    </rPh>
    <rPh sb="10" eb="12">
      <t>キキン</t>
    </rPh>
    <phoneticPr fontId="5"/>
  </si>
  <si>
    <t>西尾市子ども子育て応援基金</t>
    <rPh sb="0" eb="3">
      <t>ニシオシ</t>
    </rPh>
    <rPh sb="3" eb="4">
      <t>コ</t>
    </rPh>
    <rPh sb="6" eb="8">
      <t>コソダ</t>
    </rPh>
    <rPh sb="9" eb="11">
      <t>オウエン</t>
    </rPh>
    <rPh sb="11" eb="13">
      <t>キキン</t>
    </rPh>
    <phoneticPr fontId="5"/>
  </si>
  <si>
    <t>西尾市教育振興基金</t>
    <rPh sb="0" eb="3">
      <t>ニシオシ</t>
    </rPh>
    <rPh sb="3" eb="7">
      <t>キョウイクシンコウ</t>
    </rPh>
    <rPh sb="7" eb="9">
      <t>キキン</t>
    </rPh>
    <phoneticPr fontId="5"/>
  </si>
  <si>
    <t>-</t>
    <phoneticPr fontId="2"/>
  </si>
  <si>
    <t>西尾市民病院施設等整備基金</t>
    <rPh sb="0" eb="2">
      <t>ニシオ</t>
    </rPh>
    <rPh sb="2" eb="6">
      <t>シミンビョウイン</t>
    </rPh>
    <rPh sb="6" eb="8">
      <t>シセツ</t>
    </rPh>
    <rPh sb="8" eb="9">
      <t>トウ</t>
    </rPh>
    <rPh sb="9" eb="11">
      <t>セイビ</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</si>
  <si>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</si>
  <si>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</si>
  <si>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将来負担比率については、数値がない。
　有形固定資産減価償却率は、平成23年度の合併による施設保有量の増加などにより、類似団体の平均値を上回っている。公共施設等総合管理計画において公共施設等の延べ床面積を15％削減するという目標を掲げている上に、各施設の個別施設計画の策定も完了していることから、今後は各計画に沿って老朽化した施設の集約化・複合化や長寿命化を進め、効果的、効率的な公共施設等の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</si>
  <si>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</si>
  <si>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</si>
  <si>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</si>
  <si>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</si>
  <si>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</si>
  <si>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</si>
  <si>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将来負担比率については、数値がない。
　実質公債費比率は、平成23年度の合併以降、償還額以上の新規借入は行わないとし借入抑制に努めてきた結果、年々低下しており、令和４年度も令和３年度と比べ、ほぼ横ばいであった。しかし、今後は学校を始めとする教育施設の更新・長寿命化など大型事業が予定されており、地方債発行額の増加が見込まれることから、事業内容を精査し、できるだけ後年度の過重な負担とならないよう将来負担額の抑制に努める。</t>
    <rPh sb="81" eb="83">
      <t>レイワ</t>
    </rPh>
    <rPh sb="84" eb="86">
      <t>ネンド</t>
    </rPh>
    <rPh sb="87" eb="89">
      <t>レイワ</t>
    </rPh>
    <rPh sb="90" eb="92">
      <t>ネンド</t>
    </rPh>
    <rPh sb="93" eb="94">
      <t>クラ</t>
    </rPh>
    <rPh sb="98" eb="99">
      <t>ヨコ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</si>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</sst>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4C6F325-3CC5-45C5-B6BE-2039CC7B06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63D9-460F-B5D1-A5EE7B98F6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37640</c:v>
                </c:pt>
                <c:pt idx="1">
                  <c:v>43724</c:v>
                </c:pt>
                <c:pt idx="2">
                  <c:v>50201</c:v>
                </c:pt>
                <c:pt idx="3">
                  <c:v>52250</c:v>
                </c:pt>
                <c:pt idx="4">
                  <c:v>41371</c:v>
                </c:pt>
              </c:numCache>
            </c:numRef>
          </c:val>
          <c:smooth val="0"/>
          <c:extLst>
            <c:ext xmlns:c16="http://schemas.microsoft.com/office/drawing/2014/chart" uri="{C3380CC4-5D6E-409C-BE32-E72D297353CC}">
              <c16:uniqueId val="{00000001-63D9-460F-B5D1-A5EE7B98F6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7.27</c:v>
                </c:pt>
                <c:pt idx="1">
                  <c:v>7.76</c:v>
                </c:pt>
                <c:pt idx="2">
                  <c:v>8.27</c:v>
                </c:pt>
                <c:pt idx="3">
                  <c:v>10.18</c:v>
                </c:pt>
                <c:pt idx="4">
                  <c:v>7.9</c:v>
                </c:pt>
              </c:numCache>
            </c:numRef>
          </c:val>
          <c:extLst>
            <c:ext xmlns:c16="http://schemas.microsoft.com/office/drawing/2014/chart" uri="{C3380CC4-5D6E-409C-BE32-E72D297353CC}">
              <c16:uniqueId val="{00000000-708F-439D-905C-A6E940DA0C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18.059999999999999</c:v>
                </c:pt>
                <c:pt idx="1">
                  <c:v>18.55</c:v>
                </c:pt>
                <c:pt idx="2">
                  <c:v>18.23</c:v>
                </c:pt>
                <c:pt idx="3">
                  <c:v>18.63</c:v>
                </c:pt>
                <c:pt idx="4">
                  <c:v>18.88</c:v>
                </c:pt>
              </c:numCache>
            </c:numRef>
          </c:val>
          <c:extLst>
            <c:ext xmlns:c16="http://schemas.microsoft.com/office/drawing/2014/chart" uri="{C3380CC4-5D6E-409C-BE32-E72D297353CC}">
              <c16:uniqueId val="{00000001-708F-439D-905C-A6E940DA0C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1.0900000000000001</c:v>
                </c:pt>
                <c:pt idx="1">
                  <c:v>1.27</c:v>
                </c:pt>
                <c:pt idx="2">
                  <c:v>0.67</c:v>
                </c:pt>
                <c:pt idx="3">
                  <c:v>2.5099999999999998</c:v>
                </c:pt>
                <c:pt idx="4">
                  <c:v>-2.41</c:v>
                </c:pt>
              </c:numCache>
            </c:numRef>
          </c:val>
          <c:smooth val="0"/>
          <c:extLst>
            <c:ext xmlns:c16="http://schemas.microsoft.com/office/drawing/2014/chart" uri="{C3380CC4-5D6E-409C-BE32-E72D297353CC}">
              <c16:uniqueId val="{00000002-708F-439D-905C-A6E940DA0C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0.21</c:v>
                </c:pt>
                <c:pt idx="2">
                  <c:v>#N/A</c:v>
                </c:pt>
                <c:pt idx="3">
                  <c:v>0.33</c:v>
                </c:pt>
                <c:pt idx="4">
                  <c:v>#N/A</c:v>
                </c:pt>
                <c:pt idx="5">
                  <c:v>0.02</c:v>
                </c:pt>
                <c:pt idx="6">
                  <c:v>#N/A</c:v>
                </c:pt>
                <c:pt idx="7">
                  <c:v>0.04</c:v>
                </c:pt>
                <c:pt idx="8">
                  <c:v>#N/A</c:v>
                </c:pt>
                <c:pt idx="9">
                  <c:v>0.04</c:v>
                </c:pt>
              </c:numCache>
            </c:numRef>
          </c:val>
          <c:extLst>
            <c:ext xmlns:c16="http://schemas.microsoft.com/office/drawing/2014/chart" uri="{C3380CC4-5D6E-409C-BE32-E72D297353CC}">
              <c16:uniqueId val="{00000000-B76F-4BA8-9E3B-F864E855C6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6F-4BA8-9E3B-F864E855C68E}"/>
            </c:ext>
          </c:extLst>
        </c:ser>
        <c:ser>
          <c:idx val="2"/>
          <c:order val="2"/>
          <c:tx>
            <c:strRef>
              <c:f>データシート!$A$29</c:f>
              <c:strCache>
                <c:ptCount val="1"/>
                <c:pt idx="0">
                  <c:v>佐久島診療所事業特別会計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0.04</c:v>
                </c:pt>
              </c:numCache>
            </c:numRef>
          </c:val>
          <c:extLst>
            <c:ext xmlns:c16="http://schemas.microsoft.com/office/drawing/2014/chart" uri="{C3380CC4-5D6E-409C-BE32-E72D297353CC}">
              <c16:uniqueId val="{00000002-B76F-4BA8-9E3B-F864E855C68E}"/>
            </c:ext>
          </c:extLst>
        </c:ser>
        <c:ser>
          <c:idx val="3"/>
          <c:order val="3"/>
          <c:tx>
            <c:strRef>
              <c:f>データシート!$A$30</c:f>
              <c:strCache>
                <c:ptCount val="1"/>
                <c:pt idx="0">
                  <c:v>渡船事業会計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0.39</c:v>
                </c:pt>
                <c:pt idx="2">
                  <c:v>#N/A</c:v>
                </c:pt>
                <c:pt idx="3">
                  <c:v>0.49</c:v>
                </c:pt>
                <c:pt idx="4">
                  <c:v>#N/A</c:v>
                </c:pt>
                <c:pt idx="5">
                  <c:v>0.41</c:v>
                </c:pt>
                <c:pt idx="6">
                  <c:v>#N/A</c:v>
                </c:pt>
                <c:pt idx="7">
                  <c:v>0.34</c:v>
                </c:pt>
                <c:pt idx="8">
                  <c:v>#N/A</c:v>
                </c:pt>
                <c:pt idx="9">
                  <c:v>0.35</c:v>
                </c:pt>
              </c:numCache>
            </c:numRef>
          </c:val>
          <c:extLst>
            <c:ext xmlns:c16="http://schemas.microsoft.com/office/drawing/2014/chart" uri="{C3380CC4-5D6E-409C-BE32-E72D297353CC}">
              <c16:uniqueId val="{00000003-B76F-4BA8-9E3B-F864E855C68E}"/>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0.39</c:v>
                </c:pt>
                <c:pt idx="6">
                  <c:v>#N/A</c:v>
                </c:pt>
                <c:pt idx="7">
                  <c:v>0.35</c:v>
                </c:pt>
                <c:pt idx="8">
                  <c:v>#N/A</c:v>
                </c:pt>
                <c:pt idx="9">
                  <c:v>0.64</c:v>
                </c:pt>
              </c:numCache>
            </c:numRef>
          </c:val>
          <c:extLst>
            <c:ext xmlns:c16="http://schemas.microsoft.com/office/drawing/2014/chart" uri="{C3380CC4-5D6E-409C-BE32-E72D297353CC}">
              <c16:uniqueId val="{00000004-B76F-4BA8-9E3B-F864E855C68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1.08</c:v>
                </c:pt>
                <c:pt idx="2">
                  <c:v>#N/A</c:v>
                </c:pt>
                <c:pt idx="3">
                  <c:v>1.0900000000000001</c:v>
                </c:pt>
                <c:pt idx="4">
                  <c:v>#N/A</c:v>
                </c:pt>
                <c:pt idx="5">
                  <c:v>1.37</c:v>
                </c:pt>
                <c:pt idx="6">
                  <c:v>#N/A</c:v>
                </c:pt>
                <c:pt idx="7">
                  <c:v>1.28</c:v>
                </c:pt>
                <c:pt idx="8">
                  <c:v>#N/A</c:v>
                </c:pt>
                <c:pt idx="9">
                  <c:v>1.81</c:v>
                </c:pt>
              </c:numCache>
            </c:numRef>
          </c:val>
          <c:extLst>
            <c:ext xmlns:c16="http://schemas.microsoft.com/office/drawing/2014/chart" uri="{C3380CC4-5D6E-409C-BE32-E72D297353CC}">
              <c16:uniqueId val="{00000005-B76F-4BA8-9E3B-F864E855C68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c:v>
                </c:pt>
                <c:pt idx="2">
                  <c:v>#N/A</c:v>
                </c:pt>
                <c:pt idx="3">
                  <c:v>1.73</c:v>
                </c:pt>
                <c:pt idx="4">
                  <c:v>#N/A</c:v>
                </c:pt>
                <c:pt idx="5">
                  <c:v>2.0099999999999998</c:v>
                </c:pt>
                <c:pt idx="6">
                  <c:v>#N/A</c:v>
                </c:pt>
                <c:pt idx="7">
                  <c:v>1.28</c:v>
                </c:pt>
                <c:pt idx="8">
                  <c:v>#N/A</c:v>
                </c:pt>
                <c:pt idx="9">
                  <c:v>1.91</c:v>
                </c:pt>
              </c:numCache>
            </c:numRef>
          </c:val>
          <c:extLst>
            <c:ext xmlns:c16="http://schemas.microsoft.com/office/drawing/2014/chart" uri="{C3380CC4-5D6E-409C-BE32-E72D297353CC}">
              <c16:uniqueId val="{00000006-B76F-4BA8-9E3B-F864E855C68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1.85</c:v>
                </c:pt>
                <c:pt idx="2">
                  <c:v>#N/A</c:v>
                </c:pt>
                <c:pt idx="3">
                  <c:v>1.1299999999999999</c:v>
                </c:pt>
                <c:pt idx="4">
                  <c:v>#N/A</c:v>
                </c:pt>
                <c:pt idx="5">
                  <c:v>2.61</c:v>
                </c:pt>
                <c:pt idx="6">
                  <c:v>#N/A</c:v>
                </c:pt>
                <c:pt idx="7">
                  <c:v>5.0999999999999996</c:v>
                </c:pt>
                <c:pt idx="8">
                  <c:v>#N/A</c:v>
                </c:pt>
                <c:pt idx="9">
                  <c:v>6.36</c:v>
                </c:pt>
              </c:numCache>
            </c:numRef>
          </c:val>
          <c:extLst>
            <c:ext xmlns:c16="http://schemas.microsoft.com/office/drawing/2014/chart" uri="{C3380CC4-5D6E-409C-BE32-E72D297353CC}">
              <c16:uniqueId val="{00000007-B76F-4BA8-9E3B-F864E855C6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7.25</c:v>
                </c:pt>
                <c:pt idx="2">
                  <c:v>#N/A</c:v>
                </c:pt>
                <c:pt idx="3">
                  <c:v>7.73</c:v>
                </c:pt>
                <c:pt idx="4">
                  <c:v>#N/A</c:v>
                </c:pt>
                <c:pt idx="5">
                  <c:v>8.24</c:v>
                </c:pt>
                <c:pt idx="6">
                  <c:v>#N/A</c:v>
                </c:pt>
                <c:pt idx="7">
                  <c:v>10.15</c:v>
                </c:pt>
                <c:pt idx="8">
                  <c:v>#N/A</c:v>
                </c:pt>
                <c:pt idx="9">
                  <c:v>7.85</c:v>
                </c:pt>
              </c:numCache>
            </c:numRef>
          </c:val>
          <c:extLst>
            <c:ext xmlns:c16="http://schemas.microsoft.com/office/drawing/2014/chart" uri="{C3380CC4-5D6E-409C-BE32-E72D297353CC}">
              <c16:uniqueId val="{00000008-B76F-4BA8-9E3B-F864E855C68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9.08</c:v>
                </c:pt>
                <c:pt idx="2">
                  <c:v>#N/A</c:v>
                </c:pt>
                <c:pt idx="3">
                  <c:v>8.44</c:v>
                </c:pt>
                <c:pt idx="4">
                  <c:v>#N/A</c:v>
                </c:pt>
                <c:pt idx="5">
                  <c:v>8.9600000000000009</c:v>
                </c:pt>
                <c:pt idx="6">
                  <c:v>#N/A</c:v>
                </c:pt>
                <c:pt idx="7">
                  <c:v>9.11</c:v>
                </c:pt>
                <c:pt idx="8">
                  <c:v>#N/A</c:v>
                </c:pt>
                <c:pt idx="9">
                  <c:v>9.56</c:v>
                </c:pt>
              </c:numCache>
            </c:numRef>
          </c:val>
          <c:extLst>
            <c:ext xmlns:c16="http://schemas.microsoft.com/office/drawing/2014/chart" uri="{C3380CC4-5D6E-409C-BE32-E72D297353CC}">
              <c16:uniqueId val="{00000009-B76F-4BA8-9E3B-F864E855C6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5014</c:v>
                </c:pt>
                <c:pt idx="5">
                  <c:v>4960</c:v>
                </c:pt>
                <c:pt idx="8">
                  <c:v>4085</c:v>
                </c:pt>
                <c:pt idx="11">
                  <c:v>4020</c:v>
                </c:pt>
                <c:pt idx="14">
                  <c:v>4030</c:v>
                </c:pt>
              </c:numCache>
            </c:numRef>
          </c:val>
          <c:extLst>
            <c:ext xmlns:c16="http://schemas.microsoft.com/office/drawing/2014/chart" uri="{C3380CC4-5D6E-409C-BE32-E72D297353CC}">
              <c16:uniqueId val="{00000000-0C38-4118-96A4-1314375104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38-4118-96A4-1314375104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2-0C38-4118-96A4-1314375104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c:v>
                </c:pt>
                <c:pt idx="3">
                  <c:v>35</c:v>
                </c:pt>
                <c:pt idx="6">
                  <c:v>37</c:v>
                </c:pt>
                <c:pt idx="9">
                  <c:v>37</c:v>
                </c:pt>
                <c:pt idx="12">
                  <c:v>37</c:v>
                </c:pt>
              </c:numCache>
            </c:numRef>
          </c:val>
          <c:extLst>
            <c:ext xmlns:c16="http://schemas.microsoft.com/office/drawing/2014/chart" uri="{C3380CC4-5D6E-409C-BE32-E72D297353CC}">
              <c16:uniqueId val="{00000003-0C38-4118-96A4-1314375104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2313</c:v>
                </c:pt>
                <c:pt idx="3">
                  <c:v>1960</c:v>
                </c:pt>
                <c:pt idx="6">
                  <c:v>1242</c:v>
                </c:pt>
                <c:pt idx="9">
                  <c:v>1131</c:v>
                </c:pt>
                <c:pt idx="12">
                  <c:v>1105</c:v>
                </c:pt>
              </c:numCache>
            </c:numRef>
          </c:val>
          <c:extLst>
            <c:ext xmlns:c16="http://schemas.microsoft.com/office/drawing/2014/chart" uri="{C3380CC4-5D6E-409C-BE32-E72D297353CC}">
              <c16:uniqueId val="{00000004-0C38-4118-96A4-1314375104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38-4118-96A4-1314375104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38-4118-96A4-1314375104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3494</c:v>
                </c:pt>
                <c:pt idx="3">
                  <c:v>3341</c:v>
                </c:pt>
                <c:pt idx="6">
                  <c:v>3223</c:v>
                </c:pt>
                <c:pt idx="9">
                  <c:v>3205</c:v>
                </c:pt>
                <c:pt idx="12">
                  <c:v>3388</c:v>
                </c:pt>
              </c:numCache>
            </c:numRef>
          </c:val>
          <c:extLst>
            <c:ext xmlns:c16="http://schemas.microsoft.com/office/drawing/2014/chart" uri="{C3380CC4-5D6E-409C-BE32-E72D297353CC}">
              <c16:uniqueId val="{00000007-0C38-4118-96A4-1314375104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838</c:v>
                </c:pt>
                <c:pt idx="2">
                  <c:v>#N/A</c:v>
                </c:pt>
                <c:pt idx="3">
                  <c:v>#N/A</c:v>
                </c:pt>
                <c:pt idx="4">
                  <c:v>376</c:v>
                </c:pt>
                <c:pt idx="5">
                  <c:v>#N/A</c:v>
                </c:pt>
                <c:pt idx="6">
                  <c:v>#N/A</c:v>
                </c:pt>
                <c:pt idx="7">
                  <c:v>417</c:v>
                </c:pt>
                <c:pt idx="8">
                  <c:v>#N/A</c:v>
                </c:pt>
                <c:pt idx="9">
                  <c:v>#N/A</c:v>
                </c:pt>
                <c:pt idx="10">
                  <c:v>353</c:v>
                </c:pt>
                <c:pt idx="11">
                  <c:v>#N/A</c:v>
                </c:pt>
                <c:pt idx="12">
                  <c:v>#N/A</c:v>
                </c:pt>
                <c:pt idx="13">
                  <c:v>500</c:v>
                </c:pt>
                <c:pt idx="14">
                  <c:v>#N/A</c:v>
                </c:pt>
              </c:numCache>
            </c:numRef>
          </c:val>
          <c:smooth val="0"/>
          <c:extLst>
            <c:ext xmlns:c16="http://schemas.microsoft.com/office/drawing/2014/chart" uri="{C3380CC4-5D6E-409C-BE32-E72D297353CC}">
              <c16:uniqueId val="{00000008-0C38-4118-96A4-1314375104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36425</c:v>
                </c:pt>
                <c:pt idx="5">
                  <c:v>34534</c:v>
                </c:pt>
                <c:pt idx="8">
                  <c:v>33117</c:v>
                </c:pt>
                <c:pt idx="11">
                  <c:v>31888</c:v>
                </c:pt>
                <c:pt idx="14">
                  <c:v>30640</c:v>
                </c:pt>
              </c:numCache>
            </c:numRef>
          </c:val>
          <c:extLst>
            <c:ext xmlns:c16="http://schemas.microsoft.com/office/drawing/2014/chart" uri="{C3380CC4-5D6E-409C-BE32-E72D297353CC}">
              <c16:uniqueId val="{00000000-5E5A-4A26-8B75-BCEC7950FD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16452</c:v>
                </c:pt>
                <c:pt idx="5">
                  <c:v>16003</c:v>
                </c:pt>
                <c:pt idx="8">
                  <c:v>12020</c:v>
                </c:pt>
                <c:pt idx="11">
                  <c:v>10472</c:v>
                </c:pt>
                <c:pt idx="14">
                  <c:v>10699</c:v>
                </c:pt>
              </c:numCache>
            </c:numRef>
          </c:val>
          <c:extLst>
            <c:ext xmlns:c16="http://schemas.microsoft.com/office/drawing/2014/chart" uri="{C3380CC4-5D6E-409C-BE32-E72D297353CC}">
              <c16:uniqueId val="{00000001-5E5A-4A26-8B75-BCEC7950FD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9657</c:v>
                </c:pt>
                <c:pt idx="5">
                  <c:v>10372</c:v>
                </c:pt>
                <c:pt idx="8">
                  <c:v>10669</c:v>
                </c:pt>
                <c:pt idx="11">
                  <c:v>12418</c:v>
                </c:pt>
                <c:pt idx="14">
                  <c:v>13542</c:v>
                </c:pt>
              </c:numCache>
            </c:numRef>
          </c:val>
          <c:extLst>
            <c:ext xmlns:c16="http://schemas.microsoft.com/office/drawing/2014/chart" uri="{C3380CC4-5D6E-409C-BE32-E72D297353CC}">
              <c16:uniqueId val="{00000002-5E5A-4A26-8B75-BCEC7950FD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5A-4A26-8B75-BCEC7950FD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5A-4A26-8B75-BCEC7950FD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5A-4A26-8B75-BCEC7950FD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8519</c:v>
                </c:pt>
                <c:pt idx="3">
                  <c:v>8996</c:v>
                </c:pt>
                <c:pt idx="6">
                  <c:v>9006</c:v>
                </c:pt>
                <c:pt idx="9">
                  <c:v>8425</c:v>
                </c:pt>
                <c:pt idx="12">
                  <c:v>8351</c:v>
                </c:pt>
              </c:numCache>
            </c:numRef>
          </c:val>
          <c:extLst>
            <c:ext xmlns:c16="http://schemas.microsoft.com/office/drawing/2014/chart" uri="{C3380CC4-5D6E-409C-BE32-E72D297353CC}">
              <c16:uniqueId val="{00000006-5E5A-4A26-8B75-BCEC7950FD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512</c:v>
                </c:pt>
                <c:pt idx="3">
                  <c:v>485</c:v>
                </c:pt>
                <c:pt idx="6">
                  <c:v>457</c:v>
                </c:pt>
                <c:pt idx="9">
                  <c:v>427</c:v>
                </c:pt>
                <c:pt idx="12">
                  <c:v>397</c:v>
                </c:pt>
              </c:numCache>
            </c:numRef>
          </c:val>
          <c:extLst>
            <c:ext xmlns:c16="http://schemas.microsoft.com/office/drawing/2014/chart" uri="{C3380CC4-5D6E-409C-BE32-E72D297353CC}">
              <c16:uniqueId val="{00000007-5E5A-4A26-8B75-BCEC7950FD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20536</c:v>
                </c:pt>
                <c:pt idx="3">
                  <c:v>19481</c:v>
                </c:pt>
                <c:pt idx="6">
                  <c:v>12568</c:v>
                </c:pt>
                <c:pt idx="9">
                  <c:v>11213</c:v>
                </c:pt>
                <c:pt idx="12">
                  <c:v>10499</c:v>
                </c:pt>
              </c:numCache>
            </c:numRef>
          </c:val>
          <c:extLst>
            <c:ext xmlns:c16="http://schemas.microsoft.com/office/drawing/2014/chart" uri="{C3380CC4-5D6E-409C-BE32-E72D297353CC}">
              <c16:uniqueId val="{00000008-5E5A-4A26-8B75-BCEC7950FD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497</c:v>
                </c:pt>
                <c:pt idx="3">
                  <c:v>413</c:v>
                </c:pt>
                <c:pt idx="6">
                  <c:v>297</c:v>
                </c:pt>
                <c:pt idx="9">
                  <c:v>0</c:v>
                </c:pt>
                <c:pt idx="12">
                  <c:v>0</c:v>
                </c:pt>
              </c:numCache>
            </c:numRef>
          </c:val>
          <c:extLst>
            <c:ext xmlns:c16="http://schemas.microsoft.com/office/drawing/2014/chart" uri="{C3380CC4-5D6E-409C-BE32-E72D297353CC}">
              <c16:uniqueId val="{00000009-5E5A-4A26-8B75-BCEC7950FD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30790</c:v>
                </c:pt>
                <c:pt idx="3">
                  <c:v>30248</c:v>
                </c:pt>
                <c:pt idx="6">
                  <c:v>30514</c:v>
                </c:pt>
                <c:pt idx="9">
                  <c:v>31256</c:v>
                </c:pt>
                <c:pt idx="12">
                  <c:v>31062</c:v>
                </c:pt>
              </c:numCache>
            </c:numRef>
          </c:val>
          <c:extLst>
            <c:ext xmlns:c16="http://schemas.microsoft.com/office/drawing/2014/chart" uri="{C3380CC4-5D6E-409C-BE32-E72D297353CC}">
              <c16:uniqueId val="{0000000A-5E5A-4A26-8B75-BCEC7950FD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5A-4A26-8B75-BCEC7950FD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6826</c:v>
                </c:pt>
                <c:pt idx="1">
                  <c:v>7028</c:v>
                </c:pt>
                <c:pt idx="2">
                  <c:v>7031</c:v>
                </c:pt>
              </c:numCache>
            </c:numRef>
          </c:val>
          <c:extLst>
            <c:ext xmlns:c16="http://schemas.microsoft.com/office/drawing/2014/chart" uri="{C3380CC4-5D6E-409C-BE32-E72D297353CC}">
              <c16:uniqueId val="{00000000-7E63-4B14-900D-8771B25947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7E63-4B14-900D-8771B25947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2645</c:v>
                </c:pt>
                <c:pt idx="1">
                  <c:v>3892</c:v>
                </c:pt>
                <c:pt idx="2">
                  <c:v>5112</c:v>
                </c:pt>
              </c:numCache>
            </c:numRef>
          </c:val>
          <c:extLst>
            <c:ext xmlns:c16="http://schemas.microsoft.com/office/drawing/2014/chart" uri="{C3380CC4-5D6E-409C-BE32-E72D297353CC}">
              <c16:uniqueId val="{00000002-7E63-4B14-900D-8771B25947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{DFA78EB7-ED6D-47C5-9933-924B341EA2CB}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0E2-406C-ADB9-4914A64DC0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{0094509E-532B-4CC4-A56A-FCB3C2BC0867}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E2-406C-ADB9-4914A64DC0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{81671C71-9054-47A1-BA27-C62F58697B97}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E2-406C-ADB9-4914A64DC0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{961F2A7B-878D-4E68-B1C5-CFBA4DA353E2}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E2-406C-ADB9-4914A64DC0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{27D6FFC7-614C-44BF-B44D-D8FE9791E886}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E2-406C-ADB9-4914A64DC0E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{F24869B1-1E1B-4D8D-8A79-4A9F436899A5}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0E2-406C-ADB9-4914A64DC0E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{A769AD6A-E8D2-432B-A2DF-E0BC57F10534}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0E2-406C-ADB9-4914A64DC0E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{EAC928EA-C928-490D-AB2A-C44A253823AA}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0E2-406C-ADB9-4914A64DC0E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{D25E9107-D321-43A2-8CA3-9A95A797F396}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0E2-406C-ADB9-4914A64DC0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62.2</c:v>
                </c:pt>
                <c:pt idx="16">
                  <c:v>63.6</c:v>
                </c:pt>
                <c:pt idx="24">
                  <c:v>64.2</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0E2-406C-ADB9-4914A64DC0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{A7935192-6AEB-43CD-9400-75CE3FE9CC0C}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0E2-406C-ADB9-4914A64DC0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{57B9497B-1ED7-422B-9D36-B583AB5C9055}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E2-406C-ADB9-4914A64DC0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{520500E5-F411-4A13-AFE3-E8DA6CB99557}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E2-406C-ADB9-4914A64DC0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{E01117C4-9D89-44CA-B05E-CBD29DFD98C4}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E2-406C-ADB9-4914A64DC0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{4D4EF814-D705-47FC-BA79-5F512FF254F8}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E2-406C-ADB9-4914A64DC0E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{64042A7E-56C6-43EC-84A6-DDF0179ECE24}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0E2-406C-ADB9-4914A64DC0E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{C710333C-1C38-4AF4-A9B0-06C547711EF7}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0E2-406C-ADB9-4914A64DC0E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{FDEF3DF7-672B-4AFF-8077-5CEAE5A7D555}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0E2-406C-ADB9-4914A64DC0E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{BD809522-B497-406A-A5A5-5CD845881E1D}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0E2-406C-ADB9-4914A64DC0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70E2-406C-ADB9-4914A64DC0ED}"/>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{C4462EF5-17F7-4E66-9E52-A2D4C3D5C311}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914-476F-B528-8E56A94529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{E0EFFA73-8E31-4135-8CB2-394DB3EE9F6F}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14-476F-B528-8E56A94529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{DC60B0A9-C06C-4782-819B-85FC36CDFB02}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14-476F-B528-8E56A94529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{6A446AFC-8692-46B3-ADB8-5895AE66CE06}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14-476F-B528-8E56A94529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{F936C7D8-E74D-4C6B-BD59-3EE8E7D78FEA}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14-476F-B528-8E56A945299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{793A9069-0311-41E4-8BD7-6F25205B9454}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914-476F-B528-8E56A945299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{1AA4E940-A798-464B-8590-C3073E676BFF}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914-476F-B528-8E56A945299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{E7EF0287-B112-4388-B17C-1D5D2AB0CE79}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914-476F-B528-8E56A945299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{E753A7DE-85B5-479F-B855-01D45E2FC252}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914-476F-B528-8E56A94529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c:v>
                </c:pt>
                <c:pt idx="16">
                  <c:v>1.6</c:v>
                </c:pt>
                <c:pt idx="24">
                  <c:v>1.1000000000000001</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914-476F-B528-8E56A94529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{DB31B977-B302-4AFE-AE51-FD9DB41427AC}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914-476F-B528-8E56A94529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{6D3424AA-3F13-42F5-BC68-1C6DCE0995D8}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14-476F-B528-8E56A94529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{E6B47813-3BC7-48B2-9A54-FE4D7669EA5B}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14-476F-B528-8E56A94529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{6F7A4378-05FF-4F1A-9149-3312516393AE}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14-476F-B528-8E56A94529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{9C4FE7AE-3630-4683-BB92-B464A5CB87DD}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14-476F-B528-8E56A945299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{2F786C79-8331-4B31-B089-EE6EF3B6B78E}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914-476F-B528-8E56A945299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{624E64A5-2ABE-4A5C-B2D9-FEDBCC681D93}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914-476F-B528-8E56A945299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{97761F03-670B-4E74-8B1B-489EAFD33150}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914-476F-B528-8E56A945299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{3A79900A-B2D3-4BF8-8063-A52DCA7BD601}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914-476F-B528-8E56A94529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0914-476F-B528-8E56A9452993}"/>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令和元年度に借り入れた小中学校普通教室への空調設置に対する地方債の元金償還が開始したため、元利償還金が増加した。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都市計画事業の財源として発行された地方債償還額に充当した都市計画税の増のため、増加となった。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全体</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西尾市総合計画に基づく</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か年実施計画策定時において、次世代に過度な負担を課すことがないよう、健全な財政運営に努める。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下水道事業会計に係る準元利償還金が減となったことにより、公営企業債等繰入見込額が減少した。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ふるさと応援寄附金を原資とした積立を行ったため、充当可能基金が大きく増加した一方で、公債費の減により、基準財政需要額算入見込額が減少したことから、微増となった。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全体</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前年度に引き続き将来負担額に対し、充当可能財源等が上回ったため比率がない。今後は公共施設の更新等により公債費の増加が見込まれるが、行財政改革を進め、健全な財政運営に努める。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愛知県西尾市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今後の施設整備に対応するため、西尾市広域新焼却施設整備基金に、運用利息を含め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400,673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千円の積立を行った。さらに、本市へのふるさと応援寄附金が好調に推移している影響により、寄附金を主な原資として、西尾市子ども子育て応援基金に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千円、西尾市未来環境創造基金に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千円の積立を行った。これらの要因により、基金全体として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1,223,295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財政調整基金、減債基金については、経済事情の変動等による財源不足に対応するため決算状況及び次年度以降の必要経費を勘案し適切に備えていく。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その他特定目的基金については基金設置の目的が達成できるよう適切に積立を行っていく。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①西尾市広域新焼却施設整備基金：広域新焼却施設及びごみ処理施設の整備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②西尾市総合運動場整備基金：西尾市総合運動場の整備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③西尾市民病院施設等整備基金：市民病院の施設整備等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①西尾市広域新焼却施設整備基金：広域新焼却施設及びごみ処理施設の整備のため、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400,673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②西尾市子ども子育て応援基金：子どもたちが健やかに成長し、子育て世帯が希望や喜びを感じながら安心して子育てができる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環境づくりの推進を図るため、寄附金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379,043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③西尾市総合運動場整備基金：総合運動場整備のため、寄附金及び運用利息を含め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211,964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①西尾市広域新焼却施設整備基金：令和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年度運転開始予定の広域新焼却施設建設のため、積立予定。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②西尾市総合運動場整備基金：総合運動場整備のため、積立予定。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③西尾市民病院施設等整備基金：市民病院の施設整備等のため、積立予定。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経済事情の著しい変動等により財源不足や災害により多額の経費が必要な場合など不測の事態に対応できるよう積立を行っている。積立額は、決算状況及び次年度以降の必要経費を勘案し決定している。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経済事情の変動等により市債償還の財源が不足した場合や市債の償還額が多額となる年度の市債償還の財源として積立を行う。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B5D4BD7-51F9-4F8E-B608-B5D68AA880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07172F7-BD0F-41A2-9321-0AD7F0293E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F1E603E-8F45-4BFE-85B7-0AF2808B0384}"/>
            </a:ext>
          </a:extLst>
        </xdr:cNvPr>
        <xdr:cNvSpPr/>
      </xdr:nvSpPr>
      <xdr:spPr>
        <a:xfrm>
          <a:off x="11826815" y="9049109"/>
          <a:ext cx="1380227"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F6CF37F-C2C0-4FED-A431-7276DD608211}"/>
            </a:ext>
          </a:extLst>
        </xdr:cNvPr>
        <xdr:cNvSpPr/>
      </xdr:nvSpPr>
      <xdr:spPr>
        <a:xfrm>
          <a:off x="13207042" y="9049109"/>
          <a:ext cx="1380226"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F6D57A6-4244-4CEF-9828-C679C3DC88FE}"/>
            </a:ext>
          </a:extLst>
        </xdr:cNvPr>
        <xdr:cNvSpPr/>
      </xdr:nvSpPr>
      <xdr:spPr>
        <a:xfrm>
          <a:off x="14587268" y="9049109"/>
          <a:ext cx="1380226"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60FB9DF-B86F-4D4A-ACAE-0F621AEEFB1F}"/>
            </a:ext>
          </a:extLst>
        </xdr:cNvPr>
        <xdr:cNvSpPr/>
      </xdr:nvSpPr>
      <xdr:spPr>
        <a:xfrm>
          <a:off x="15967494" y="9049109"/>
          <a:ext cx="1380227"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B53E263-6D8F-42BE-8E4B-245F6418FD60}"/>
            </a:ext>
          </a:extLst>
        </xdr:cNvPr>
        <xdr:cNvSpPr/>
      </xdr:nvSpPr>
      <xdr:spPr>
        <a:xfrm>
          <a:off x="17347721" y="9049109"/>
          <a:ext cx="1380226" cy="33643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DA145CC-83C1-4D9D-B070-2AB4E8EBF8D0}"/>
            </a:ext>
          </a:extLst>
        </xdr:cNvPr>
        <xdr:cNvSpPr/>
      </xdr:nvSpPr>
      <xdr:spPr>
        <a:xfrm>
          <a:off x="11826815" y="12715336"/>
          <a:ext cx="1380227"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C10699B-323C-4F47-8398-9CB2F230A23F}"/>
            </a:ext>
          </a:extLst>
        </xdr:cNvPr>
        <xdr:cNvSpPr/>
      </xdr:nvSpPr>
      <xdr:spPr>
        <a:xfrm>
          <a:off x="13207042" y="12715336"/>
          <a:ext cx="1380226"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B1D7F59-A57E-4CCF-9575-A6E55DE12363}"/>
            </a:ext>
          </a:extLst>
        </xdr:cNvPr>
        <xdr:cNvSpPr/>
      </xdr:nvSpPr>
      <xdr:spPr>
        <a:xfrm>
          <a:off x="14587268" y="12715336"/>
          <a:ext cx="1380226"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90A84A0-BF4F-4C64-B6DC-28FB5F5FDACC}"/>
            </a:ext>
          </a:extLst>
        </xdr:cNvPr>
        <xdr:cNvSpPr/>
      </xdr:nvSpPr>
      <xdr:spPr>
        <a:xfrm>
          <a:off x="15967494" y="12715336"/>
          <a:ext cx="1380227"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92AE657-5580-45AB-904C-28B1BA6839D0}"/>
            </a:ext>
          </a:extLst>
        </xdr:cNvPr>
        <xdr:cNvSpPr/>
      </xdr:nvSpPr>
      <xdr:spPr>
        <a:xfrm>
          <a:off x="17347721" y="12715336"/>
          <a:ext cx="1380226" cy="3278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1D2D81-C661-4D0B-B1ED-94FB77D6551B}"/>
            </a:ext>
          </a:extLst>
        </xdr:cNvPr>
        <xdr:cNvSpPr/>
      </xdr:nvSpPr>
      <xdr:spPr>
        <a:xfrm>
          <a:off x="355600" y="63500"/>
          <a:ext cx="11468759" cy="6355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5DF4E7F-7A41-4401-95B7-0AC8780C6512}"/>
            </a:ext>
          </a:extLst>
        </xdr:cNvPr>
        <xdr:cNvSpPr/>
      </xdr:nvSpPr>
      <xdr:spPr>
        <a:xfrm>
          <a:off x="15439306" y="190500"/>
          <a:ext cx="3571216" cy="559339"/>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B41E730-976D-4896-886D-03FA83449D70}"/>
            </a:ext>
          </a:extLst>
        </xdr:cNvPr>
        <xdr:cNvSpPr/>
      </xdr:nvSpPr>
      <xdr:spPr>
        <a:xfrm>
          <a:off x="15447453" y="215900"/>
          <a:ext cx="3544019" cy="50853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695EC08-74F9-43CF-9040-6285B70C46DC}"/>
            </a:ext>
          </a:extLst>
        </xdr:cNvPr>
        <xdr:cNvSpPr/>
      </xdr:nvSpPr>
      <xdr:spPr>
        <a:xfrm>
          <a:off x="15472134" y="241300"/>
          <a:ext cx="3487588" cy="44503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A51E23C-E91A-4E20-B100-464DD2963199}"/>
            </a:ext>
          </a:extLst>
        </xdr:cNvPr>
        <xdr:cNvSpPr/>
      </xdr:nvSpPr>
      <xdr:spPr>
        <a:xfrm>
          <a:off x="12896910" y="190500"/>
          <a:ext cx="2409046" cy="559339"/>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E0C5FA7-7C0F-46B1-B4C3-366D99120BD0}"/>
            </a:ext>
          </a:extLst>
        </xdr:cNvPr>
        <xdr:cNvSpPr/>
      </xdr:nvSpPr>
      <xdr:spPr>
        <a:xfrm>
          <a:off x="12922310" y="215900"/>
          <a:ext cx="2364596" cy="508539"/>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93DAA2F-168B-47AD-8E99-172BCF0A6A9C}"/>
            </a:ext>
          </a:extLst>
        </xdr:cNvPr>
        <xdr:cNvSpPr/>
      </xdr:nvSpPr>
      <xdr:spPr>
        <a:xfrm>
          <a:off x="12947710" y="241300"/>
          <a:ext cx="2325418" cy="457739"/>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23F3FD8-9E4D-4FFF-A72D-5733AE2A4362}"/>
            </a:ext>
          </a:extLst>
        </xdr:cNvPr>
        <xdr:cNvSpPr/>
      </xdr:nvSpPr>
      <xdr:spPr>
        <a:xfrm>
          <a:off x="439468" y="884867"/>
          <a:ext cx="9142023" cy="1712942"/>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38A9AA1-3C57-441A-863C-52B89524A9A3}"/>
            </a:ext>
          </a:extLst>
        </xdr:cNvPr>
        <xdr:cNvSpPr/>
      </xdr:nvSpPr>
      <xdr:spPr>
        <a:xfrm>
          <a:off x="563772" y="916617"/>
          <a:ext cx="1253945" cy="1649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3EB6390-FFF8-4795-AB4F-E19AC1B71145}"/>
            </a:ext>
          </a:extLst>
        </xdr:cNvPr>
        <xdr:cNvSpPr/>
      </xdr:nvSpPr>
      <xdr:spPr>
        <a:xfrm>
          <a:off x="1771470" y="916617"/>
          <a:ext cx="1207698" cy="1649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CDA9604-F360-448C-A95E-3D37048A3341}"/>
            </a:ext>
          </a:extLst>
        </xdr:cNvPr>
        <xdr:cNvSpPr/>
      </xdr:nvSpPr>
      <xdr:spPr>
        <a:xfrm>
          <a:off x="2979168" y="916617"/>
          <a:ext cx="1380227" cy="164944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748B1C9-2302-4308-B2CA-36AFFA8AF63B}"/>
            </a:ext>
          </a:extLst>
        </xdr:cNvPr>
        <xdr:cNvSpPr/>
      </xdr:nvSpPr>
      <xdr:spPr>
        <a:xfrm>
          <a:off x="4359395" y="935667"/>
          <a:ext cx="1834311" cy="9049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C8A66E8-0F86-4064-B286-C4658F7E1F28}"/>
            </a:ext>
          </a:extLst>
        </xdr:cNvPr>
        <xdr:cNvSpPr/>
      </xdr:nvSpPr>
      <xdr:spPr>
        <a:xfrm>
          <a:off x="6193706" y="935667"/>
          <a:ext cx="1144917" cy="9049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E841267-E39D-4E9D-9C93-0AB69812A2BC}"/>
            </a:ext>
          </a:extLst>
        </xdr:cNvPr>
        <xdr:cNvSpPr/>
      </xdr:nvSpPr>
      <xdr:spPr>
        <a:xfrm>
          <a:off x="7401404" y="948367"/>
          <a:ext cx="581085" cy="9049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FD51EEC-3985-4664-9197-2E0DD92CD075}"/>
            </a:ext>
          </a:extLst>
        </xdr:cNvPr>
        <xdr:cNvSpPr/>
      </xdr:nvSpPr>
      <xdr:spPr>
        <a:xfrm>
          <a:off x="4359395" y="1683050"/>
          <a:ext cx="1834311" cy="6123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1A039C-BA27-482F-911B-57605F4193C1}"/>
            </a:ext>
          </a:extLst>
        </xdr:cNvPr>
        <xdr:cNvSpPr/>
      </xdr:nvSpPr>
      <xdr:spPr>
        <a:xfrm>
          <a:off x="6257206" y="1683050"/>
          <a:ext cx="3324285" cy="6123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53282AE-8FF9-498F-8929-66757DDC9C6C}"/>
            </a:ext>
          </a:extLst>
        </xdr:cNvPr>
        <xdr:cNvSpPr/>
      </xdr:nvSpPr>
      <xdr:spPr>
        <a:xfrm>
          <a:off x="10040129" y="884867"/>
          <a:ext cx="1380226" cy="122758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29374D8-7DB2-4DF4-80CA-79815834656B}"/>
            </a:ext>
          </a:extLst>
        </xdr:cNvPr>
        <xdr:cNvSpPr/>
      </xdr:nvSpPr>
      <xdr:spPr>
        <a:xfrm>
          <a:off x="10273880" y="948367"/>
          <a:ext cx="1207698" cy="2493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778A210-0E01-4241-8190-45F6584D16D2}"/>
            </a:ext>
          </a:extLst>
        </xdr:cNvPr>
        <xdr:cNvSpPr/>
      </xdr:nvSpPr>
      <xdr:spPr>
        <a:xfrm>
          <a:off x="10273880" y="1210394"/>
          <a:ext cx="1207698" cy="4980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51383D0-3D23-4620-A8FD-B4C683A9D662}"/>
            </a:ext>
          </a:extLst>
        </xdr:cNvPr>
        <xdr:cNvSpPr/>
      </xdr:nvSpPr>
      <xdr:spPr>
        <a:xfrm>
          <a:off x="10273880" y="1538198"/>
          <a:ext cx="1325353" cy="62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04568F5-86BE-4BC5-99DE-961B44586D64}"/>
            </a:ext>
          </a:extLst>
        </xdr:cNvPr>
        <xdr:cNvCxnSpPr/>
      </xdr:nvCxnSpPr>
      <xdr:spPr>
        <a:xfrm flipH="1">
          <a:off x="10104707" y="1037267"/>
          <a:ext cx="19157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C7A1D1C-649B-4269-9D4F-6B682C012693}"/>
            </a:ext>
          </a:extLst>
        </xdr:cNvPr>
        <xdr:cNvSpPr/>
      </xdr:nvSpPr>
      <xdr:spPr>
        <a:xfrm>
          <a:off x="10158682" y="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C66F977-65D9-4260-97E0-F301E19EE2CC}"/>
            </a:ext>
          </a:extLst>
        </xdr:cNvPr>
        <xdr:cNvSpPr/>
      </xdr:nvSpPr>
      <xdr:spPr>
        <a:xfrm>
          <a:off x="10158682" y="129929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08CA8AA-C55A-4E24-87DE-7F777DF11F8B}"/>
            </a:ext>
          </a:extLst>
        </xdr:cNvPr>
        <xdr:cNvCxnSpPr/>
      </xdr:nvCxnSpPr>
      <xdr:spPr>
        <a:xfrm>
          <a:off x="10203132" y="1538198"/>
          <a:ext cx="0" cy="13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E29C872-0418-4FD7-A024-3FCA0D3FC392}"/>
            </a:ext>
          </a:extLst>
        </xdr:cNvPr>
        <xdr:cNvCxnSpPr/>
      </xdr:nvCxnSpPr>
      <xdr:spPr>
        <a:xfrm>
          <a:off x="10123757" y="1538198"/>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8E9461E-D66E-4AB2-9176-2B75F2945DB7}"/>
            </a:ext>
          </a:extLst>
        </xdr:cNvPr>
        <xdr:cNvCxnSpPr/>
      </xdr:nvCxnSpPr>
      <xdr:spPr>
        <a:xfrm flipV="1">
          <a:off x="10203132" y="1768775"/>
          <a:ext cx="0" cy="13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EC4E2D4-BBAC-481B-A627-1B32D027FD12}"/>
            </a:ext>
          </a:extLst>
        </xdr:cNvPr>
        <xdr:cNvCxnSpPr/>
      </xdr:nvCxnSpPr>
      <xdr:spPr>
        <a:xfrm>
          <a:off x="10123757" y="1904101"/>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2760E00-F50F-4A6F-A280-5C74F443CEDE}"/>
            </a:ext>
          </a:extLst>
        </xdr:cNvPr>
        <xdr:cNvSpPr txBox="1"/>
      </xdr:nvSpPr>
      <xdr:spPr>
        <a:xfrm>
          <a:off x="419100" y="2691861"/>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F596289-7D36-48A5-AD69-ED5DC46F5D00}"/>
            </a:ext>
          </a:extLst>
        </xdr:cNvPr>
        <xdr:cNvSpPr txBox="1"/>
      </xdr:nvSpPr>
      <xdr:spPr>
        <a:xfrm>
          <a:off x="419100" y="292561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5A81DC6-830E-453F-9230-C95B7139D1DA}"/>
            </a:ext>
          </a:extLst>
        </xdr:cNvPr>
        <xdr:cNvSpPr txBox="1"/>
      </xdr:nvSpPr>
      <xdr:spPr>
        <a:xfrm>
          <a:off x="419100" y="3151817"/>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E3FBFABB-AE2F-448C-B25B-EFC45E603400}"/>
            </a:ext>
          </a:extLst>
        </xdr:cNvPr>
        <xdr:cNvSpPr txBox="1"/>
      </xdr:nvSpPr>
      <xdr:spPr>
        <a:xfrm>
          <a:off x="419100" y="3385568"/>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5E36513-7494-49FF-9D41-354D2ABB41C2}"/>
            </a:ext>
          </a:extLst>
        </xdr:cNvPr>
        <xdr:cNvSpPr txBox="1"/>
      </xdr:nvSpPr>
      <xdr:spPr>
        <a:xfrm>
          <a:off x="419100" y="36193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C8794B6-FE88-4BB0-8954-F57A328FE68A}"/>
            </a:ext>
          </a:extLst>
        </xdr:cNvPr>
        <xdr:cNvSpPr/>
      </xdr:nvSpPr>
      <xdr:spPr>
        <a:xfrm>
          <a:off x="1152285" y="4117376"/>
          <a:ext cx="3846423" cy="31067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E9CDA33-9932-4236-BA83-6475C7AF3F0D}"/>
            </a:ext>
          </a:extLst>
        </xdr:cNvPr>
        <xdr:cNvSpPr/>
      </xdr:nvSpPr>
      <xdr:spPr>
        <a:xfrm>
          <a:off x="1814509" y="4480689"/>
          <a:ext cx="1563004" cy="260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50C3830-3C60-4A5C-9C71-AC1D4E66D04C}"/>
            </a:ext>
          </a:extLst>
        </xdr:cNvPr>
        <xdr:cNvSpPr/>
      </xdr:nvSpPr>
      <xdr:spPr>
        <a:xfrm>
          <a:off x="3475792" y="4464018"/>
          <a:ext cx="764863" cy="2939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974920D-A551-41EA-B1D5-E122DDEDD57D}"/>
            </a:ext>
          </a:extLst>
        </xdr:cNvPr>
        <xdr:cNvSpPr/>
      </xdr:nvSpPr>
      <xdr:spPr>
        <a:xfrm>
          <a:off x="4947908"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281797F-80F1-4A3D-9CDA-09693907759C}"/>
            </a:ext>
          </a:extLst>
        </xdr:cNvPr>
        <xdr:cNvSpPr/>
      </xdr:nvSpPr>
      <xdr:spPr>
        <a:xfrm>
          <a:off x="4947908"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4B20CBB-1724-4E37-8DEC-9C3055C6F944}"/>
            </a:ext>
          </a:extLst>
        </xdr:cNvPr>
        <xdr:cNvSpPr/>
      </xdr:nvSpPr>
      <xdr:spPr>
        <a:xfrm>
          <a:off x="6328134" y="4240961"/>
          <a:ext cx="1380227"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DF1AA73-EB4B-46C6-8681-CB4DD3900DC0}"/>
            </a:ext>
          </a:extLst>
        </xdr:cNvPr>
        <xdr:cNvSpPr/>
      </xdr:nvSpPr>
      <xdr:spPr>
        <a:xfrm>
          <a:off x="6328134" y="4428047"/>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82CFD3A-86A4-4A32-9630-386C30370C7A}"/>
            </a:ext>
          </a:extLst>
        </xdr:cNvPr>
        <xdr:cNvSpPr/>
      </xdr:nvSpPr>
      <xdr:spPr>
        <a:xfrm>
          <a:off x="7835361"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99EB01D-5300-4DFA-82F2-9D60A2D0AB84}"/>
            </a:ext>
          </a:extLst>
        </xdr:cNvPr>
        <xdr:cNvSpPr/>
      </xdr:nvSpPr>
      <xdr:spPr>
        <a:xfrm>
          <a:off x="7835361"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E8E42A7-EBB1-4F4B-A795-41BB53351CE0}"/>
            </a:ext>
          </a:extLst>
        </xdr:cNvPr>
        <xdr:cNvSpPr/>
      </xdr:nvSpPr>
      <xdr:spPr>
        <a:xfrm>
          <a:off x="1152285" y="4793950"/>
          <a:ext cx="3846423" cy="205979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99FE6AC-5D95-4789-9CDA-B6E690F9F566}"/>
            </a:ext>
          </a:extLst>
        </xdr:cNvPr>
        <xdr:cNvSpPr/>
      </xdr:nvSpPr>
      <xdr:spPr>
        <a:xfrm>
          <a:off x="5247436" y="4793950"/>
          <a:ext cx="4313208" cy="205979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72D7BA5-F4CC-434F-8139-2E740D161CEA}"/>
            </a:ext>
          </a:extLst>
        </xdr:cNvPr>
        <xdr:cNvSpPr/>
      </xdr:nvSpPr>
      <xdr:spPr>
        <a:xfrm>
          <a:off x="5247436" y="4857450"/>
          <a:ext cx="4140680"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3E437D7-B386-48B1-90EF-E85A21F4F008}"/>
            </a:ext>
          </a:extLst>
        </xdr:cNvPr>
        <xdr:cNvSpPr txBox="1"/>
      </xdr:nvSpPr>
      <xdr:spPr>
        <a:xfrm>
          <a:off x="5305665" y="5070954"/>
          <a:ext cx="4127979" cy="170251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合併により公共施設の保有量が増加したことなどから、類似団体内の平均値を上回っている。公共施設総合管理計画において公共施設等の延べ床面積を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削減するという目標を掲げており、個別施設計画の策定も完了した。今後は、老朽化した施設の集約化・複合化や長寿命化を進めて、効果的、効率的な公共施設等の管理に努める。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6D49C89-3165-4DB0-8745-0C60500B30C3}"/>
            </a:ext>
          </a:extLst>
        </xdr:cNvPr>
        <xdr:cNvSpPr txBox="1"/>
      </xdr:nvSpPr>
      <xdr:spPr>
        <a:xfrm>
          <a:off x="1132157" y="461099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2B55E56-E8EC-4CDB-94F6-5F2CC2C32E2A}"/>
            </a:ext>
          </a:extLst>
        </xdr:cNvPr>
        <xdr:cNvCxnSpPr/>
      </xdr:nvCxnSpPr>
      <xdr:spPr>
        <a:xfrm>
          <a:off x="1152285" y="6853747"/>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84205E6-DA02-4B0A-AF16-CF1DB2959023}"/>
            </a:ext>
          </a:extLst>
        </xdr:cNvPr>
        <xdr:cNvSpPr txBox="1"/>
      </xdr:nvSpPr>
      <xdr:spPr>
        <a:xfrm>
          <a:off x="783306" y="67685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F802C4C-D51C-4CCA-87C3-0C9875304FB1}"/>
            </a:ext>
          </a:extLst>
        </xdr:cNvPr>
        <xdr:cNvCxnSpPr/>
      </xdr:nvCxnSpPr>
      <xdr:spPr>
        <a:xfrm>
          <a:off x="1152285" y="6445669"/>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72EAEAA-D7FD-40C4-86CE-43FEB7C1C6FD}"/>
            </a:ext>
          </a:extLst>
        </xdr:cNvPr>
        <xdr:cNvSpPr txBox="1"/>
      </xdr:nvSpPr>
      <xdr:spPr>
        <a:xfrm>
          <a:off x="783306" y="63594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152A5C0-F11A-42F6-A739-7FEC46798464}"/>
            </a:ext>
          </a:extLst>
        </xdr:cNvPr>
        <xdr:cNvCxnSpPr/>
      </xdr:nvCxnSpPr>
      <xdr:spPr>
        <a:xfrm>
          <a:off x="1152285" y="6036514"/>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38C5460-1B79-48F2-A0A1-55558914A608}"/>
            </a:ext>
          </a:extLst>
        </xdr:cNvPr>
        <xdr:cNvSpPr txBox="1"/>
      </xdr:nvSpPr>
      <xdr:spPr>
        <a:xfrm>
          <a:off x="783306" y="59427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DA93C30-BAA5-44F1-A37D-3CDE3383D6E8}"/>
            </a:ext>
          </a:extLst>
        </xdr:cNvPr>
        <xdr:cNvCxnSpPr/>
      </xdr:nvCxnSpPr>
      <xdr:spPr>
        <a:xfrm>
          <a:off x="1152285" y="5619810"/>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A15B70E-3C91-416D-8107-013B5640839D}"/>
            </a:ext>
          </a:extLst>
        </xdr:cNvPr>
        <xdr:cNvSpPr txBox="1"/>
      </xdr:nvSpPr>
      <xdr:spPr>
        <a:xfrm>
          <a:off x="783306" y="5533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35A43F33-0FBA-40B6-BF6B-81875F94A98B}"/>
            </a:ext>
          </a:extLst>
        </xdr:cNvPr>
        <xdr:cNvCxnSpPr/>
      </xdr:nvCxnSpPr>
      <xdr:spPr>
        <a:xfrm>
          <a:off x="1152285" y="5210654"/>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7496463-043A-48DE-9138-B6C9C4928CBC}"/>
            </a:ext>
          </a:extLst>
        </xdr:cNvPr>
        <xdr:cNvSpPr txBox="1"/>
      </xdr:nvSpPr>
      <xdr:spPr>
        <a:xfrm>
          <a:off x="783306" y="511685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71F8F71-64EB-4637-8C12-FB3C33D97841}"/>
            </a:ext>
          </a:extLst>
        </xdr:cNvPr>
        <xdr:cNvCxnSpPr/>
      </xdr:nvCxnSpPr>
      <xdr:spPr>
        <a:xfrm>
          <a:off x="1152285" y="4793950"/>
          <a:ext cx="384642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557B398-1628-4FB2-810B-48B84C02CEE0}"/>
            </a:ext>
          </a:extLst>
        </xdr:cNvPr>
        <xdr:cNvSpPr txBox="1"/>
      </xdr:nvSpPr>
      <xdr:spPr>
        <a:xfrm>
          <a:off x="783306" y="47076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24A6116-B1DC-47C2-BFAC-67AD5DF70C03}"/>
            </a:ext>
          </a:extLst>
        </xdr:cNvPr>
        <xdr:cNvSpPr/>
      </xdr:nvSpPr>
      <xdr:spPr>
        <a:xfrm>
          <a:off x="1152285" y="4793950"/>
          <a:ext cx="3846423" cy="205979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3" name="直線コネクタ 72">
          <a:extLst>
            <a:ext uri="{FF2B5EF4-FFF2-40B4-BE49-F238E27FC236}">
              <a16:creationId xmlns:a16="http://schemas.microsoft.com/office/drawing/2014/main" id="{D672FA03-FA10-436A-8BF4-005A2BC8D952}"/>
            </a:ext>
          </a:extLst>
        </xdr:cNvPr>
        <xdr:cNvCxnSpPr/>
      </xdr:nvCxnSpPr>
      <xdr:spPr>
        <a:xfrm flipV="1">
          <a:off x="4319390" y="5210654"/>
          <a:ext cx="1270" cy="1078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4" name="有形固定資産減価償却率最小値テキスト">
          <a:extLst>
            <a:ext uri="{FF2B5EF4-FFF2-40B4-BE49-F238E27FC236}">
              <a16:creationId xmlns:a16="http://schemas.microsoft.com/office/drawing/2014/main" id="{C8BE8C01-A140-4E38-ACF4-EC4FDA766488}"/>
            </a:ext>
          </a:extLst>
        </xdr:cNvPr>
        <xdr:cNvSpPr txBox="1"/>
      </xdr:nvSpPr>
      <xdr:spPr>
        <a:xfrm>
          <a:off x="4372095" y="6292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5" name="直線コネクタ 74">
          <a:extLst>
            <a:ext uri="{FF2B5EF4-FFF2-40B4-BE49-F238E27FC236}">
              <a16:creationId xmlns:a16="http://schemas.microsoft.com/office/drawing/2014/main" id="{1B3476FC-723D-4B24-BD9E-C72AD1FFD828}"/>
            </a:ext>
          </a:extLst>
        </xdr:cNvPr>
        <xdr:cNvCxnSpPr/>
      </xdr:nvCxnSpPr>
      <xdr:spPr>
        <a:xfrm>
          <a:off x="4233114" y="6289133"/>
          <a:ext cx="17708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a:extLst>
            <a:ext uri="{FF2B5EF4-FFF2-40B4-BE49-F238E27FC236}">
              <a16:creationId xmlns:a16="http://schemas.microsoft.com/office/drawing/2014/main" id="{4FA04FD8-9F15-4F9E-B9E8-6F7033D39104}"/>
            </a:ext>
          </a:extLst>
        </xdr:cNvPr>
        <xdr:cNvSpPr txBox="1"/>
      </xdr:nvSpPr>
      <xdr:spPr>
        <a:xfrm>
          <a:off x="4372095" y="499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a:extLst>
            <a:ext uri="{FF2B5EF4-FFF2-40B4-BE49-F238E27FC236}">
              <a16:creationId xmlns:a16="http://schemas.microsoft.com/office/drawing/2014/main" id="{BC669F35-AB30-4362-A0F8-2ECDF6F5AA3E}"/>
            </a:ext>
          </a:extLst>
        </xdr:cNvPr>
        <xdr:cNvCxnSpPr/>
      </xdr:nvCxnSpPr>
      <xdr:spPr>
        <a:xfrm>
          <a:off x="4233114" y="5210654"/>
          <a:ext cx="17708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114190</xdr:rowOff>
    </xdr:from>
    <xdr:ext cx="405111" cy="259045"/>
    <xdr:sp macro="" textlink="">
      <xdr:nvSpPr>
        <xdr:cNvPr id="78" name="有形固定資産減価償却率平均値テキスト">
          <a:extLst>
            <a:ext uri="{FF2B5EF4-FFF2-40B4-BE49-F238E27FC236}">
              <a16:creationId xmlns:a16="http://schemas.microsoft.com/office/drawing/2014/main" id="{8E6009A7-C40E-470B-B036-1DABA7465A35}"/>
            </a:ext>
          </a:extLst>
        </xdr:cNvPr>
        <xdr:cNvSpPr txBox="1"/>
      </xdr:nvSpPr>
      <xdr:spPr>
        <a:xfrm>
          <a:off x="4372095" y="549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フローチャート: 判断 78">
          <a:extLst>
            <a:ext uri="{FF2B5EF4-FFF2-40B4-BE49-F238E27FC236}">
              <a16:creationId xmlns:a16="http://schemas.microsoft.com/office/drawing/2014/main" id="{3E44725C-E6C8-424D-9F5B-777D398A51CE}"/>
            </a:ext>
          </a:extLst>
        </xdr:cNvPr>
        <xdr:cNvSpPr/>
      </xdr:nvSpPr>
      <xdr:spPr>
        <a:xfrm>
          <a:off x="4270495" y="563809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80" name="フローチャート: 判断 79">
          <a:extLst>
            <a:ext uri="{FF2B5EF4-FFF2-40B4-BE49-F238E27FC236}">
              <a16:creationId xmlns:a16="http://schemas.microsoft.com/office/drawing/2014/main" id="{F6F05EFD-A24E-41B8-84C5-8BFF1E4C50F0}"/>
            </a:ext>
          </a:extLst>
        </xdr:cNvPr>
        <xdr:cNvSpPr/>
      </xdr:nvSpPr>
      <xdr:spPr>
        <a:xfrm>
          <a:off x="3631182" y="5573328"/>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a:extLst>
            <a:ext uri="{FF2B5EF4-FFF2-40B4-BE49-F238E27FC236}">
              <a16:creationId xmlns:a16="http://schemas.microsoft.com/office/drawing/2014/main" id="{19197A39-8251-4177-B795-77A26E61DD67}"/>
            </a:ext>
          </a:extLst>
        </xdr:cNvPr>
        <xdr:cNvSpPr/>
      </xdr:nvSpPr>
      <xdr:spPr>
        <a:xfrm>
          <a:off x="2941068" y="5577646"/>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a:extLst>
            <a:ext uri="{FF2B5EF4-FFF2-40B4-BE49-F238E27FC236}">
              <a16:creationId xmlns:a16="http://schemas.microsoft.com/office/drawing/2014/main" id="{27E460F8-F824-48FF-B616-764EA6C30F65}"/>
            </a:ext>
          </a:extLst>
        </xdr:cNvPr>
        <xdr:cNvSpPr/>
      </xdr:nvSpPr>
      <xdr:spPr>
        <a:xfrm>
          <a:off x="2250955" y="5560374"/>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83" name="フローチャート: 判断 82">
          <a:extLst>
            <a:ext uri="{FF2B5EF4-FFF2-40B4-BE49-F238E27FC236}">
              <a16:creationId xmlns:a16="http://schemas.microsoft.com/office/drawing/2014/main" id="{60C07FDA-29C5-4E4A-872E-63852B87FF64}"/>
            </a:ext>
          </a:extLst>
        </xdr:cNvPr>
        <xdr:cNvSpPr/>
      </xdr:nvSpPr>
      <xdr:spPr>
        <a:xfrm>
          <a:off x="1560842" y="5524742"/>
          <a:ext cx="84347"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5A58838-F246-42E6-856C-071ACE4DC71F}"/>
            </a:ext>
          </a:extLst>
        </xdr:cNvPr>
        <xdr:cNvSpPr txBox="1"/>
      </xdr:nvSpPr>
      <xdr:spPr>
        <a:xfrm>
          <a:off x="416146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43D7C95-4287-4EDC-A1D7-9403B7042D4E}"/>
            </a:ext>
          </a:extLst>
        </xdr:cNvPr>
        <xdr:cNvSpPr txBox="1"/>
      </xdr:nvSpPr>
      <xdr:spPr>
        <a:xfrm>
          <a:off x="3522153"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18366E-6C5D-46CA-A9E6-8AB8FBD66C52}"/>
            </a:ext>
          </a:extLst>
        </xdr:cNvPr>
        <xdr:cNvSpPr txBox="1"/>
      </xdr:nvSpPr>
      <xdr:spPr>
        <a:xfrm>
          <a:off x="2832040"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6967222-AA51-4DB0-B218-5AB47BB07004}"/>
            </a:ext>
          </a:extLst>
        </xdr:cNvPr>
        <xdr:cNvSpPr txBox="1"/>
      </xdr:nvSpPr>
      <xdr:spPr>
        <a:xfrm>
          <a:off x="214192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EF037FD-92C0-4C11-B406-5D56D611616C}"/>
            </a:ext>
          </a:extLst>
        </xdr:cNvPr>
        <xdr:cNvSpPr txBox="1"/>
      </xdr:nvSpPr>
      <xdr:spPr>
        <a:xfrm>
          <a:off x="1451814"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75311</xdr:rowOff>
    </xdr:from>
    <xdr:to>
      <xdr:col>23</xdr:col>
      <xdr:colOff>136525</xdr:colOff>
      <xdr:row>31</xdr:row>
      <xdr:rowOff>5461</xdr:rowOff>
    </xdr:to>
    <xdr:sp macro="" textlink="">
      <xdr:nvSpPr>
        <xdr:cNvPr id="89" name="楕円 88">
          <a:extLst>
            <a:ext uri="{FF2B5EF4-FFF2-40B4-BE49-F238E27FC236}">
              <a16:creationId xmlns:a16="http://schemas.microsoft.com/office/drawing/2014/main" id="{D467AA62-9BA3-4785-A080-0F2B9A8515D2}"/>
            </a:ext>
          </a:extLst>
        </xdr:cNvPr>
        <xdr:cNvSpPr/>
      </xdr:nvSpPr>
      <xdr:spPr>
        <a:xfrm>
          <a:off x="4270495" y="5785998"/>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53738</xdr:rowOff>
    </xdr:from>
    <xdr:ext cx="405111" cy="259045"/>
    <xdr:sp macro="" textlink="">
      <xdr:nvSpPr>
        <xdr:cNvPr id="90" name="有形固定資産減価償却率該当値テキスト">
          <a:extLst>
            <a:ext uri="{FF2B5EF4-FFF2-40B4-BE49-F238E27FC236}">
              <a16:creationId xmlns:a16="http://schemas.microsoft.com/office/drawing/2014/main" id="{FF731A48-5EFA-410B-ADD6-A7B56E0D5479}"/>
            </a:ext>
          </a:extLst>
        </xdr:cNvPr>
        <xdr:cNvSpPr txBox="1"/>
      </xdr:nvSpPr>
      <xdr:spPr>
        <a:xfrm>
          <a:off x="4372095" y="576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91" name="楕円 90">
          <a:extLst>
            <a:ext uri="{FF2B5EF4-FFF2-40B4-BE49-F238E27FC236}">
              <a16:creationId xmlns:a16="http://schemas.microsoft.com/office/drawing/2014/main" id="{510B6A04-BE9B-408B-AE3F-58BA72C38D64}"/>
            </a:ext>
          </a:extLst>
        </xdr:cNvPr>
        <xdr:cNvSpPr/>
      </xdr:nvSpPr>
      <xdr:spPr>
        <a:xfrm>
          <a:off x="3631182" y="5742818"/>
          <a:ext cx="8434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126111</xdr:rowOff>
    </xdr:to>
    <xdr:cxnSp macro="">
      <xdr:nvCxnSpPr>
        <xdr:cNvPr id="92" name="直線コネクタ 91">
          <a:extLst>
            <a:ext uri="{FF2B5EF4-FFF2-40B4-BE49-F238E27FC236}">
              <a16:creationId xmlns:a16="http://schemas.microsoft.com/office/drawing/2014/main" id="{24F471FF-2F0A-41E2-9D9A-866ECCE30A35}"/>
            </a:ext>
          </a:extLst>
        </xdr:cNvPr>
        <xdr:cNvCxnSpPr/>
      </xdr:nvCxnSpPr>
      <xdr:spPr>
        <a:xfrm>
          <a:off x="3681982" y="5793618"/>
          <a:ext cx="639313"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6223</xdr:rowOff>
    </xdr:from>
    <xdr:to>
      <xdr:col>15</xdr:col>
      <xdr:colOff>187325</xdr:colOff>
      <xdr:row>30</xdr:row>
      <xdr:rowOff>107823</xdr:rowOff>
    </xdr:to>
    <xdr:sp macro="" textlink="">
      <xdr:nvSpPr>
        <xdr:cNvPr id="93" name="楕円 92">
          <a:extLst>
            <a:ext uri="{FF2B5EF4-FFF2-40B4-BE49-F238E27FC236}">
              <a16:creationId xmlns:a16="http://schemas.microsoft.com/office/drawing/2014/main" id="{D934F340-B011-4D1F-A6D6-766239C559BE}"/>
            </a:ext>
          </a:extLst>
        </xdr:cNvPr>
        <xdr:cNvSpPr/>
      </xdr:nvSpPr>
      <xdr:spPr>
        <a:xfrm>
          <a:off x="2941068" y="5716910"/>
          <a:ext cx="8434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57023</xdr:rowOff>
    </xdr:from>
    <xdr:to>
      <xdr:col>19</xdr:col>
      <xdr:colOff>136525</xdr:colOff>
      <xdr:row>30</xdr:row>
      <xdr:rowOff>82931</xdr:rowOff>
    </xdr:to>
    <xdr:cxnSp macro="">
      <xdr:nvCxnSpPr>
        <xdr:cNvPr id="94" name="直線コネクタ 93">
          <a:extLst>
            <a:ext uri="{FF2B5EF4-FFF2-40B4-BE49-F238E27FC236}">
              <a16:creationId xmlns:a16="http://schemas.microsoft.com/office/drawing/2014/main" id="{F1E33F3C-F241-47A3-AC21-AB8A77C90136}"/>
            </a:ext>
          </a:extLst>
        </xdr:cNvPr>
        <xdr:cNvCxnSpPr/>
      </xdr:nvCxnSpPr>
      <xdr:spPr>
        <a:xfrm>
          <a:off x="2991868" y="5767710"/>
          <a:ext cx="690114"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117221</xdr:rowOff>
    </xdr:from>
    <xdr:to>
      <xdr:col>11</xdr:col>
      <xdr:colOff>187325</xdr:colOff>
      <xdr:row>30</xdr:row>
      <xdr:rowOff>47371</xdr:rowOff>
    </xdr:to>
    <xdr:sp macro="" textlink="">
      <xdr:nvSpPr>
        <xdr:cNvPr id="95" name="楕円 94">
          <a:extLst>
            <a:ext uri="{FF2B5EF4-FFF2-40B4-BE49-F238E27FC236}">
              <a16:creationId xmlns:a16="http://schemas.microsoft.com/office/drawing/2014/main" id="{8F3FE4C1-30E6-4A5D-B2C1-978EB603A11F}"/>
            </a:ext>
          </a:extLst>
        </xdr:cNvPr>
        <xdr:cNvSpPr/>
      </xdr:nvSpPr>
      <xdr:spPr>
        <a:xfrm>
          <a:off x="2250955" y="5664006"/>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168021</xdr:rowOff>
    </xdr:from>
    <xdr:to>
      <xdr:col>15</xdr:col>
      <xdr:colOff>136525</xdr:colOff>
      <xdr:row>30</xdr:row>
      <xdr:rowOff>57023</xdr:rowOff>
    </xdr:to>
    <xdr:cxnSp macro="">
      <xdr:nvCxnSpPr>
        <xdr:cNvPr id="96" name="直線コネクタ 95">
          <a:extLst>
            <a:ext uri="{FF2B5EF4-FFF2-40B4-BE49-F238E27FC236}">
              <a16:creationId xmlns:a16="http://schemas.microsoft.com/office/drawing/2014/main" id="{474FB8C9-E5AF-4A43-9DFE-4F1CB86A30A0}"/>
            </a:ext>
          </a:extLst>
        </xdr:cNvPr>
        <xdr:cNvCxnSpPr/>
      </xdr:nvCxnSpPr>
      <xdr:spPr>
        <a:xfrm>
          <a:off x="2301755" y="5714806"/>
          <a:ext cx="690113"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74041</xdr:rowOff>
    </xdr:from>
    <xdr:to>
      <xdr:col>7</xdr:col>
      <xdr:colOff>187325</xdr:colOff>
      <xdr:row>30</xdr:row>
      <xdr:rowOff>4191</xdr:rowOff>
    </xdr:to>
    <xdr:sp macro="" textlink="">
      <xdr:nvSpPr>
        <xdr:cNvPr id="97" name="楕円 96">
          <a:extLst>
            <a:ext uri="{FF2B5EF4-FFF2-40B4-BE49-F238E27FC236}">
              <a16:creationId xmlns:a16="http://schemas.microsoft.com/office/drawing/2014/main" id="{14239F39-572E-4F2E-BF1C-1097752F223A}"/>
            </a:ext>
          </a:extLst>
        </xdr:cNvPr>
        <xdr:cNvSpPr/>
      </xdr:nvSpPr>
      <xdr:spPr>
        <a:xfrm>
          <a:off x="1560842" y="5620826"/>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124841</xdr:rowOff>
    </xdr:from>
    <xdr:to>
      <xdr:col>11</xdr:col>
      <xdr:colOff>136525</xdr:colOff>
      <xdr:row>29</xdr:row>
      <xdr:rowOff>168021</xdr:rowOff>
    </xdr:to>
    <xdr:cxnSp macro="">
      <xdr:nvCxnSpPr>
        <xdr:cNvPr id="98" name="直線コネクタ 97">
          <a:extLst>
            <a:ext uri="{FF2B5EF4-FFF2-40B4-BE49-F238E27FC236}">
              <a16:creationId xmlns:a16="http://schemas.microsoft.com/office/drawing/2014/main" id="{7C62AF2C-9CAC-4A64-997F-52D7907A87B6}"/>
            </a:ext>
          </a:extLst>
        </xdr:cNvPr>
        <xdr:cNvCxnSpPr/>
      </xdr:nvCxnSpPr>
      <xdr:spPr>
        <a:xfrm>
          <a:off x="1611642" y="5671626"/>
          <a:ext cx="690113"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144670</xdr:rowOff>
    </xdr:from>
    <xdr:ext cx="405111" cy="259045"/>
    <xdr:sp macro="" textlink="">
      <xdr:nvSpPr>
        <xdr:cNvPr id="99" name="n_1aveValue有形固定資産減価償却率">
          <a:extLst>
            <a:ext uri="{FF2B5EF4-FFF2-40B4-BE49-F238E27FC236}">
              <a16:creationId xmlns:a16="http://schemas.microsoft.com/office/drawing/2014/main" id="{2FB3BA52-2FCE-4B82-9502-3F9C48135683}"/>
            </a:ext>
          </a:extLst>
        </xdr:cNvPr>
        <xdr:cNvSpPr txBox="1"/>
      </xdr:nvSpPr>
      <xdr:spPr>
        <a:xfrm>
          <a:off x="3484697" y="536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100" name="n_2aveValue有形固定資産減価償却率">
          <a:extLst>
            <a:ext uri="{FF2B5EF4-FFF2-40B4-BE49-F238E27FC236}">
              <a16:creationId xmlns:a16="http://schemas.microsoft.com/office/drawing/2014/main" id="{20EACA05-F467-4725-A148-789D9A678D24}"/>
            </a:ext>
          </a:extLst>
        </xdr:cNvPr>
        <xdr:cNvSpPr txBox="1"/>
      </xdr:nvSpPr>
      <xdr:spPr>
        <a:xfrm>
          <a:off x="2807284" y="536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101" name="n_3aveValue有形固定資産減価償却率">
          <a:extLst>
            <a:ext uri="{FF2B5EF4-FFF2-40B4-BE49-F238E27FC236}">
              <a16:creationId xmlns:a16="http://schemas.microsoft.com/office/drawing/2014/main" id="{57A72DA4-B4B8-43C4-B188-FE075757D7A9}"/>
            </a:ext>
          </a:extLst>
        </xdr:cNvPr>
        <xdr:cNvSpPr txBox="1"/>
      </xdr:nvSpPr>
      <xdr:spPr>
        <a:xfrm>
          <a:off x="2117171" y="53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102" name="n_4aveValue有形固定資産減価償却率">
          <a:extLst>
            <a:ext uri="{FF2B5EF4-FFF2-40B4-BE49-F238E27FC236}">
              <a16:creationId xmlns:a16="http://schemas.microsoft.com/office/drawing/2014/main" id="{A3383E01-0105-4C0D-B47B-07EFA13F1D59}"/>
            </a:ext>
          </a:extLst>
        </xdr:cNvPr>
        <xdr:cNvSpPr txBox="1"/>
      </xdr:nvSpPr>
      <xdr:spPr>
        <a:xfrm>
          <a:off x="1427058" y="530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124858</xdr:rowOff>
    </xdr:from>
    <xdr:ext cx="405111" cy="259045"/>
    <xdr:sp macro="" textlink="">
      <xdr:nvSpPr>
        <xdr:cNvPr id="103" name="n_1mainValue有形固定資産減価償却率">
          <a:extLst>
            <a:ext uri="{FF2B5EF4-FFF2-40B4-BE49-F238E27FC236}">
              <a16:creationId xmlns:a16="http://schemas.microsoft.com/office/drawing/2014/main" id="{0E744076-4CB7-41D5-8B7E-7FDA550EE2F0}"/>
            </a:ext>
          </a:extLst>
        </xdr:cNvPr>
        <xdr:cNvSpPr txBox="1"/>
      </xdr:nvSpPr>
      <xdr:spPr>
        <a:xfrm>
          <a:off x="3484697" y="583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98950</xdr:rowOff>
    </xdr:from>
    <xdr:ext cx="405111" cy="259045"/>
    <xdr:sp macro="" textlink="">
      <xdr:nvSpPr>
        <xdr:cNvPr id="104" name="n_2mainValue有形固定資産減価償却率">
          <a:extLst>
            <a:ext uri="{FF2B5EF4-FFF2-40B4-BE49-F238E27FC236}">
              <a16:creationId xmlns:a16="http://schemas.microsoft.com/office/drawing/2014/main" id="{E115543B-0829-4FCC-B4AF-C7448504531D}"/>
            </a:ext>
          </a:extLst>
        </xdr:cNvPr>
        <xdr:cNvSpPr txBox="1"/>
      </xdr:nvSpPr>
      <xdr:spPr>
        <a:xfrm>
          <a:off x="2807284" y="580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38498</xdr:rowOff>
    </xdr:from>
    <xdr:ext cx="405111" cy="259045"/>
    <xdr:sp macro="" textlink="">
      <xdr:nvSpPr>
        <xdr:cNvPr id="105" name="n_3mainValue有形固定資産減価償却率">
          <a:extLst>
            <a:ext uri="{FF2B5EF4-FFF2-40B4-BE49-F238E27FC236}">
              <a16:creationId xmlns:a16="http://schemas.microsoft.com/office/drawing/2014/main" id="{E206F9F1-E6C5-4C49-B9DF-E54ED20ADF96}"/>
            </a:ext>
          </a:extLst>
        </xdr:cNvPr>
        <xdr:cNvSpPr txBox="1"/>
      </xdr:nvSpPr>
      <xdr:spPr>
        <a:xfrm>
          <a:off x="2117171" y="57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166768</xdr:rowOff>
    </xdr:from>
    <xdr:ext cx="405111" cy="259045"/>
    <xdr:sp macro="" textlink="">
      <xdr:nvSpPr>
        <xdr:cNvPr id="106" name="n_4mainValue有形固定資産減価償却率">
          <a:extLst>
            <a:ext uri="{FF2B5EF4-FFF2-40B4-BE49-F238E27FC236}">
              <a16:creationId xmlns:a16="http://schemas.microsoft.com/office/drawing/2014/main" id="{F441820A-E258-444D-9F7A-ACA2A3586B3B}"/>
            </a:ext>
          </a:extLst>
        </xdr:cNvPr>
        <xdr:cNvSpPr txBox="1"/>
      </xdr:nvSpPr>
      <xdr:spPr>
        <a:xfrm>
          <a:off x="1427058" y="571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066C2C1-CE60-493D-A729-95650AB3651C}"/>
            </a:ext>
          </a:extLst>
        </xdr:cNvPr>
        <xdr:cNvSpPr/>
      </xdr:nvSpPr>
      <xdr:spPr>
        <a:xfrm>
          <a:off x="10250757" y="4117376"/>
          <a:ext cx="3828451" cy="31067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4E682F3-8B43-4590-8DA2-B4E67848C06D}"/>
            </a:ext>
          </a:extLst>
        </xdr:cNvPr>
        <xdr:cNvSpPr/>
      </xdr:nvSpPr>
      <xdr:spPr>
        <a:xfrm>
          <a:off x="11213170" y="4480689"/>
          <a:ext cx="944655" cy="260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5266E53-DE66-47B7-AF5E-D15C6C29C1CF}"/>
            </a:ext>
          </a:extLst>
        </xdr:cNvPr>
        <xdr:cNvSpPr/>
      </xdr:nvSpPr>
      <xdr:spPr>
        <a:xfrm>
          <a:off x="12515012" y="4464018"/>
          <a:ext cx="866114" cy="2939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B7B3685-2DE3-405D-8A92-03DD91AE4BBB}"/>
            </a:ext>
          </a:extLst>
        </xdr:cNvPr>
        <xdr:cNvSpPr/>
      </xdr:nvSpPr>
      <xdr:spPr>
        <a:xfrm>
          <a:off x="14046380"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B81C9D3-8709-4658-8E62-7567D5ED5981}"/>
            </a:ext>
          </a:extLst>
        </xdr:cNvPr>
        <xdr:cNvSpPr/>
      </xdr:nvSpPr>
      <xdr:spPr>
        <a:xfrm>
          <a:off x="14046380"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D9A8166-9729-41BD-9FA0-CC4823196915}"/>
            </a:ext>
          </a:extLst>
        </xdr:cNvPr>
        <xdr:cNvSpPr/>
      </xdr:nvSpPr>
      <xdr:spPr>
        <a:xfrm>
          <a:off x="15426606" y="4240961"/>
          <a:ext cx="1380227"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3D64635-2155-4EF9-9058-81FF13EEF3C8}"/>
            </a:ext>
          </a:extLst>
        </xdr:cNvPr>
        <xdr:cNvSpPr/>
      </xdr:nvSpPr>
      <xdr:spPr>
        <a:xfrm>
          <a:off x="15426606" y="4428047"/>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47537B59-52EE-4EC1-A681-C56BBAB9DBCD}"/>
            </a:ext>
          </a:extLst>
        </xdr:cNvPr>
        <xdr:cNvSpPr/>
      </xdr:nvSpPr>
      <xdr:spPr>
        <a:xfrm>
          <a:off x="16915861" y="4240961"/>
          <a:ext cx="1380226" cy="25058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82CB287-38B7-4A52-8614-C317B6519AAB}"/>
            </a:ext>
          </a:extLst>
        </xdr:cNvPr>
        <xdr:cNvSpPr/>
      </xdr:nvSpPr>
      <xdr:spPr>
        <a:xfrm>
          <a:off x="16915861" y="4428047"/>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E39F350-BAEC-41E4-93F3-A6810EFDD551}"/>
            </a:ext>
          </a:extLst>
        </xdr:cNvPr>
        <xdr:cNvSpPr/>
      </xdr:nvSpPr>
      <xdr:spPr>
        <a:xfrm>
          <a:off x="10250757" y="4793950"/>
          <a:ext cx="3828451" cy="205979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DEF7222-C54B-4D27-8470-AD870A8AF813}"/>
            </a:ext>
          </a:extLst>
        </xdr:cNvPr>
        <xdr:cNvSpPr/>
      </xdr:nvSpPr>
      <xdr:spPr>
        <a:xfrm>
          <a:off x="14327936" y="4793950"/>
          <a:ext cx="4313208" cy="205979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AE53BA5-5B6E-4DCA-9DBA-4512FEEF93DB}"/>
            </a:ext>
          </a:extLst>
        </xdr:cNvPr>
        <xdr:cNvSpPr/>
      </xdr:nvSpPr>
      <xdr:spPr>
        <a:xfrm>
          <a:off x="14327936" y="4857450"/>
          <a:ext cx="4140680"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D70D7F3-1D30-42C0-A907-1B09772F9897}"/>
            </a:ext>
          </a:extLst>
        </xdr:cNvPr>
        <xdr:cNvSpPr txBox="1"/>
      </xdr:nvSpPr>
      <xdr:spPr>
        <a:xfrm>
          <a:off x="14404136" y="5070954"/>
          <a:ext cx="4127980" cy="170251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交付税合併算定替特例の終了を見据えて借入を抑制してきたことにより、類似団体を下回っている。しかし、今後は学校を始めとする教育施設の更新・長寿命化など大型事業が予定されており、地方債発行額の増加が見込まれるため、事業内容を精査し、できるだけ後年度の過重な負担とならないよう将来負担額の抑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380793E-3C8C-44BB-8EFD-F336E006AF50}"/>
            </a:ext>
          </a:extLst>
        </xdr:cNvPr>
        <xdr:cNvSpPr txBox="1"/>
      </xdr:nvSpPr>
      <xdr:spPr>
        <a:xfrm>
          <a:off x="10212657" y="461099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2CFC09E-84CD-4D10-8602-E9DD3F2D689F}"/>
            </a:ext>
          </a:extLst>
        </xdr:cNvPr>
        <xdr:cNvCxnSpPr/>
      </xdr:nvCxnSpPr>
      <xdr:spPr>
        <a:xfrm>
          <a:off x="10250757" y="6853747"/>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73BA925-3320-4014-BD81-29BC12CF0D78}"/>
            </a:ext>
          </a:extLst>
        </xdr:cNvPr>
        <xdr:cNvSpPr txBox="1"/>
      </xdr:nvSpPr>
      <xdr:spPr>
        <a:xfrm>
          <a:off x="9758348" y="676857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43A0969-0A4D-496C-A65E-D729E696C799}"/>
            </a:ext>
          </a:extLst>
        </xdr:cNvPr>
        <xdr:cNvCxnSpPr/>
      </xdr:nvCxnSpPr>
      <xdr:spPr>
        <a:xfrm>
          <a:off x="10250757" y="6517636"/>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108CBB12-2E29-485A-8984-D08FCEAB655A}"/>
            </a:ext>
          </a:extLst>
        </xdr:cNvPr>
        <xdr:cNvSpPr txBox="1"/>
      </xdr:nvSpPr>
      <xdr:spPr>
        <a:xfrm>
          <a:off x="9812511" y="64238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E3CC798-5F7B-4862-8C0F-F35328717DA7}"/>
            </a:ext>
          </a:extLst>
        </xdr:cNvPr>
        <xdr:cNvCxnSpPr/>
      </xdr:nvCxnSpPr>
      <xdr:spPr>
        <a:xfrm>
          <a:off x="10250757" y="6172899"/>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58E1429-8035-47D0-8B9F-BB12960964E3}"/>
            </a:ext>
          </a:extLst>
        </xdr:cNvPr>
        <xdr:cNvSpPr txBox="1"/>
      </xdr:nvSpPr>
      <xdr:spPr>
        <a:xfrm>
          <a:off x="9812511" y="60790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B0E3AC3-295E-463A-80DC-AA394348DC4B}"/>
            </a:ext>
          </a:extLst>
        </xdr:cNvPr>
        <xdr:cNvCxnSpPr/>
      </xdr:nvCxnSpPr>
      <xdr:spPr>
        <a:xfrm>
          <a:off x="10250757" y="5828162"/>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86149EE-3520-4E70-96A8-7BF953629B70}"/>
            </a:ext>
          </a:extLst>
        </xdr:cNvPr>
        <xdr:cNvSpPr txBox="1"/>
      </xdr:nvSpPr>
      <xdr:spPr>
        <a:xfrm>
          <a:off x="9812511" y="57343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EA4487A-B9FD-4F44-924F-E5ECEDD43C28}"/>
            </a:ext>
          </a:extLst>
        </xdr:cNvPr>
        <xdr:cNvCxnSpPr/>
      </xdr:nvCxnSpPr>
      <xdr:spPr>
        <a:xfrm>
          <a:off x="10250757" y="5483425"/>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07721B0-4F60-4B9E-A31C-73F810943424}"/>
            </a:ext>
          </a:extLst>
        </xdr:cNvPr>
        <xdr:cNvSpPr txBox="1"/>
      </xdr:nvSpPr>
      <xdr:spPr>
        <a:xfrm>
          <a:off x="9812511" y="53896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54E9A61-BE83-46B7-A1BF-49D19F9B0C8C}"/>
            </a:ext>
          </a:extLst>
        </xdr:cNvPr>
        <xdr:cNvCxnSpPr/>
      </xdr:nvCxnSpPr>
      <xdr:spPr>
        <a:xfrm>
          <a:off x="10250757" y="5138687"/>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B0C90F3-0978-40EF-BB24-A2F3E46D1C33}"/>
            </a:ext>
          </a:extLst>
        </xdr:cNvPr>
        <xdr:cNvSpPr txBox="1"/>
      </xdr:nvSpPr>
      <xdr:spPr>
        <a:xfrm>
          <a:off x="9915103" y="50524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EC35F07-81F3-4A70-928C-396B451F0EB8}"/>
            </a:ext>
          </a:extLst>
        </xdr:cNvPr>
        <xdr:cNvCxnSpPr/>
      </xdr:nvCxnSpPr>
      <xdr:spPr>
        <a:xfrm>
          <a:off x="10250757" y="4793950"/>
          <a:ext cx="382845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941F775-13BE-4F7F-956A-89811E613BF6}"/>
            </a:ext>
          </a:extLst>
        </xdr:cNvPr>
        <xdr:cNvSpPr/>
      </xdr:nvSpPr>
      <xdr:spPr>
        <a:xfrm>
          <a:off x="10250757" y="4793950"/>
          <a:ext cx="3828451" cy="205979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5" name="直線コネクタ 134">
          <a:extLst>
            <a:ext uri="{FF2B5EF4-FFF2-40B4-BE49-F238E27FC236}">
              <a16:creationId xmlns:a16="http://schemas.microsoft.com/office/drawing/2014/main" id="{1E0A8755-FC96-4AB0-8F4C-CF4F304A218F}"/>
            </a:ext>
          </a:extLst>
        </xdr:cNvPr>
        <xdr:cNvCxnSpPr/>
      </xdr:nvCxnSpPr>
      <xdr:spPr>
        <a:xfrm flipV="1">
          <a:off x="13399890" y="5138687"/>
          <a:ext cx="1269" cy="120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6" name="債務償還比率最小値テキスト">
          <a:extLst>
            <a:ext uri="{FF2B5EF4-FFF2-40B4-BE49-F238E27FC236}">
              <a16:creationId xmlns:a16="http://schemas.microsoft.com/office/drawing/2014/main" id="{47B98EA8-9A47-4A52-9187-CFC61B33CCE2}"/>
            </a:ext>
          </a:extLst>
        </xdr:cNvPr>
        <xdr:cNvSpPr txBox="1"/>
      </xdr:nvSpPr>
      <xdr:spPr>
        <a:xfrm>
          <a:off x="13452595" y="634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7" name="直線コネクタ 136">
          <a:extLst>
            <a:ext uri="{FF2B5EF4-FFF2-40B4-BE49-F238E27FC236}">
              <a16:creationId xmlns:a16="http://schemas.microsoft.com/office/drawing/2014/main" id="{BCCF87BF-8BAA-4323-86B6-ED64A7D1F6FC}"/>
            </a:ext>
          </a:extLst>
        </xdr:cNvPr>
        <xdr:cNvCxnSpPr/>
      </xdr:nvCxnSpPr>
      <xdr:spPr>
        <a:xfrm>
          <a:off x="13330867" y="634562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D5C757E-37DD-48B5-9355-7EB4389F6EF3}"/>
            </a:ext>
          </a:extLst>
        </xdr:cNvPr>
        <xdr:cNvSpPr txBox="1"/>
      </xdr:nvSpPr>
      <xdr:spPr>
        <a:xfrm>
          <a:off x="13452595" y="4921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4EABEC31-DE6D-44E6-86AA-F122D73BEC24}"/>
            </a:ext>
          </a:extLst>
        </xdr:cNvPr>
        <xdr:cNvCxnSpPr/>
      </xdr:nvCxnSpPr>
      <xdr:spPr>
        <a:xfrm>
          <a:off x="13330867" y="513868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109512</xdr:rowOff>
    </xdr:from>
    <xdr:ext cx="469744" cy="259045"/>
    <xdr:sp macro="" textlink="">
      <xdr:nvSpPr>
        <xdr:cNvPr id="140" name="債務償還比率平均値テキスト">
          <a:extLst>
            <a:ext uri="{FF2B5EF4-FFF2-40B4-BE49-F238E27FC236}">
              <a16:creationId xmlns:a16="http://schemas.microsoft.com/office/drawing/2014/main" id="{21046E40-3113-4530-B81E-F59B3D70D1D2}"/>
            </a:ext>
          </a:extLst>
        </xdr:cNvPr>
        <xdr:cNvSpPr txBox="1"/>
      </xdr:nvSpPr>
      <xdr:spPr>
        <a:xfrm>
          <a:off x="13452595" y="5820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1" name="フローチャート: 判断 140">
          <a:extLst>
            <a:ext uri="{FF2B5EF4-FFF2-40B4-BE49-F238E27FC236}">
              <a16:creationId xmlns:a16="http://schemas.microsoft.com/office/drawing/2014/main" id="{109AB5E4-31BC-461E-83C8-A8F262C3FB2D}"/>
            </a:ext>
          </a:extLst>
        </xdr:cNvPr>
        <xdr:cNvSpPr/>
      </xdr:nvSpPr>
      <xdr:spPr>
        <a:xfrm>
          <a:off x="13368967" y="5841772"/>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2" name="フローチャート: 判断 141">
          <a:extLst>
            <a:ext uri="{FF2B5EF4-FFF2-40B4-BE49-F238E27FC236}">
              <a16:creationId xmlns:a16="http://schemas.microsoft.com/office/drawing/2014/main" id="{C9F77FF5-9F27-4F18-BCA8-9C59C4C5125E}"/>
            </a:ext>
          </a:extLst>
        </xdr:cNvPr>
        <xdr:cNvSpPr/>
      </xdr:nvSpPr>
      <xdr:spPr>
        <a:xfrm>
          <a:off x="12711682" y="580452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3" name="フローチャート: 判断 142">
          <a:extLst>
            <a:ext uri="{FF2B5EF4-FFF2-40B4-BE49-F238E27FC236}">
              <a16:creationId xmlns:a16="http://schemas.microsoft.com/office/drawing/2014/main" id="{8F43E8F3-6E9E-4432-9B07-AA6787B0DA9D}"/>
            </a:ext>
          </a:extLst>
        </xdr:cNvPr>
        <xdr:cNvSpPr/>
      </xdr:nvSpPr>
      <xdr:spPr>
        <a:xfrm>
          <a:off x="12021568" y="598121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4" name="フローチャート: 判断 143">
          <a:extLst>
            <a:ext uri="{FF2B5EF4-FFF2-40B4-BE49-F238E27FC236}">
              <a16:creationId xmlns:a16="http://schemas.microsoft.com/office/drawing/2014/main" id="{56B0088D-772A-4E43-A349-C5F95F1ED8FB}"/>
            </a:ext>
          </a:extLst>
        </xdr:cNvPr>
        <xdr:cNvSpPr/>
      </xdr:nvSpPr>
      <xdr:spPr>
        <a:xfrm>
          <a:off x="11331455" y="601899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5" name="フローチャート: 判断 144">
          <a:extLst>
            <a:ext uri="{FF2B5EF4-FFF2-40B4-BE49-F238E27FC236}">
              <a16:creationId xmlns:a16="http://schemas.microsoft.com/office/drawing/2014/main" id="{4A89C831-26CF-4446-877B-48A36FFC4505}"/>
            </a:ext>
          </a:extLst>
        </xdr:cNvPr>
        <xdr:cNvSpPr/>
      </xdr:nvSpPr>
      <xdr:spPr>
        <a:xfrm>
          <a:off x="10641342" y="599938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BC050FD-B706-4D8A-B7AD-C1317760DC07}"/>
            </a:ext>
          </a:extLst>
        </xdr:cNvPr>
        <xdr:cNvSpPr txBox="1"/>
      </xdr:nvSpPr>
      <xdr:spPr>
        <a:xfrm>
          <a:off x="1324196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8A5F38A-9012-4627-AAA6-FB9C3B3B8770}"/>
            </a:ext>
          </a:extLst>
        </xdr:cNvPr>
        <xdr:cNvSpPr txBox="1"/>
      </xdr:nvSpPr>
      <xdr:spPr>
        <a:xfrm>
          <a:off x="12602653"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4DA8BC7-622A-48C6-B181-9D33CE0B2D5B}"/>
            </a:ext>
          </a:extLst>
        </xdr:cNvPr>
        <xdr:cNvSpPr txBox="1"/>
      </xdr:nvSpPr>
      <xdr:spPr>
        <a:xfrm>
          <a:off x="11912540"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4922B3C-F3BB-4828-A9F8-7E13E0370FEC}"/>
            </a:ext>
          </a:extLst>
        </xdr:cNvPr>
        <xdr:cNvSpPr txBox="1"/>
      </xdr:nvSpPr>
      <xdr:spPr>
        <a:xfrm>
          <a:off x="11222427"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BD79AC2-EBD0-4CD2-8A13-ED21BC2E0766}"/>
            </a:ext>
          </a:extLst>
        </xdr:cNvPr>
        <xdr:cNvSpPr txBox="1"/>
      </xdr:nvSpPr>
      <xdr:spPr>
        <a:xfrm>
          <a:off x="10532314" y="69007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161480</xdr:rowOff>
    </xdr:from>
    <xdr:to>
      <xdr:col>76</xdr:col>
      <xdr:colOff>73025</xdr:colOff>
      <xdr:row>30</xdr:row>
      <xdr:rowOff>91630</xdr:rowOff>
    </xdr:to>
    <xdr:sp macro="" textlink="">
      <xdr:nvSpPr>
        <xdr:cNvPr id="151" name="楕円 150">
          <a:extLst>
            <a:ext uri="{FF2B5EF4-FFF2-40B4-BE49-F238E27FC236}">
              <a16:creationId xmlns:a16="http://schemas.microsoft.com/office/drawing/2014/main" id="{B5BA9AFB-729C-4F8A-BFBD-A0F46F286F70}"/>
            </a:ext>
          </a:extLst>
        </xdr:cNvPr>
        <xdr:cNvSpPr/>
      </xdr:nvSpPr>
      <xdr:spPr>
        <a:xfrm>
          <a:off x="13368967" y="5708265"/>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12907</xdr:rowOff>
    </xdr:from>
    <xdr:ext cx="469744" cy="259045"/>
    <xdr:sp macro="" textlink="">
      <xdr:nvSpPr>
        <xdr:cNvPr id="152" name="債務償還比率該当値テキスト">
          <a:extLst>
            <a:ext uri="{FF2B5EF4-FFF2-40B4-BE49-F238E27FC236}">
              <a16:creationId xmlns:a16="http://schemas.microsoft.com/office/drawing/2014/main" id="{60DD7CE9-EC7F-4820-88B2-FF640C691049}"/>
            </a:ext>
          </a:extLst>
        </xdr:cNvPr>
        <xdr:cNvSpPr txBox="1"/>
      </xdr:nvSpPr>
      <xdr:spPr>
        <a:xfrm>
          <a:off x="13452595" y="555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74041</xdr:rowOff>
    </xdr:from>
    <xdr:to>
      <xdr:col>72</xdr:col>
      <xdr:colOff>123825</xdr:colOff>
      <xdr:row>30</xdr:row>
      <xdr:rowOff>4191</xdr:rowOff>
    </xdr:to>
    <xdr:sp macro="" textlink="">
      <xdr:nvSpPr>
        <xdr:cNvPr id="153" name="楕円 152">
          <a:extLst>
            <a:ext uri="{FF2B5EF4-FFF2-40B4-BE49-F238E27FC236}">
              <a16:creationId xmlns:a16="http://schemas.microsoft.com/office/drawing/2014/main" id="{230CCD2E-EEB0-45B1-A2CA-4764CC6B3886}"/>
            </a:ext>
          </a:extLst>
        </xdr:cNvPr>
        <xdr:cNvSpPr/>
      </xdr:nvSpPr>
      <xdr:spPr>
        <a:xfrm>
          <a:off x="12711682" y="5620826"/>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124841</xdr:rowOff>
    </xdr:from>
    <xdr:to>
      <xdr:col>76</xdr:col>
      <xdr:colOff>22225</xdr:colOff>
      <xdr:row>30</xdr:row>
      <xdr:rowOff>40830</xdr:rowOff>
    </xdr:to>
    <xdr:cxnSp macro="">
      <xdr:nvCxnSpPr>
        <xdr:cNvPr id="154" name="直線コネクタ 153">
          <a:extLst>
            <a:ext uri="{FF2B5EF4-FFF2-40B4-BE49-F238E27FC236}">
              <a16:creationId xmlns:a16="http://schemas.microsoft.com/office/drawing/2014/main" id="{FA370952-ED18-4F97-AC09-6DE94263DFAE}"/>
            </a:ext>
          </a:extLst>
        </xdr:cNvPr>
        <xdr:cNvCxnSpPr/>
      </xdr:nvCxnSpPr>
      <xdr:spPr>
        <a:xfrm>
          <a:off x="12762482" y="5671626"/>
          <a:ext cx="639313" cy="7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113263</xdr:rowOff>
    </xdr:from>
    <xdr:to>
      <xdr:col>68</xdr:col>
      <xdr:colOff>123825</xdr:colOff>
      <xdr:row>30</xdr:row>
      <xdr:rowOff>43413</xdr:rowOff>
    </xdr:to>
    <xdr:sp macro="" textlink="">
      <xdr:nvSpPr>
        <xdr:cNvPr id="155" name="楕円 154">
          <a:extLst>
            <a:ext uri="{FF2B5EF4-FFF2-40B4-BE49-F238E27FC236}">
              <a16:creationId xmlns:a16="http://schemas.microsoft.com/office/drawing/2014/main" id="{2E06E3FE-ECBF-4C32-919B-75D9BBA4784B}"/>
            </a:ext>
          </a:extLst>
        </xdr:cNvPr>
        <xdr:cNvSpPr/>
      </xdr:nvSpPr>
      <xdr:spPr>
        <a:xfrm>
          <a:off x="12021568" y="5660048"/>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124841</xdr:rowOff>
    </xdr:from>
    <xdr:to>
      <xdr:col>72</xdr:col>
      <xdr:colOff>73025</xdr:colOff>
      <xdr:row>29</xdr:row>
      <xdr:rowOff>164063</xdr:rowOff>
    </xdr:to>
    <xdr:cxnSp macro="">
      <xdr:nvCxnSpPr>
        <xdr:cNvPr id="156" name="直線コネクタ 155">
          <a:extLst>
            <a:ext uri="{FF2B5EF4-FFF2-40B4-BE49-F238E27FC236}">
              <a16:creationId xmlns:a16="http://schemas.microsoft.com/office/drawing/2014/main" id="{A7EB77B8-0E82-49A2-BA36-6BB7B337B7BE}"/>
            </a:ext>
          </a:extLst>
        </xdr:cNvPr>
        <xdr:cNvCxnSpPr/>
      </xdr:nvCxnSpPr>
      <xdr:spPr>
        <a:xfrm flipV="1">
          <a:off x="12072368" y="5671626"/>
          <a:ext cx="690114"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85916</xdr:rowOff>
    </xdr:from>
    <xdr:to>
      <xdr:col>64</xdr:col>
      <xdr:colOff>123825</xdr:colOff>
      <xdr:row>30</xdr:row>
      <xdr:rowOff>16066</xdr:rowOff>
    </xdr:to>
    <xdr:sp macro="" textlink="">
      <xdr:nvSpPr>
        <xdr:cNvPr id="157" name="楕円 156">
          <a:extLst>
            <a:ext uri="{FF2B5EF4-FFF2-40B4-BE49-F238E27FC236}">
              <a16:creationId xmlns:a16="http://schemas.microsoft.com/office/drawing/2014/main" id="{318C534B-36EA-4259-AB1E-FA589F9F521C}"/>
            </a:ext>
          </a:extLst>
        </xdr:cNvPr>
        <xdr:cNvSpPr/>
      </xdr:nvSpPr>
      <xdr:spPr>
        <a:xfrm>
          <a:off x="11331455" y="563270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136716</xdr:rowOff>
    </xdr:from>
    <xdr:to>
      <xdr:col>68</xdr:col>
      <xdr:colOff>73025</xdr:colOff>
      <xdr:row>29</xdr:row>
      <xdr:rowOff>164063</xdr:rowOff>
    </xdr:to>
    <xdr:cxnSp macro="">
      <xdr:nvCxnSpPr>
        <xdr:cNvPr id="158" name="直線コネクタ 157">
          <a:extLst>
            <a:ext uri="{FF2B5EF4-FFF2-40B4-BE49-F238E27FC236}">
              <a16:creationId xmlns:a16="http://schemas.microsoft.com/office/drawing/2014/main" id="{F0F4198F-94F0-42CC-8C52-0ED8E7B3C3C4}"/>
            </a:ext>
          </a:extLst>
        </xdr:cNvPr>
        <xdr:cNvCxnSpPr/>
      </xdr:nvCxnSpPr>
      <xdr:spPr>
        <a:xfrm>
          <a:off x="11382255" y="5683501"/>
          <a:ext cx="690113"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17547</xdr:rowOff>
    </xdr:from>
    <xdr:to>
      <xdr:col>60</xdr:col>
      <xdr:colOff>123825</xdr:colOff>
      <xdr:row>29</xdr:row>
      <xdr:rowOff>119147</xdr:rowOff>
    </xdr:to>
    <xdr:sp macro="" textlink="">
      <xdr:nvSpPr>
        <xdr:cNvPr id="159" name="楕円 158">
          <a:extLst>
            <a:ext uri="{FF2B5EF4-FFF2-40B4-BE49-F238E27FC236}">
              <a16:creationId xmlns:a16="http://schemas.microsoft.com/office/drawing/2014/main" id="{13AE61F5-46ED-4344-9B1B-5B1C8EDA1162}"/>
            </a:ext>
          </a:extLst>
        </xdr:cNvPr>
        <xdr:cNvSpPr/>
      </xdr:nvSpPr>
      <xdr:spPr>
        <a:xfrm>
          <a:off x="10641342" y="556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68347</xdr:rowOff>
    </xdr:from>
    <xdr:to>
      <xdr:col>64</xdr:col>
      <xdr:colOff>73025</xdr:colOff>
      <xdr:row>29</xdr:row>
      <xdr:rowOff>136716</xdr:rowOff>
    </xdr:to>
    <xdr:cxnSp macro="">
      <xdr:nvCxnSpPr>
        <xdr:cNvPr id="160" name="直線コネクタ 159">
          <a:extLst>
            <a:ext uri="{FF2B5EF4-FFF2-40B4-BE49-F238E27FC236}">
              <a16:creationId xmlns:a16="http://schemas.microsoft.com/office/drawing/2014/main" id="{CA4360A9-BAB4-40E5-918F-E8CDF5F92F83}"/>
            </a:ext>
          </a:extLst>
        </xdr:cNvPr>
        <xdr:cNvCxnSpPr/>
      </xdr:nvCxnSpPr>
      <xdr:spPr>
        <a:xfrm>
          <a:off x="10692142" y="5615132"/>
          <a:ext cx="690113"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15119</xdr:rowOff>
    </xdr:from>
    <xdr:ext cx="469744" cy="259045"/>
    <xdr:sp macro="" textlink="">
      <xdr:nvSpPr>
        <xdr:cNvPr id="161" name="n_1aveValue債務償還比率">
          <a:extLst>
            <a:ext uri="{FF2B5EF4-FFF2-40B4-BE49-F238E27FC236}">
              <a16:creationId xmlns:a16="http://schemas.microsoft.com/office/drawing/2014/main" id="{460BE993-11EC-43D8-ADE8-C5D85902F2A9}"/>
            </a:ext>
          </a:extLst>
        </xdr:cNvPr>
        <xdr:cNvSpPr txBox="1"/>
      </xdr:nvSpPr>
      <xdr:spPr>
        <a:xfrm>
          <a:off x="12532880" y="588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27904</xdr:rowOff>
    </xdr:from>
    <xdr:ext cx="469744" cy="259045"/>
    <xdr:sp macro="" textlink="">
      <xdr:nvSpPr>
        <xdr:cNvPr id="162" name="n_2aveValue債務償還比率">
          <a:extLst>
            <a:ext uri="{FF2B5EF4-FFF2-40B4-BE49-F238E27FC236}">
              <a16:creationId xmlns:a16="http://schemas.microsoft.com/office/drawing/2014/main" id="{D5A984B7-FB9C-44F7-879A-A5671295CC66}"/>
            </a:ext>
          </a:extLst>
        </xdr:cNvPr>
        <xdr:cNvSpPr txBox="1"/>
      </xdr:nvSpPr>
      <xdr:spPr>
        <a:xfrm>
          <a:off x="11855467" y="606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65686</xdr:rowOff>
    </xdr:from>
    <xdr:ext cx="469744" cy="259045"/>
    <xdr:sp macro="" textlink="">
      <xdr:nvSpPr>
        <xdr:cNvPr id="163" name="n_3aveValue債務償還比率">
          <a:extLst>
            <a:ext uri="{FF2B5EF4-FFF2-40B4-BE49-F238E27FC236}">
              <a16:creationId xmlns:a16="http://schemas.microsoft.com/office/drawing/2014/main" id="{0EF0B2B5-7169-46DF-A096-CB96689544E2}"/>
            </a:ext>
          </a:extLst>
        </xdr:cNvPr>
        <xdr:cNvSpPr txBox="1"/>
      </xdr:nvSpPr>
      <xdr:spPr>
        <a:xfrm>
          <a:off x="11165354" y="610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46076</xdr:rowOff>
    </xdr:from>
    <xdr:ext cx="469744" cy="259045"/>
    <xdr:sp macro="" textlink="">
      <xdr:nvSpPr>
        <xdr:cNvPr id="164" name="n_4aveValue債務償還比率">
          <a:extLst>
            <a:ext uri="{FF2B5EF4-FFF2-40B4-BE49-F238E27FC236}">
              <a16:creationId xmlns:a16="http://schemas.microsoft.com/office/drawing/2014/main" id="{D49CD882-11BB-437A-ADB9-EAFCE0A45366}"/>
            </a:ext>
          </a:extLst>
        </xdr:cNvPr>
        <xdr:cNvSpPr txBox="1"/>
      </xdr:nvSpPr>
      <xdr:spPr>
        <a:xfrm>
          <a:off x="10475241" y="608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20718</xdr:rowOff>
    </xdr:from>
    <xdr:ext cx="469744" cy="259045"/>
    <xdr:sp macro="" textlink="">
      <xdr:nvSpPr>
        <xdr:cNvPr id="165" name="n_1mainValue債務償還比率">
          <a:extLst>
            <a:ext uri="{FF2B5EF4-FFF2-40B4-BE49-F238E27FC236}">
              <a16:creationId xmlns:a16="http://schemas.microsoft.com/office/drawing/2014/main" id="{208D3A25-70DF-44D4-89AE-81C697ECF18C}"/>
            </a:ext>
          </a:extLst>
        </xdr:cNvPr>
        <xdr:cNvSpPr txBox="1"/>
      </xdr:nvSpPr>
      <xdr:spPr>
        <a:xfrm>
          <a:off x="12532880" y="540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59940</xdr:rowOff>
    </xdr:from>
    <xdr:ext cx="469744" cy="259045"/>
    <xdr:sp macro="" textlink="">
      <xdr:nvSpPr>
        <xdr:cNvPr id="166" name="n_2mainValue債務償還比率">
          <a:extLst>
            <a:ext uri="{FF2B5EF4-FFF2-40B4-BE49-F238E27FC236}">
              <a16:creationId xmlns:a16="http://schemas.microsoft.com/office/drawing/2014/main" id="{43F1BEC7-991B-43BA-95A4-18AB5074E484}"/>
            </a:ext>
          </a:extLst>
        </xdr:cNvPr>
        <xdr:cNvSpPr txBox="1"/>
      </xdr:nvSpPr>
      <xdr:spPr>
        <a:xfrm>
          <a:off x="11855467" y="544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32593</xdr:rowOff>
    </xdr:from>
    <xdr:ext cx="469744" cy="259045"/>
    <xdr:sp macro="" textlink="">
      <xdr:nvSpPr>
        <xdr:cNvPr id="167" name="n_3mainValue債務償還比率">
          <a:extLst>
            <a:ext uri="{FF2B5EF4-FFF2-40B4-BE49-F238E27FC236}">
              <a16:creationId xmlns:a16="http://schemas.microsoft.com/office/drawing/2014/main" id="{F047552E-0BE1-4ECA-92C7-858C130282AE}"/>
            </a:ext>
          </a:extLst>
        </xdr:cNvPr>
        <xdr:cNvSpPr txBox="1"/>
      </xdr:nvSpPr>
      <xdr:spPr>
        <a:xfrm>
          <a:off x="11165354" y="541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135674</xdr:rowOff>
    </xdr:from>
    <xdr:ext cx="469744" cy="259045"/>
    <xdr:sp macro="" textlink="">
      <xdr:nvSpPr>
        <xdr:cNvPr id="168" name="n_4mainValue債務償還比率">
          <a:extLst>
            <a:ext uri="{FF2B5EF4-FFF2-40B4-BE49-F238E27FC236}">
              <a16:creationId xmlns:a16="http://schemas.microsoft.com/office/drawing/2014/main" id="{1258A2C1-607F-41A6-B74E-F66EC6F86A27}"/>
            </a:ext>
          </a:extLst>
        </xdr:cNvPr>
        <xdr:cNvSpPr txBox="1"/>
      </xdr:nvSpPr>
      <xdr:spPr>
        <a:xfrm>
          <a:off x="10475241" y="535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9F40E7EA-5342-423C-856C-B87C35638422}"/>
            </a:ext>
          </a:extLst>
        </xdr:cNvPr>
        <xdr:cNvSpPr/>
      </xdr:nvSpPr>
      <xdr:spPr>
        <a:xfrm>
          <a:off x="1152285" y="7717766"/>
          <a:ext cx="5348378" cy="3364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69AEB6F-768C-4950-B940-DE70C41D7DA5}"/>
            </a:ext>
          </a:extLst>
        </xdr:cNvPr>
        <xdr:cNvSpPr/>
      </xdr:nvSpPr>
      <xdr:spPr>
        <a:xfrm>
          <a:off x="1152285" y="11383094"/>
          <a:ext cx="5348378" cy="32780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AC01F14-14B0-42B4-B2E6-5F2C5E9051E0}"/>
            </a:ext>
          </a:extLst>
        </xdr:cNvPr>
        <xdr:cNvSpPr txBox="1"/>
      </xdr:nvSpPr>
      <xdr:spPr>
        <a:xfrm>
          <a:off x="832629" y="7965296"/>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B0D80D6-B43F-42F5-8E88-5D38B8C22E74}"/>
            </a:ext>
          </a:extLst>
        </xdr:cNvPr>
        <xdr:cNvSpPr txBox="1"/>
      </xdr:nvSpPr>
      <xdr:spPr>
        <a:xfrm>
          <a:off x="6328134" y="10527701"/>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E3F77ED-1A95-4FAC-A716-0BD38AEE161B}"/>
            </a:ext>
          </a:extLst>
        </xdr:cNvPr>
        <xdr:cNvSpPr txBox="1"/>
      </xdr:nvSpPr>
      <xdr:spPr>
        <a:xfrm>
          <a:off x="832629" y="1159659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2E94B9B-36F1-44FA-8C00-BB268F72D600}"/>
            </a:ext>
          </a:extLst>
        </xdr:cNvPr>
        <xdr:cNvSpPr txBox="1"/>
      </xdr:nvSpPr>
      <xdr:spPr>
        <a:xfrm>
          <a:off x="6328134" y="1423172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CC4A14-0318-49AA-B240-6AD4C673BF39}"/>
            </a:ext>
          </a:extLst>
        </xdr:cNvPr>
        <xdr:cNvSpPr/>
      </xdr:nvSpPr>
      <xdr:spPr>
        <a:xfrm>
          <a:off x="581085" y="127000"/>
          <a:ext cx="11495896" cy="6134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30360A-230C-436B-84B4-4824F76C348D}"/>
            </a:ext>
          </a:extLst>
        </xdr:cNvPr>
        <xdr:cNvSpPr/>
      </xdr:nvSpPr>
      <xdr:spPr>
        <a:xfrm>
          <a:off x="17252830" y="191578"/>
          <a:ext cx="360296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919A58-D999-43DA-8259-248D0E6A234D}"/>
            </a:ext>
          </a:extLst>
        </xdr:cNvPr>
        <xdr:cNvSpPr/>
      </xdr:nvSpPr>
      <xdr:spPr>
        <a:xfrm>
          <a:off x="17271880" y="216978"/>
          <a:ext cx="355851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4CCE21-28BC-49F6-9D81-B01A758209DD}"/>
            </a:ext>
          </a:extLst>
        </xdr:cNvPr>
        <xdr:cNvSpPr/>
      </xdr:nvSpPr>
      <xdr:spPr>
        <a:xfrm>
          <a:off x="17297280" y="242378"/>
          <a:ext cx="3501366" cy="4218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9957E6-A37D-492C-A2D4-2B5ABA13902C}"/>
            </a:ext>
          </a:extLst>
        </xdr:cNvPr>
        <xdr:cNvSpPr/>
      </xdr:nvSpPr>
      <xdr:spPr>
        <a:xfrm>
          <a:off x="14728406" y="191578"/>
          <a:ext cx="240904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E820BD-1E93-43B1-8324-3D6FA077E782}"/>
            </a:ext>
          </a:extLst>
        </xdr:cNvPr>
        <xdr:cNvSpPr/>
      </xdr:nvSpPr>
      <xdr:spPr>
        <a:xfrm>
          <a:off x="14753806" y="216978"/>
          <a:ext cx="236459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4A79C7-5CA1-4BA0-AE0D-22326B479B3F}"/>
            </a:ext>
          </a:extLst>
        </xdr:cNvPr>
        <xdr:cNvSpPr/>
      </xdr:nvSpPr>
      <xdr:spPr>
        <a:xfrm>
          <a:off x="14779206" y="242378"/>
          <a:ext cx="2307446" cy="43455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2AFDA7-81A3-44C8-BC41-A9672625CA01}"/>
            </a:ext>
          </a:extLst>
        </xdr:cNvPr>
        <xdr:cNvSpPr/>
      </xdr:nvSpPr>
      <xdr:spPr>
        <a:xfrm>
          <a:off x="690113" y="859886"/>
          <a:ext cx="9144000" cy="1702519"/>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97C50B-5649-4C5B-8B73-3B85FE071F2F}"/>
            </a:ext>
          </a:extLst>
        </xdr:cNvPr>
        <xdr:cNvSpPr/>
      </xdr:nvSpPr>
      <xdr:spPr>
        <a:xfrm>
          <a:off x="817113" y="891636"/>
          <a:ext cx="1253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810579-D590-4122-8610-040E5A17F275}"/>
            </a:ext>
          </a:extLst>
        </xdr:cNvPr>
        <xdr:cNvSpPr/>
      </xdr:nvSpPr>
      <xdr:spPr>
        <a:xfrm>
          <a:off x="2024811" y="891636"/>
          <a:ext cx="1207698"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46EC64-139A-4014-91CD-7E4E2EA7E598}"/>
            </a:ext>
          </a:extLst>
        </xdr:cNvPr>
        <xdr:cNvSpPr/>
      </xdr:nvSpPr>
      <xdr:spPr>
        <a:xfrm>
          <a:off x="3232509" y="891636"/>
          <a:ext cx="1380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718D03-8241-4634-B020-1B5A46086F6B}"/>
            </a:ext>
          </a:extLst>
        </xdr:cNvPr>
        <xdr:cNvSpPr/>
      </xdr:nvSpPr>
      <xdr:spPr>
        <a:xfrm>
          <a:off x="4612736" y="910686"/>
          <a:ext cx="1834311"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81AA34-D765-4384-B16A-8DF938B19DE8}"/>
            </a:ext>
          </a:extLst>
        </xdr:cNvPr>
        <xdr:cNvSpPr/>
      </xdr:nvSpPr>
      <xdr:spPr>
        <a:xfrm>
          <a:off x="6447047" y="910686"/>
          <a:ext cx="1144198"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43BB44-7609-4D76-844B-D6DE4D0D577F}"/>
            </a:ext>
          </a:extLst>
        </xdr:cNvPr>
        <xdr:cNvSpPr/>
      </xdr:nvSpPr>
      <xdr:spPr>
        <a:xfrm>
          <a:off x="7654745" y="923386"/>
          <a:ext cx="581085" cy="8945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B5AE8C-6068-46DA-87B7-75D2ABE81DDE}"/>
            </a:ext>
          </a:extLst>
        </xdr:cNvPr>
        <xdr:cNvSpPr/>
      </xdr:nvSpPr>
      <xdr:spPr>
        <a:xfrm>
          <a:off x="4612736" y="1647645"/>
          <a:ext cx="1834311"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8BD67B-110C-4329-8F3F-168415D0EA62}"/>
            </a:ext>
          </a:extLst>
        </xdr:cNvPr>
        <xdr:cNvSpPr/>
      </xdr:nvSpPr>
      <xdr:spPr>
        <a:xfrm>
          <a:off x="6510547" y="1647645"/>
          <a:ext cx="3323566"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F9C980-882F-4DAE-8620-0B0F498F5EE9}"/>
            </a:ext>
          </a:extLst>
        </xdr:cNvPr>
        <xdr:cNvSpPr/>
      </xdr:nvSpPr>
      <xdr:spPr>
        <a:xfrm>
          <a:off x="10032042" y="859886"/>
          <a:ext cx="1380226" cy="1217163"/>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81C97C-15E9-4EAC-B438-AE831CFBDFF6}"/>
            </a:ext>
          </a:extLst>
        </xdr:cNvPr>
        <xdr:cNvSpPr/>
      </xdr:nvSpPr>
      <xdr:spPr>
        <a:xfrm>
          <a:off x="10274420" y="923386"/>
          <a:ext cx="1207698"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030B3A-CB28-480D-B493-3437CF98C183}"/>
            </a:ext>
          </a:extLst>
        </xdr:cNvPr>
        <xdr:cNvSpPr/>
      </xdr:nvSpPr>
      <xdr:spPr>
        <a:xfrm>
          <a:off x="10274420" y="1174990"/>
          <a:ext cx="1207698"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DA8BC2-29B7-4A7A-8D69-DEEEB9603210}"/>
            </a:ext>
          </a:extLst>
        </xdr:cNvPr>
        <xdr:cNvSpPr/>
      </xdr:nvSpPr>
      <xdr:spPr>
        <a:xfrm>
          <a:off x="10274420" y="1490093"/>
          <a:ext cx="1316726"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CACA8E-5F5F-4B46-8284-E6B5DCD500C2}"/>
            </a:ext>
          </a:extLst>
        </xdr:cNvPr>
        <xdr:cNvCxnSpPr/>
      </xdr:nvCxnSpPr>
      <xdr:spPr>
        <a:xfrm flipH="1">
          <a:off x="10114592" y="1004738"/>
          <a:ext cx="19157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308F35-3B4C-4A74-911E-CDFB866026EC}"/>
            </a:ext>
          </a:extLst>
        </xdr:cNvPr>
        <xdr:cNvSpPr/>
      </xdr:nvSpPr>
      <xdr:spPr>
        <a:xfrm>
          <a:off x="10168567" y="961486"/>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D83EE1-7863-4F7F-948F-8CB4922B3E44}"/>
            </a:ext>
          </a:extLst>
        </xdr:cNvPr>
        <xdr:cNvSpPr/>
      </xdr:nvSpPr>
      <xdr:spPr>
        <a:xfrm>
          <a:off x="10168567" y="121309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7F9277-4B48-45B0-B42C-3FC8061D06BA}"/>
            </a:ext>
          </a:extLst>
        </xdr:cNvPr>
        <xdr:cNvCxnSpPr/>
      </xdr:nvCxnSpPr>
      <xdr:spPr>
        <a:xfrm>
          <a:off x="10195045" y="1472242"/>
          <a:ext cx="0" cy="13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557D70-0990-45BD-968C-4679899E2920}"/>
            </a:ext>
          </a:extLst>
        </xdr:cNvPr>
        <xdr:cNvCxnSpPr/>
      </xdr:nvCxnSpPr>
      <xdr:spPr>
        <a:xfrm>
          <a:off x="10133642" y="1472242"/>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7E0BFA-C819-41E7-9F51-6966F32DC047}"/>
            </a:ext>
          </a:extLst>
        </xdr:cNvPr>
        <xdr:cNvCxnSpPr/>
      </xdr:nvCxnSpPr>
      <xdr:spPr>
        <a:xfrm flipV="1">
          <a:off x="10195045" y="1695270"/>
          <a:ext cx="0" cy="13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CBF189-F96A-4ABF-9CBA-762267B73D03}"/>
            </a:ext>
          </a:extLst>
        </xdr:cNvPr>
        <xdr:cNvCxnSpPr/>
      </xdr:nvCxnSpPr>
      <xdr:spPr>
        <a:xfrm>
          <a:off x="10133642" y="1830597"/>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7DF2C5-4CFC-413B-8A0E-E1FA140F17C4}"/>
            </a:ext>
          </a:extLst>
        </xdr:cNvPr>
        <xdr:cNvSpPr txBox="1"/>
      </xdr:nvSpPr>
      <xdr:spPr>
        <a:xfrm>
          <a:off x="644585" y="268185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897C6C-5D94-41CD-B66A-2D09CBBD30AB}"/>
            </a:ext>
          </a:extLst>
        </xdr:cNvPr>
        <xdr:cNvSpPr txBox="1"/>
      </xdr:nvSpPr>
      <xdr:spPr>
        <a:xfrm>
          <a:off x="644585" y="298426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AD6932-9685-4BA2-82D6-07FA1A7EED87}"/>
            </a:ext>
          </a:extLst>
        </xdr:cNvPr>
        <xdr:cNvSpPr txBox="1"/>
      </xdr:nvSpPr>
      <xdr:spPr>
        <a:xfrm>
          <a:off x="644585" y="3286664"/>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89F36E-D0B0-429B-A6AE-95B0BD45BFCB}"/>
            </a:ext>
          </a:extLst>
        </xdr:cNvPr>
        <xdr:cNvSpPr txBox="1"/>
      </xdr:nvSpPr>
      <xdr:spPr>
        <a:xfrm>
          <a:off x="644585" y="3596616"/>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5FD3F0-BDD7-47B8-9458-04020A161485}"/>
            </a:ext>
          </a:extLst>
        </xdr:cNvPr>
        <xdr:cNvSpPr/>
      </xdr:nvSpPr>
      <xdr:spPr>
        <a:xfrm>
          <a:off x="690113"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4E04E0-1A7E-4404-A494-DD54268D7733}"/>
            </a:ext>
          </a:extLst>
        </xdr:cNvPr>
        <xdr:cNvSpPr/>
      </xdr:nvSpPr>
      <xdr:spPr>
        <a:xfrm>
          <a:off x="817113"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15D0AA-6600-4FD9-8422-E76B7C5E3426}"/>
            </a:ext>
          </a:extLst>
        </xdr:cNvPr>
        <xdr:cNvSpPr/>
      </xdr:nvSpPr>
      <xdr:spPr>
        <a:xfrm>
          <a:off x="817113"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FB39AF-8D60-4CC2-8DB0-E4DA60D7840F}"/>
            </a:ext>
          </a:extLst>
        </xdr:cNvPr>
        <xdr:cNvSpPr/>
      </xdr:nvSpPr>
      <xdr:spPr>
        <a:xfrm>
          <a:off x="172528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765BD7-196C-464C-B231-F3C4E34FC144}"/>
            </a:ext>
          </a:extLst>
        </xdr:cNvPr>
        <xdr:cNvSpPr/>
      </xdr:nvSpPr>
      <xdr:spPr>
        <a:xfrm>
          <a:off x="172528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D906DE-D98A-4E97-B307-E6629008FE60}"/>
            </a:ext>
          </a:extLst>
        </xdr:cNvPr>
        <xdr:cNvSpPr/>
      </xdr:nvSpPr>
      <xdr:spPr>
        <a:xfrm>
          <a:off x="276045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0923AB-8936-4589-8320-9D428C86F6BF}"/>
            </a:ext>
          </a:extLst>
        </xdr:cNvPr>
        <xdr:cNvSpPr/>
      </xdr:nvSpPr>
      <xdr:spPr>
        <a:xfrm>
          <a:off x="276045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F13AE1-B633-49AC-A077-2251542CC057}"/>
            </a:ext>
          </a:extLst>
        </xdr:cNvPr>
        <xdr:cNvSpPr/>
      </xdr:nvSpPr>
      <xdr:spPr>
        <a:xfrm>
          <a:off x="690113"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E4958D-A515-4544-A6B0-63A80F466E4B}"/>
            </a:ext>
          </a:extLst>
        </xdr:cNvPr>
        <xdr:cNvSpPr txBox="1"/>
      </xdr:nvSpPr>
      <xdr:spPr>
        <a:xfrm>
          <a:off x="669985"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1EE5FE-9686-4FA6-9358-3AA7357F87D4}"/>
            </a:ext>
          </a:extLst>
        </xdr:cNvPr>
        <xdr:cNvCxnSpPr/>
      </xdr:nvCxnSpPr>
      <xdr:spPr>
        <a:xfrm>
          <a:off x="690113"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5745022-B1FD-451C-AA3F-A9CC7B6C1017}"/>
            </a:ext>
          </a:extLst>
        </xdr:cNvPr>
        <xdr:cNvSpPr txBox="1"/>
      </xdr:nvSpPr>
      <xdr:spPr>
        <a:xfrm>
          <a:off x="276849"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E5792CA-7BCC-426F-85A9-571FA0005910}"/>
            </a:ext>
          </a:extLst>
        </xdr:cNvPr>
        <xdr:cNvCxnSpPr/>
      </xdr:nvCxnSpPr>
      <xdr:spPr>
        <a:xfrm>
          <a:off x="690113" y="686195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CF1339B-9C72-47EE-AE3E-ACA89B20F4FF}"/>
            </a:ext>
          </a:extLst>
        </xdr:cNvPr>
        <xdr:cNvSpPr txBox="1"/>
      </xdr:nvSpPr>
      <xdr:spPr>
        <a:xfrm>
          <a:off x="276849" y="67272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34DADD8-89B1-4407-AC6E-79425851D427}"/>
            </a:ext>
          </a:extLst>
        </xdr:cNvPr>
        <xdr:cNvCxnSpPr/>
      </xdr:nvCxnSpPr>
      <xdr:spPr>
        <a:xfrm>
          <a:off x="690113" y="641985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6096800-F578-485D-A5ED-2B24D15EBFFD}"/>
            </a:ext>
          </a:extLst>
        </xdr:cNvPr>
        <xdr:cNvSpPr txBox="1"/>
      </xdr:nvSpPr>
      <xdr:spPr>
        <a:xfrm>
          <a:off x="340969" y="6285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59D4D0F-3E26-4237-8C25-FF94A2EE9871}"/>
            </a:ext>
          </a:extLst>
        </xdr:cNvPr>
        <xdr:cNvCxnSpPr/>
      </xdr:nvCxnSpPr>
      <xdr:spPr>
        <a:xfrm>
          <a:off x="690113" y="59852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17A97C-C173-4434-8F24-8AB6E0259901}"/>
            </a:ext>
          </a:extLst>
        </xdr:cNvPr>
        <xdr:cNvSpPr txBox="1"/>
      </xdr:nvSpPr>
      <xdr:spPr>
        <a:xfrm>
          <a:off x="340969" y="58506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EA534E-A6F2-4C72-9BC7-6D7A164F06F4}"/>
            </a:ext>
          </a:extLst>
        </xdr:cNvPr>
        <xdr:cNvCxnSpPr/>
      </xdr:nvCxnSpPr>
      <xdr:spPr>
        <a:xfrm>
          <a:off x="690113" y="555073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88FC304-BFDB-4567-B37A-9274206A0E38}"/>
            </a:ext>
          </a:extLst>
        </xdr:cNvPr>
        <xdr:cNvSpPr txBox="1"/>
      </xdr:nvSpPr>
      <xdr:spPr>
        <a:xfrm>
          <a:off x="340969" y="54160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11C7AFE-F5E5-4DF3-85B1-7335D5E4A16C}"/>
            </a:ext>
          </a:extLst>
        </xdr:cNvPr>
        <xdr:cNvCxnSpPr/>
      </xdr:nvCxnSpPr>
      <xdr:spPr>
        <a:xfrm>
          <a:off x="690113"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6B9C2F3-4683-4D4C-B559-34915D4DC075}"/>
            </a:ext>
          </a:extLst>
        </xdr:cNvPr>
        <xdr:cNvSpPr txBox="1"/>
      </xdr:nvSpPr>
      <xdr:spPr>
        <a:xfrm>
          <a:off x="340969" y="49739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D69A0FB-F9CB-4CAB-BDFA-E3E510A9E196}"/>
            </a:ext>
          </a:extLst>
        </xdr:cNvPr>
        <xdr:cNvSpPr/>
      </xdr:nvSpPr>
      <xdr:spPr>
        <a:xfrm>
          <a:off x="690113"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543CEC1F-705C-47A4-A618-B8BB67D862E3}"/>
            </a:ext>
          </a:extLst>
        </xdr:cNvPr>
        <xdr:cNvCxnSpPr/>
      </xdr:nvCxnSpPr>
      <xdr:spPr>
        <a:xfrm flipV="1">
          <a:off x="4203544" y="5420437"/>
          <a:ext cx="0" cy="135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56A3E21F-F464-4C05-A91C-6814E78DFC64}"/>
            </a:ext>
          </a:extLst>
        </xdr:cNvPr>
        <xdr:cNvSpPr txBox="1"/>
      </xdr:nvSpPr>
      <xdr:spPr>
        <a:xfrm>
          <a:off x="4242279" y="67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E7F45DCC-509E-4107-B7E1-47B6AFBBD1F9}"/>
            </a:ext>
          </a:extLst>
        </xdr:cNvPr>
        <xdr:cNvCxnSpPr/>
      </xdr:nvCxnSpPr>
      <xdr:spPr>
        <a:xfrm>
          <a:off x="4133251" y="677280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5E10B207-911F-4E23-A606-77B19099AFEA}"/>
            </a:ext>
          </a:extLst>
        </xdr:cNvPr>
        <xdr:cNvSpPr txBox="1"/>
      </xdr:nvSpPr>
      <xdr:spPr>
        <a:xfrm>
          <a:off x="4242279" y="5210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CB199112-64CF-4292-822C-77FB4231BECB}"/>
            </a:ext>
          </a:extLst>
        </xdr:cNvPr>
        <xdr:cNvCxnSpPr/>
      </xdr:nvCxnSpPr>
      <xdr:spPr>
        <a:xfrm>
          <a:off x="4133251" y="542043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B689871B-9BBF-49F2-A20D-1A3B76544341}"/>
            </a:ext>
          </a:extLst>
        </xdr:cNvPr>
        <xdr:cNvSpPr txBox="1"/>
      </xdr:nvSpPr>
      <xdr:spPr>
        <a:xfrm>
          <a:off x="4242279" y="598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a:extLst>
            <a:ext uri="{FF2B5EF4-FFF2-40B4-BE49-F238E27FC236}">
              <a16:creationId xmlns:a16="http://schemas.microsoft.com/office/drawing/2014/main" id="{D0750064-CF45-4B4E-89CA-80158041B226}"/>
            </a:ext>
          </a:extLst>
        </xdr:cNvPr>
        <xdr:cNvSpPr/>
      </xdr:nvSpPr>
      <xdr:spPr>
        <a:xfrm>
          <a:off x="4153379" y="600536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a:extLst>
            <a:ext uri="{FF2B5EF4-FFF2-40B4-BE49-F238E27FC236}">
              <a16:creationId xmlns:a16="http://schemas.microsoft.com/office/drawing/2014/main" id="{25B0B5B2-1F14-4594-BBD6-E31175797C37}"/>
            </a:ext>
          </a:extLst>
        </xdr:cNvPr>
        <xdr:cNvSpPr/>
      </xdr:nvSpPr>
      <xdr:spPr>
        <a:xfrm>
          <a:off x="3405038" y="597107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a:extLst>
            <a:ext uri="{FF2B5EF4-FFF2-40B4-BE49-F238E27FC236}">
              <a16:creationId xmlns:a16="http://schemas.microsoft.com/office/drawing/2014/main" id="{0BB82747-8347-4D8C-B84C-90AA79C0C99F}"/>
            </a:ext>
          </a:extLst>
        </xdr:cNvPr>
        <xdr:cNvSpPr/>
      </xdr:nvSpPr>
      <xdr:spPr>
        <a:xfrm>
          <a:off x="2587925" y="596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a:extLst>
            <a:ext uri="{FF2B5EF4-FFF2-40B4-BE49-F238E27FC236}">
              <a16:creationId xmlns:a16="http://schemas.microsoft.com/office/drawing/2014/main" id="{9BCFABB7-9AF4-4B67-8B19-0FE400E56285}"/>
            </a:ext>
          </a:extLst>
        </xdr:cNvPr>
        <xdr:cNvSpPr/>
      </xdr:nvSpPr>
      <xdr:spPr>
        <a:xfrm>
          <a:off x="1788783" y="592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a:extLst>
            <a:ext uri="{FF2B5EF4-FFF2-40B4-BE49-F238E27FC236}">
              <a16:creationId xmlns:a16="http://schemas.microsoft.com/office/drawing/2014/main" id="{76C28AD4-DC22-4C97-B443-DEE8E4654B39}"/>
            </a:ext>
          </a:extLst>
        </xdr:cNvPr>
        <xdr:cNvSpPr/>
      </xdr:nvSpPr>
      <xdr:spPr>
        <a:xfrm>
          <a:off x="989642" y="5903180"/>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886C170-25B1-43E2-9B3B-684D8BB445BC}"/>
            </a:ext>
          </a:extLst>
        </xdr:cNvPr>
        <xdr:cNvSpPr txBox="1"/>
      </xdr:nvSpPr>
      <xdr:spPr>
        <a:xfrm>
          <a:off x="403165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8D8FF56-3363-44C7-B490-72EF00335B3C}"/>
            </a:ext>
          </a:extLst>
        </xdr:cNvPr>
        <xdr:cNvSpPr txBox="1"/>
      </xdr:nvSpPr>
      <xdr:spPr>
        <a:xfrm>
          <a:off x="327468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EC2945-725D-48B3-8394-F142C7F280ED}"/>
            </a:ext>
          </a:extLst>
        </xdr:cNvPr>
        <xdr:cNvSpPr txBox="1"/>
      </xdr:nvSpPr>
      <xdr:spPr>
        <a:xfrm>
          <a:off x="246619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D6BE0D-65D4-49F8-B529-C21CE8DAD8CF}"/>
            </a:ext>
          </a:extLst>
        </xdr:cNvPr>
        <xdr:cNvSpPr txBox="1"/>
      </xdr:nvSpPr>
      <xdr:spPr>
        <a:xfrm>
          <a:off x="16670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C6183B-488E-4FB7-A1D7-5B2025CB2442}"/>
            </a:ext>
          </a:extLst>
        </xdr:cNvPr>
        <xdr:cNvSpPr txBox="1"/>
      </xdr:nvSpPr>
      <xdr:spPr>
        <a:xfrm>
          <a:off x="859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50546</xdr:rowOff>
    </xdr:from>
    <xdr:to>
      <xdr:col>24</xdr:col>
      <xdr:colOff>114300</xdr:colOff>
      <xdr:row>36</xdr:row>
      <xdr:rowOff>152146</xdr:rowOff>
    </xdr:to>
    <xdr:sp macro="" textlink="">
      <xdr:nvSpPr>
        <xdr:cNvPr id="71" name="楕円 70">
          <a:extLst>
            <a:ext uri="{FF2B5EF4-FFF2-40B4-BE49-F238E27FC236}">
              <a16:creationId xmlns:a16="http://schemas.microsoft.com/office/drawing/2014/main" id="{75DFCB87-D725-488F-90E4-414B9A79AD57}"/>
            </a:ext>
          </a:extLst>
        </xdr:cNvPr>
        <xdr:cNvSpPr/>
      </xdr:nvSpPr>
      <xdr:spPr>
        <a:xfrm>
          <a:off x="4153379" y="59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73423</xdr:rowOff>
    </xdr:from>
    <xdr:ext cx="405111" cy="259045"/>
    <xdr:sp macro="" textlink="">
      <xdr:nvSpPr>
        <xdr:cNvPr id="72" name="【道路】&#10;有形固定資産減価償却率該当値テキスト">
          <a:extLst>
            <a:ext uri="{FF2B5EF4-FFF2-40B4-BE49-F238E27FC236}">
              <a16:creationId xmlns:a16="http://schemas.microsoft.com/office/drawing/2014/main" id="{5D5E3BE8-CA15-425A-A6A8-CB528F45C0AB}"/>
            </a:ext>
          </a:extLst>
        </xdr:cNvPr>
        <xdr:cNvSpPr txBox="1"/>
      </xdr:nvSpPr>
      <xdr:spPr>
        <a:xfrm>
          <a:off x="4242279" y="581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3" name="楕円 72">
          <a:extLst>
            <a:ext uri="{FF2B5EF4-FFF2-40B4-BE49-F238E27FC236}">
              <a16:creationId xmlns:a16="http://schemas.microsoft.com/office/drawing/2014/main" id="{651F8005-5340-434C-8EDE-3EDA24125B2B}"/>
            </a:ext>
          </a:extLst>
        </xdr:cNvPr>
        <xdr:cNvSpPr/>
      </xdr:nvSpPr>
      <xdr:spPr>
        <a:xfrm>
          <a:off x="3405038" y="5911634"/>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101346</xdr:rowOff>
    </xdr:to>
    <xdr:cxnSp macro="">
      <xdr:nvCxnSpPr>
        <xdr:cNvPr id="74" name="直線コネクタ 73">
          <a:extLst>
            <a:ext uri="{FF2B5EF4-FFF2-40B4-BE49-F238E27FC236}">
              <a16:creationId xmlns:a16="http://schemas.microsoft.com/office/drawing/2014/main" id="{A0D80628-9898-4C7C-9D1D-E47B25E5196F}"/>
            </a:ext>
          </a:extLst>
        </xdr:cNvPr>
        <xdr:cNvCxnSpPr/>
      </xdr:nvCxnSpPr>
      <xdr:spPr>
        <a:xfrm>
          <a:off x="3447211" y="5962434"/>
          <a:ext cx="756968"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5" name="楕円 74">
          <a:extLst>
            <a:ext uri="{FF2B5EF4-FFF2-40B4-BE49-F238E27FC236}">
              <a16:creationId xmlns:a16="http://schemas.microsoft.com/office/drawing/2014/main" id="{EEF7DEA6-67B0-4EE4-86C6-ACCFC92F4135}"/>
            </a:ext>
          </a:extLst>
        </xdr:cNvPr>
        <xdr:cNvSpPr/>
      </xdr:nvSpPr>
      <xdr:spPr>
        <a:xfrm>
          <a:off x="2587925" y="588489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53340</xdr:rowOff>
    </xdr:to>
    <xdr:cxnSp macro="">
      <xdr:nvCxnSpPr>
        <xdr:cNvPr id="76" name="直線コネクタ 75">
          <a:extLst>
            <a:ext uri="{FF2B5EF4-FFF2-40B4-BE49-F238E27FC236}">
              <a16:creationId xmlns:a16="http://schemas.microsoft.com/office/drawing/2014/main" id="{3DC6C57C-7CA5-4DC2-B1CA-A83509A38162}"/>
            </a:ext>
          </a:extLst>
        </xdr:cNvPr>
        <xdr:cNvCxnSpPr/>
      </xdr:nvCxnSpPr>
      <xdr:spPr>
        <a:xfrm>
          <a:off x="2638725" y="5928144"/>
          <a:ext cx="808486"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4535627D-E692-49DC-A99F-DB9AD6CDC3E8}"/>
            </a:ext>
          </a:extLst>
        </xdr:cNvPr>
        <xdr:cNvSpPr/>
      </xdr:nvSpPr>
      <xdr:spPr>
        <a:xfrm>
          <a:off x="1788783" y="584603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36</xdr:row>
      <xdr:rowOff>19050</xdr:rowOff>
    </xdr:to>
    <xdr:cxnSp macro="">
      <xdr:nvCxnSpPr>
        <xdr:cNvPr id="78" name="直線コネクタ 77">
          <a:extLst>
            <a:ext uri="{FF2B5EF4-FFF2-40B4-BE49-F238E27FC236}">
              <a16:creationId xmlns:a16="http://schemas.microsoft.com/office/drawing/2014/main" id="{1C0880EC-7B8A-4C2A-BE0C-DE469AFB40E7}"/>
            </a:ext>
          </a:extLst>
        </xdr:cNvPr>
        <xdr:cNvCxnSpPr/>
      </xdr:nvCxnSpPr>
      <xdr:spPr>
        <a:xfrm>
          <a:off x="1839583" y="5896830"/>
          <a:ext cx="799142" cy="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57404</xdr:rowOff>
    </xdr:from>
    <xdr:to>
      <xdr:col>6</xdr:col>
      <xdr:colOff>38100</xdr:colOff>
      <xdr:row>35</xdr:row>
      <xdr:rowOff>159004</xdr:rowOff>
    </xdr:to>
    <xdr:sp macro="" textlink="">
      <xdr:nvSpPr>
        <xdr:cNvPr id="79" name="楕円 78">
          <a:extLst>
            <a:ext uri="{FF2B5EF4-FFF2-40B4-BE49-F238E27FC236}">
              <a16:creationId xmlns:a16="http://schemas.microsoft.com/office/drawing/2014/main" id="{ACDA3481-0C1E-47DF-94B9-D99A6B267603}"/>
            </a:ext>
          </a:extLst>
        </xdr:cNvPr>
        <xdr:cNvSpPr/>
      </xdr:nvSpPr>
      <xdr:spPr>
        <a:xfrm>
          <a:off x="989642" y="5802596"/>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108204</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3A13B295-0E23-4CC6-85E2-FA5BAF3E8D17}"/>
            </a:ext>
          </a:extLst>
        </xdr:cNvPr>
        <xdr:cNvCxnSpPr/>
      </xdr:nvCxnSpPr>
      <xdr:spPr>
        <a:xfrm>
          <a:off x="1031815" y="5853396"/>
          <a:ext cx="807768"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154703</xdr:rowOff>
    </xdr:from>
    <xdr:ext cx="405111" cy="259045"/>
    <xdr:sp macro="" textlink="">
      <xdr:nvSpPr>
        <xdr:cNvPr id="81" name="n_1aveValue【道路】&#10;有形固定資産減価償却率">
          <a:extLst>
            <a:ext uri="{FF2B5EF4-FFF2-40B4-BE49-F238E27FC236}">
              <a16:creationId xmlns:a16="http://schemas.microsoft.com/office/drawing/2014/main" id="{A35EFCBF-EAE5-44D8-97F1-7BE75BD655E5}"/>
            </a:ext>
          </a:extLst>
        </xdr:cNvPr>
        <xdr:cNvSpPr txBox="1"/>
      </xdr:nvSpPr>
      <xdr:spPr>
        <a:xfrm>
          <a:off x="3258553" y="606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150131</xdr:rowOff>
    </xdr:from>
    <xdr:ext cx="405111" cy="259045"/>
    <xdr:sp macro="" textlink="">
      <xdr:nvSpPr>
        <xdr:cNvPr id="82" name="n_2aveValue【道路】&#10;有形固定資産減価償却率">
          <a:extLst>
            <a:ext uri="{FF2B5EF4-FFF2-40B4-BE49-F238E27FC236}">
              <a16:creationId xmlns:a16="http://schemas.microsoft.com/office/drawing/2014/main" id="{22E62809-C47E-4593-9CB6-87615E68D8D3}"/>
            </a:ext>
          </a:extLst>
        </xdr:cNvPr>
        <xdr:cNvSpPr txBox="1"/>
      </xdr:nvSpPr>
      <xdr:spPr>
        <a:xfrm>
          <a:off x="2454140" y="605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108983</xdr:rowOff>
    </xdr:from>
    <xdr:ext cx="405111" cy="259045"/>
    <xdr:sp macro="" textlink="">
      <xdr:nvSpPr>
        <xdr:cNvPr id="83" name="n_3aveValue【道路】&#10;有形固定資産減価償却率">
          <a:extLst>
            <a:ext uri="{FF2B5EF4-FFF2-40B4-BE49-F238E27FC236}">
              <a16:creationId xmlns:a16="http://schemas.microsoft.com/office/drawing/2014/main" id="{910AB633-8906-44CF-8E94-BFAF644BB4BA}"/>
            </a:ext>
          </a:extLst>
        </xdr:cNvPr>
        <xdr:cNvSpPr txBox="1"/>
      </xdr:nvSpPr>
      <xdr:spPr>
        <a:xfrm>
          <a:off x="1654999" y="601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79265</xdr:rowOff>
    </xdr:from>
    <xdr:ext cx="405111" cy="259045"/>
    <xdr:sp macro="" textlink="">
      <xdr:nvSpPr>
        <xdr:cNvPr id="84" name="n_4aveValue【道路】&#10;有形固定資産減価償却率">
          <a:extLst>
            <a:ext uri="{FF2B5EF4-FFF2-40B4-BE49-F238E27FC236}">
              <a16:creationId xmlns:a16="http://schemas.microsoft.com/office/drawing/2014/main" id="{0F901EF5-36A7-4DCD-A9B3-0E45D5D0ADFC}"/>
            </a:ext>
          </a:extLst>
        </xdr:cNvPr>
        <xdr:cNvSpPr txBox="1"/>
      </xdr:nvSpPr>
      <xdr:spPr>
        <a:xfrm>
          <a:off x="855857" y="59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22BAA2EA-BEDF-4D71-86F0-6C4D1CFF609B}"/>
            </a:ext>
          </a:extLst>
        </xdr:cNvPr>
        <xdr:cNvSpPr txBox="1"/>
      </xdr:nvSpPr>
      <xdr:spPr>
        <a:xfrm>
          <a:off x="3258553" y="5701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6" name="n_2mainValue【道路】&#10;有形固定資産減価償却率">
          <a:extLst>
            <a:ext uri="{FF2B5EF4-FFF2-40B4-BE49-F238E27FC236}">
              <a16:creationId xmlns:a16="http://schemas.microsoft.com/office/drawing/2014/main" id="{094FECD6-3644-4F1E-A62A-D143FE92E1A7}"/>
            </a:ext>
          </a:extLst>
        </xdr:cNvPr>
        <xdr:cNvSpPr txBox="1"/>
      </xdr:nvSpPr>
      <xdr:spPr>
        <a:xfrm>
          <a:off x="2454140" y="5667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558F69EE-F50C-484A-854F-6BED6D1DCD90}"/>
            </a:ext>
          </a:extLst>
        </xdr:cNvPr>
        <xdr:cNvSpPr txBox="1"/>
      </xdr:nvSpPr>
      <xdr:spPr>
        <a:xfrm>
          <a:off x="1654999" y="5628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1A8FB62E-D69D-473C-9F47-614E3B3DD4F5}"/>
            </a:ext>
          </a:extLst>
        </xdr:cNvPr>
        <xdr:cNvSpPr txBox="1"/>
      </xdr:nvSpPr>
      <xdr:spPr>
        <a:xfrm>
          <a:off x="855857" y="558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17FC77A-E17D-4293-93D9-BECBCF0BD3C6}"/>
            </a:ext>
          </a:extLst>
        </xdr:cNvPr>
        <xdr:cNvSpPr/>
      </xdr:nvSpPr>
      <xdr:spPr>
        <a:xfrm>
          <a:off x="5992962" y="4018472"/>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96F8BBB-5C91-40AF-BDFC-67D6E4A4CA73}"/>
            </a:ext>
          </a:extLst>
        </xdr:cNvPr>
        <xdr:cNvSpPr/>
      </xdr:nvSpPr>
      <xdr:spPr>
        <a:xfrm>
          <a:off x="6101991"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0B63DCB-50CE-49D1-AE3F-21F0FF351C38}"/>
            </a:ext>
          </a:extLst>
        </xdr:cNvPr>
        <xdr:cNvSpPr/>
      </xdr:nvSpPr>
      <xdr:spPr>
        <a:xfrm>
          <a:off x="6101991"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12486A6-749C-4458-9C15-7B7FFAA20119}"/>
            </a:ext>
          </a:extLst>
        </xdr:cNvPr>
        <xdr:cNvSpPr/>
      </xdr:nvSpPr>
      <xdr:spPr>
        <a:xfrm>
          <a:off x="702813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1F60D2B-8612-4369-8326-FB857EE653DC}"/>
            </a:ext>
          </a:extLst>
        </xdr:cNvPr>
        <xdr:cNvSpPr/>
      </xdr:nvSpPr>
      <xdr:spPr>
        <a:xfrm>
          <a:off x="702813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DC59D31-E05C-4488-8C1F-C44D86382C54}"/>
            </a:ext>
          </a:extLst>
        </xdr:cNvPr>
        <xdr:cNvSpPr/>
      </xdr:nvSpPr>
      <xdr:spPr>
        <a:xfrm>
          <a:off x="806330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FC35A8F-2CE6-48B7-9AFC-A7F8CC7CD89C}"/>
            </a:ext>
          </a:extLst>
        </xdr:cNvPr>
        <xdr:cNvSpPr/>
      </xdr:nvSpPr>
      <xdr:spPr>
        <a:xfrm>
          <a:off x="806330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9B3113C-8296-434C-AC2B-103A627BBEF6}"/>
            </a:ext>
          </a:extLst>
        </xdr:cNvPr>
        <xdr:cNvSpPr/>
      </xdr:nvSpPr>
      <xdr:spPr>
        <a:xfrm>
          <a:off x="5992962" y="5108635"/>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7AD139C-A6FA-4DCD-90B7-7580D9133CD4}"/>
            </a:ext>
          </a:extLst>
        </xdr:cNvPr>
        <xdr:cNvSpPr txBox="1"/>
      </xdr:nvSpPr>
      <xdr:spPr>
        <a:xfrm>
          <a:off x="5954862" y="4925683"/>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55098AF-4F78-4AC2-B519-E4C24B1B9812}"/>
            </a:ext>
          </a:extLst>
        </xdr:cNvPr>
        <xdr:cNvCxnSpPr/>
      </xdr:nvCxnSpPr>
      <xdr:spPr>
        <a:xfrm>
          <a:off x="5992962" y="729650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B5510A1-A125-4EEC-8528-618E8216718C}"/>
            </a:ext>
          </a:extLst>
        </xdr:cNvPr>
        <xdr:cNvCxnSpPr/>
      </xdr:nvCxnSpPr>
      <xdr:spPr>
        <a:xfrm>
          <a:off x="5992962" y="686195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D8B7633F-FD82-4B66-8D22-DC2E7ABA396B}"/>
            </a:ext>
          </a:extLst>
        </xdr:cNvPr>
        <xdr:cNvSpPr txBox="1"/>
      </xdr:nvSpPr>
      <xdr:spPr>
        <a:xfrm>
          <a:off x="5561727" y="67272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3B3B1DE-AFFB-4573-B2E0-BEA5F4C6D4B1}"/>
            </a:ext>
          </a:extLst>
        </xdr:cNvPr>
        <xdr:cNvCxnSpPr/>
      </xdr:nvCxnSpPr>
      <xdr:spPr>
        <a:xfrm>
          <a:off x="5992962" y="641985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D0A766B7-855D-4F00-956A-6068292942AA}"/>
            </a:ext>
          </a:extLst>
        </xdr:cNvPr>
        <xdr:cNvSpPr txBox="1"/>
      </xdr:nvSpPr>
      <xdr:spPr>
        <a:xfrm>
          <a:off x="5515578" y="62851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AE5F018-3509-43E8-9183-5B3E34BADC40}"/>
            </a:ext>
          </a:extLst>
        </xdr:cNvPr>
        <xdr:cNvCxnSpPr/>
      </xdr:nvCxnSpPr>
      <xdr:spPr>
        <a:xfrm>
          <a:off x="5992962" y="598529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57CA7765-76AE-4A38-BBD3-02565EA2D083}"/>
            </a:ext>
          </a:extLst>
        </xdr:cNvPr>
        <xdr:cNvSpPr txBox="1"/>
      </xdr:nvSpPr>
      <xdr:spPr>
        <a:xfrm>
          <a:off x="5515578" y="585061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B4FBFC1-379C-434A-BE77-215B10FDCFF5}"/>
            </a:ext>
          </a:extLst>
        </xdr:cNvPr>
        <xdr:cNvCxnSpPr/>
      </xdr:nvCxnSpPr>
      <xdr:spPr>
        <a:xfrm>
          <a:off x="5992962" y="555073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92221E87-FED2-4749-A62D-E6407FC21489}"/>
            </a:ext>
          </a:extLst>
        </xdr:cNvPr>
        <xdr:cNvSpPr txBox="1"/>
      </xdr:nvSpPr>
      <xdr:spPr>
        <a:xfrm>
          <a:off x="5515578" y="54160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91E899D-DAC9-4DCA-9E08-E0330F1A3EF1}"/>
            </a:ext>
          </a:extLst>
        </xdr:cNvPr>
        <xdr:cNvCxnSpPr/>
      </xdr:nvCxnSpPr>
      <xdr:spPr>
        <a:xfrm>
          <a:off x="5992962" y="510863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7F186880-A340-4C7E-B132-271A51800C02}"/>
            </a:ext>
          </a:extLst>
        </xdr:cNvPr>
        <xdr:cNvSpPr txBox="1"/>
      </xdr:nvSpPr>
      <xdr:spPr>
        <a:xfrm>
          <a:off x="5515578" y="49739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EC35B908-3C9D-45D9-8CF1-43ADE23E6F2B}"/>
            </a:ext>
          </a:extLst>
        </xdr:cNvPr>
        <xdr:cNvSpPr/>
      </xdr:nvSpPr>
      <xdr:spPr>
        <a:xfrm>
          <a:off x="5992962" y="5108635"/>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a:extLst>
            <a:ext uri="{FF2B5EF4-FFF2-40B4-BE49-F238E27FC236}">
              <a16:creationId xmlns:a16="http://schemas.microsoft.com/office/drawing/2014/main" id="{FAF9BD03-16A4-439F-9FA8-079A21FBA2AE}"/>
            </a:ext>
          </a:extLst>
        </xdr:cNvPr>
        <xdr:cNvCxnSpPr/>
      </xdr:nvCxnSpPr>
      <xdr:spPr>
        <a:xfrm flipV="1">
          <a:off x="9489140" y="5747239"/>
          <a:ext cx="0" cy="89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a:extLst>
            <a:ext uri="{FF2B5EF4-FFF2-40B4-BE49-F238E27FC236}">
              <a16:creationId xmlns:a16="http://schemas.microsoft.com/office/drawing/2014/main" id="{BA39D103-0D96-4A61-9A34-69B11A5AE210}"/>
            </a:ext>
          </a:extLst>
        </xdr:cNvPr>
        <xdr:cNvSpPr txBox="1"/>
      </xdr:nvSpPr>
      <xdr:spPr>
        <a:xfrm>
          <a:off x="9527157" y="664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a:extLst>
            <a:ext uri="{FF2B5EF4-FFF2-40B4-BE49-F238E27FC236}">
              <a16:creationId xmlns:a16="http://schemas.microsoft.com/office/drawing/2014/main" id="{D55114E6-9DA0-4B0F-A1FE-D4019FD3A4CF}"/>
            </a:ext>
          </a:extLst>
        </xdr:cNvPr>
        <xdr:cNvCxnSpPr/>
      </xdr:nvCxnSpPr>
      <xdr:spPr>
        <a:xfrm>
          <a:off x="9418128" y="6637290"/>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a:extLst>
            <a:ext uri="{FF2B5EF4-FFF2-40B4-BE49-F238E27FC236}">
              <a16:creationId xmlns:a16="http://schemas.microsoft.com/office/drawing/2014/main" id="{DEE7CABA-870F-4495-AB23-BC657C2A1035}"/>
            </a:ext>
          </a:extLst>
        </xdr:cNvPr>
        <xdr:cNvSpPr txBox="1"/>
      </xdr:nvSpPr>
      <xdr:spPr>
        <a:xfrm>
          <a:off x="9527157" y="55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a:extLst>
            <a:ext uri="{FF2B5EF4-FFF2-40B4-BE49-F238E27FC236}">
              <a16:creationId xmlns:a16="http://schemas.microsoft.com/office/drawing/2014/main" id="{797D95C7-8A67-4E4C-9345-9A9A1074C5DE}"/>
            </a:ext>
          </a:extLst>
        </xdr:cNvPr>
        <xdr:cNvCxnSpPr/>
      </xdr:nvCxnSpPr>
      <xdr:spPr>
        <a:xfrm>
          <a:off x="9418128" y="5747239"/>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82374</xdr:rowOff>
    </xdr:from>
    <xdr:ext cx="534377" cy="259045"/>
    <xdr:sp macro="" textlink="">
      <xdr:nvSpPr>
        <xdr:cNvPr id="115" name="【道路】&#10;一人当たり延長平均値テキスト">
          <a:extLst>
            <a:ext uri="{FF2B5EF4-FFF2-40B4-BE49-F238E27FC236}">
              <a16:creationId xmlns:a16="http://schemas.microsoft.com/office/drawing/2014/main" id="{E441B6F7-52FF-4F2B-9F3B-8B8480D4FB07}"/>
            </a:ext>
          </a:extLst>
        </xdr:cNvPr>
        <xdr:cNvSpPr txBox="1"/>
      </xdr:nvSpPr>
      <xdr:spPr>
        <a:xfrm>
          <a:off x="9527157" y="631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a:extLst>
            <a:ext uri="{FF2B5EF4-FFF2-40B4-BE49-F238E27FC236}">
              <a16:creationId xmlns:a16="http://schemas.microsoft.com/office/drawing/2014/main" id="{0365C27B-102B-4543-A2AD-2AD703C72406}"/>
            </a:ext>
          </a:extLst>
        </xdr:cNvPr>
        <xdr:cNvSpPr/>
      </xdr:nvSpPr>
      <xdr:spPr>
        <a:xfrm>
          <a:off x="9456228" y="6340845"/>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a:extLst>
            <a:ext uri="{FF2B5EF4-FFF2-40B4-BE49-F238E27FC236}">
              <a16:creationId xmlns:a16="http://schemas.microsoft.com/office/drawing/2014/main" id="{88EBBE23-FE2F-4386-8590-AF881762D5A8}"/>
            </a:ext>
          </a:extLst>
        </xdr:cNvPr>
        <xdr:cNvSpPr/>
      </xdr:nvSpPr>
      <xdr:spPr>
        <a:xfrm>
          <a:off x="8689915" y="634290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a:extLst>
            <a:ext uri="{FF2B5EF4-FFF2-40B4-BE49-F238E27FC236}">
              <a16:creationId xmlns:a16="http://schemas.microsoft.com/office/drawing/2014/main" id="{A50BE826-FFE2-44D3-BDAB-BC7BF3356315}"/>
            </a:ext>
          </a:extLst>
        </xdr:cNvPr>
        <xdr:cNvSpPr/>
      </xdr:nvSpPr>
      <xdr:spPr>
        <a:xfrm>
          <a:off x="7890774" y="6364939"/>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a:extLst>
            <a:ext uri="{FF2B5EF4-FFF2-40B4-BE49-F238E27FC236}">
              <a16:creationId xmlns:a16="http://schemas.microsoft.com/office/drawing/2014/main" id="{2D788906-A492-446E-9A0F-3D7779AD0CD0}"/>
            </a:ext>
          </a:extLst>
        </xdr:cNvPr>
        <xdr:cNvSpPr/>
      </xdr:nvSpPr>
      <xdr:spPr>
        <a:xfrm>
          <a:off x="7073660" y="635597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a:extLst>
            <a:ext uri="{FF2B5EF4-FFF2-40B4-BE49-F238E27FC236}">
              <a16:creationId xmlns:a16="http://schemas.microsoft.com/office/drawing/2014/main" id="{75EB5FC8-92E4-4C1F-9EDC-66C0838D3739}"/>
            </a:ext>
          </a:extLst>
        </xdr:cNvPr>
        <xdr:cNvSpPr/>
      </xdr:nvSpPr>
      <xdr:spPr>
        <a:xfrm>
          <a:off x="6274519" y="635826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DFB9354-718E-451D-81AF-01B973FFC431}"/>
            </a:ext>
          </a:extLst>
        </xdr:cNvPr>
        <xdr:cNvSpPr txBox="1"/>
      </xdr:nvSpPr>
      <xdr:spPr>
        <a:xfrm>
          <a:off x="931652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1CB0551-51B2-4F59-B79C-F4B155DCDAF6}"/>
            </a:ext>
          </a:extLst>
        </xdr:cNvPr>
        <xdr:cNvSpPr txBox="1"/>
      </xdr:nvSpPr>
      <xdr:spPr>
        <a:xfrm>
          <a:off x="856818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6E9D69E-3835-412D-8240-C9104E07B306}"/>
            </a:ext>
          </a:extLst>
        </xdr:cNvPr>
        <xdr:cNvSpPr txBox="1"/>
      </xdr:nvSpPr>
      <xdr:spPr>
        <a:xfrm>
          <a:off x="776041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9DFAD24-6030-45EF-A7FD-492ADAA1EFBC}"/>
            </a:ext>
          </a:extLst>
        </xdr:cNvPr>
        <xdr:cNvSpPr txBox="1"/>
      </xdr:nvSpPr>
      <xdr:spPr>
        <a:xfrm>
          <a:off x="695193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E540D82-2A4F-48FE-86F1-64833E884622}"/>
            </a:ext>
          </a:extLst>
        </xdr:cNvPr>
        <xdr:cNvSpPr txBox="1"/>
      </xdr:nvSpPr>
      <xdr:spPr>
        <a:xfrm>
          <a:off x="615279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52649</xdr:rowOff>
    </xdr:from>
    <xdr:to>
      <xdr:col>55</xdr:col>
      <xdr:colOff>50800</xdr:colOff>
      <xdr:row>38</xdr:row>
      <xdr:rowOff>154249</xdr:rowOff>
    </xdr:to>
    <xdr:sp macro="" textlink="">
      <xdr:nvSpPr>
        <xdr:cNvPr id="126" name="楕円 125">
          <a:extLst>
            <a:ext uri="{FF2B5EF4-FFF2-40B4-BE49-F238E27FC236}">
              <a16:creationId xmlns:a16="http://schemas.microsoft.com/office/drawing/2014/main" id="{7DC7EB23-2304-44A3-9496-494738D8CC99}"/>
            </a:ext>
          </a:extLst>
        </xdr:cNvPr>
        <xdr:cNvSpPr/>
      </xdr:nvSpPr>
      <xdr:spPr>
        <a:xfrm>
          <a:off x="9456228" y="6289547"/>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75526</xdr:rowOff>
    </xdr:from>
    <xdr:ext cx="534377" cy="259045"/>
    <xdr:sp macro="" textlink="">
      <xdr:nvSpPr>
        <xdr:cNvPr id="127" name="【道路】&#10;一人当たり延長該当値テキスト">
          <a:extLst>
            <a:ext uri="{FF2B5EF4-FFF2-40B4-BE49-F238E27FC236}">
              <a16:creationId xmlns:a16="http://schemas.microsoft.com/office/drawing/2014/main" id="{1C253C1D-533D-4132-954B-17A11BFD236E}"/>
            </a:ext>
          </a:extLst>
        </xdr:cNvPr>
        <xdr:cNvSpPr txBox="1"/>
      </xdr:nvSpPr>
      <xdr:spPr>
        <a:xfrm>
          <a:off x="9527157" y="61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54844</xdr:rowOff>
    </xdr:from>
    <xdr:to>
      <xdr:col>50</xdr:col>
      <xdr:colOff>165100</xdr:colOff>
      <xdr:row>38</xdr:row>
      <xdr:rowOff>156444</xdr:rowOff>
    </xdr:to>
    <xdr:sp macro="" textlink="">
      <xdr:nvSpPr>
        <xdr:cNvPr id="128" name="楕円 127">
          <a:extLst>
            <a:ext uri="{FF2B5EF4-FFF2-40B4-BE49-F238E27FC236}">
              <a16:creationId xmlns:a16="http://schemas.microsoft.com/office/drawing/2014/main" id="{9CA57EC9-8E63-4752-BBEA-4986577AAFAD}"/>
            </a:ext>
          </a:extLst>
        </xdr:cNvPr>
        <xdr:cNvSpPr/>
      </xdr:nvSpPr>
      <xdr:spPr>
        <a:xfrm>
          <a:off x="8689915" y="62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103449</xdr:rowOff>
    </xdr:from>
    <xdr:to>
      <xdr:col>55</xdr:col>
      <xdr:colOff>0</xdr:colOff>
      <xdr:row>38</xdr:row>
      <xdr:rowOff>105644</xdr:rowOff>
    </xdr:to>
    <xdr:cxnSp macro="">
      <xdr:nvCxnSpPr>
        <xdr:cNvPr id="129" name="直線コネクタ 128">
          <a:extLst>
            <a:ext uri="{FF2B5EF4-FFF2-40B4-BE49-F238E27FC236}">
              <a16:creationId xmlns:a16="http://schemas.microsoft.com/office/drawing/2014/main" id="{958482B3-B17F-4315-BF8E-201265B17FC1}"/>
            </a:ext>
          </a:extLst>
        </xdr:cNvPr>
        <xdr:cNvCxnSpPr/>
      </xdr:nvCxnSpPr>
      <xdr:spPr>
        <a:xfrm flipV="1">
          <a:off x="8740715" y="6340347"/>
          <a:ext cx="748342"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57221</xdr:rowOff>
    </xdr:from>
    <xdr:to>
      <xdr:col>46</xdr:col>
      <xdr:colOff>38100</xdr:colOff>
      <xdr:row>38</xdr:row>
      <xdr:rowOff>158821</xdr:rowOff>
    </xdr:to>
    <xdr:sp macro="" textlink="">
      <xdr:nvSpPr>
        <xdr:cNvPr id="130" name="楕円 129">
          <a:extLst>
            <a:ext uri="{FF2B5EF4-FFF2-40B4-BE49-F238E27FC236}">
              <a16:creationId xmlns:a16="http://schemas.microsoft.com/office/drawing/2014/main" id="{3882B8D6-0793-49F1-BE82-6998F55E83E5}"/>
            </a:ext>
          </a:extLst>
        </xdr:cNvPr>
        <xdr:cNvSpPr/>
      </xdr:nvSpPr>
      <xdr:spPr>
        <a:xfrm>
          <a:off x="7890774" y="6294119"/>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105644</xdr:rowOff>
    </xdr:from>
    <xdr:to>
      <xdr:col>50</xdr:col>
      <xdr:colOff>114300</xdr:colOff>
      <xdr:row>38</xdr:row>
      <xdr:rowOff>108021</xdr:rowOff>
    </xdr:to>
    <xdr:cxnSp macro="">
      <xdr:nvCxnSpPr>
        <xdr:cNvPr id="131" name="直線コネクタ 130">
          <a:extLst>
            <a:ext uri="{FF2B5EF4-FFF2-40B4-BE49-F238E27FC236}">
              <a16:creationId xmlns:a16="http://schemas.microsoft.com/office/drawing/2014/main" id="{57EC16EE-B3BA-48AB-9E4E-E8D9012141E7}"/>
            </a:ext>
          </a:extLst>
        </xdr:cNvPr>
        <xdr:cNvCxnSpPr/>
      </xdr:nvCxnSpPr>
      <xdr:spPr>
        <a:xfrm flipV="1">
          <a:off x="7932947" y="6342542"/>
          <a:ext cx="807768"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60696</xdr:rowOff>
    </xdr:from>
    <xdr:to>
      <xdr:col>41</xdr:col>
      <xdr:colOff>101600</xdr:colOff>
      <xdr:row>38</xdr:row>
      <xdr:rowOff>162296</xdr:rowOff>
    </xdr:to>
    <xdr:sp macro="" textlink="">
      <xdr:nvSpPr>
        <xdr:cNvPr id="132" name="楕円 131">
          <a:extLst>
            <a:ext uri="{FF2B5EF4-FFF2-40B4-BE49-F238E27FC236}">
              <a16:creationId xmlns:a16="http://schemas.microsoft.com/office/drawing/2014/main" id="{6E9A340A-7761-4090-84A7-46EDE0D46050}"/>
            </a:ext>
          </a:extLst>
        </xdr:cNvPr>
        <xdr:cNvSpPr/>
      </xdr:nvSpPr>
      <xdr:spPr>
        <a:xfrm>
          <a:off x="7073660" y="629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108021</xdr:rowOff>
    </xdr:from>
    <xdr:to>
      <xdr:col>45</xdr:col>
      <xdr:colOff>177800</xdr:colOff>
      <xdr:row>38</xdr:row>
      <xdr:rowOff>111496</xdr:rowOff>
    </xdr:to>
    <xdr:cxnSp macro="">
      <xdr:nvCxnSpPr>
        <xdr:cNvPr id="133" name="直線コネクタ 132">
          <a:extLst>
            <a:ext uri="{FF2B5EF4-FFF2-40B4-BE49-F238E27FC236}">
              <a16:creationId xmlns:a16="http://schemas.microsoft.com/office/drawing/2014/main" id="{A295F944-F279-4E3E-9C22-7BCCBF226ECE}"/>
            </a:ext>
          </a:extLst>
        </xdr:cNvPr>
        <xdr:cNvCxnSpPr/>
      </xdr:nvCxnSpPr>
      <xdr:spPr>
        <a:xfrm flipV="1">
          <a:off x="7124460" y="6344919"/>
          <a:ext cx="808487"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60102</xdr:rowOff>
    </xdr:from>
    <xdr:to>
      <xdr:col>36</xdr:col>
      <xdr:colOff>165100</xdr:colOff>
      <xdr:row>38</xdr:row>
      <xdr:rowOff>161702</xdr:rowOff>
    </xdr:to>
    <xdr:sp macro="" textlink="">
      <xdr:nvSpPr>
        <xdr:cNvPr id="134" name="楕円 133">
          <a:extLst>
            <a:ext uri="{FF2B5EF4-FFF2-40B4-BE49-F238E27FC236}">
              <a16:creationId xmlns:a16="http://schemas.microsoft.com/office/drawing/2014/main" id="{740C3FA2-9994-4EDF-ACAE-F5D016A98E17}"/>
            </a:ext>
          </a:extLst>
        </xdr:cNvPr>
        <xdr:cNvSpPr/>
      </xdr:nvSpPr>
      <xdr:spPr>
        <a:xfrm>
          <a:off x="6274519" y="62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110902</xdr:rowOff>
    </xdr:from>
    <xdr:to>
      <xdr:col>41</xdr:col>
      <xdr:colOff>50800</xdr:colOff>
      <xdr:row>38</xdr:row>
      <xdr:rowOff>111496</xdr:rowOff>
    </xdr:to>
    <xdr:cxnSp macro="">
      <xdr:nvCxnSpPr>
        <xdr:cNvPr id="135" name="直線コネクタ 134">
          <a:extLst>
            <a:ext uri="{FF2B5EF4-FFF2-40B4-BE49-F238E27FC236}">
              <a16:creationId xmlns:a16="http://schemas.microsoft.com/office/drawing/2014/main" id="{A24D7CDD-5ACF-429C-BBE1-532A85930696}"/>
            </a:ext>
          </a:extLst>
        </xdr:cNvPr>
        <xdr:cNvCxnSpPr/>
      </xdr:nvCxnSpPr>
      <xdr:spPr>
        <a:xfrm>
          <a:off x="6325319" y="6347800"/>
          <a:ext cx="799141"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27281</xdr:rowOff>
    </xdr:from>
    <xdr:ext cx="534377" cy="259045"/>
    <xdr:sp macro="" textlink="">
      <xdr:nvSpPr>
        <xdr:cNvPr id="136" name="n_1aveValue【道路】&#10;一人当たり延長">
          <a:extLst>
            <a:ext uri="{FF2B5EF4-FFF2-40B4-BE49-F238E27FC236}">
              <a16:creationId xmlns:a16="http://schemas.microsoft.com/office/drawing/2014/main" id="{3F4DA6F1-F929-406F-8BFB-3F2AA7B791E8}"/>
            </a:ext>
          </a:extLst>
        </xdr:cNvPr>
        <xdr:cNvSpPr txBox="1"/>
      </xdr:nvSpPr>
      <xdr:spPr>
        <a:xfrm>
          <a:off x="8478798" y="642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49318</xdr:rowOff>
    </xdr:from>
    <xdr:ext cx="534377" cy="259045"/>
    <xdr:sp macro="" textlink="">
      <xdr:nvSpPr>
        <xdr:cNvPr id="137" name="n_2aveValue【道路】&#10;一人当たり延長">
          <a:extLst>
            <a:ext uri="{FF2B5EF4-FFF2-40B4-BE49-F238E27FC236}">
              <a16:creationId xmlns:a16="http://schemas.microsoft.com/office/drawing/2014/main" id="{17E6434A-92AF-4634-A57C-D5FC8C3FD052}"/>
            </a:ext>
          </a:extLst>
        </xdr:cNvPr>
        <xdr:cNvSpPr txBox="1"/>
      </xdr:nvSpPr>
      <xdr:spPr>
        <a:xfrm>
          <a:off x="7692356" y="64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40357</xdr:rowOff>
    </xdr:from>
    <xdr:ext cx="534377" cy="259045"/>
    <xdr:sp macro="" textlink="">
      <xdr:nvSpPr>
        <xdr:cNvPr id="138" name="n_3aveValue【道路】&#10;一人当たり延長">
          <a:extLst>
            <a:ext uri="{FF2B5EF4-FFF2-40B4-BE49-F238E27FC236}">
              <a16:creationId xmlns:a16="http://schemas.microsoft.com/office/drawing/2014/main" id="{531883C8-D049-45D5-99E5-BE75F3679C14}"/>
            </a:ext>
          </a:extLst>
        </xdr:cNvPr>
        <xdr:cNvSpPr txBox="1"/>
      </xdr:nvSpPr>
      <xdr:spPr>
        <a:xfrm>
          <a:off x="6893215" y="64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42643</xdr:rowOff>
    </xdr:from>
    <xdr:ext cx="534377" cy="259045"/>
    <xdr:sp macro="" textlink="">
      <xdr:nvSpPr>
        <xdr:cNvPr id="139" name="n_4aveValue【道路】&#10;一人当たり延長">
          <a:extLst>
            <a:ext uri="{FF2B5EF4-FFF2-40B4-BE49-F238E27FC236}">
              <a16:creationId xmlns:a16="http://schemas.microsoft.com/office/drawing/2014/main" id="{CE876FD1-6388-4F26-B6B4-C69A367C1E7D}"/>
            </a:ext>
          </a:extLst>
        </xdr:cNvPr>
        <xdr:cNvSpPr txBox="1"/>
      </xdr:nvSpPr>
      <xdr:spPr>
        <a:xfrm>
          <a:off x="6076102" y="64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1521</xdr:rowOff>
    </xdr:from>
    <xdr:ext cx="534377" cy="259045"/>
    <xdr:sp macro="" textlink="">
      <xdr:nvSpPr>
        <xdr:cNvPr id="140" name="n_1mainValue【道路】&#10;一人当たり延長">
          <a:extLst>
            <a:ext uri="{FF2B5EF4-FFF2-40B4-BE49-F238E27FC236}">
              <a16:creationId xmlns:a16="http://schemas.microsoft.com/office/drawing/2014/main" id="{6C2DBB40-DD7E-42D5-807D-D15EBB1B23F2}"/>
            </a:ext>
          </a:extLst>
        </xdr:cNvPr>
        <xdr:cNvSpPr txBox="1"/>
      </xdr:nvSpPr>
      <xdr:spPr>
        <a:xfrm>
          <a:off x="8478798" y="607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3898</xdr:rowOff>
    </xdr:from>
    <xdr:ext cx="534377" cy="259045"/>
    <xdr:sp macro="" textlink="">
      <xdr:nvSpPr>
        <xdr:cNvPr id="141" name="n_2mainValue【道路】&#10;一人当たり延長">
          <a:extLst>
            <a:ext uri="{FF2B5EF4-FFF2-40B4-BE49-F238E27FC236}">
              <a16:creationId xmlns:a16="http://schemas.microsoft.com/office/drawing/2014/main" id="{77BFB474-1CCA-4B38-9A15-95F634528149}"/>
            </a:ext>
          </a:extLst>
        </xdr:cNvPr>
        <xdr:cNvSpPr txBox="1"/>
      </xdr:nvSpPr>
      <xdr:spPr>
        <a:xfrm>
          <a:off x="7692356" y="607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7373</xdr:rowOff>
    </xdr:from>
    <xdr:ext cx="534377" cy="259045"/>
    <xdr:sp macro="" textlink="">
      <xdr:nvSpPr>
        <xdr:cNvPr id="142" name="n_3mainValue【道路】&#10;一人当たり延長">
          <a:extLst>
            <a:ext uri="{FF2B5EF4-FFF2-40B4-BE49-F238E27FC236}">
              <a16:creationId xmlns:a16="http://schemas.microsoft.com/office/drawing/2014/main" id="{0552ECA3-7161-4411-830D-0E11B6C56F66}"/>
            </a:ext>
          </a:extLst>
        </xdr:cNvPr>
        <xdr:cNvSpPr txBox="1"/>
      </xdr:nvSpPr>
      <xdr:spPr>
        <a:xfrm>
          <a:off x="6893215" y="6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6778</xdr:rowOff>
    </xdr:from>
    <xdr:ext cx="534377" cy="259045"/>
    <xdr:sp macro="" textlink="">
      <xdr:nvSpPr>
        <xdr:cNvPr id="143" name="n_4mainValue【道路】&#10;一人当たり延長">
          <a:extLst>
            <a:ext uri="{FF2B5EF4-FFF2-40B4-BE49-F238E27FC236}">
              <a16:creationId xmlns:a16="http://schemas.microsoft.com/office/drawing/2014/main" id="{3D523641-1330-40FC-BAB7-9AAE46481027}"/>
            </a:ext>
          </a:extLst>
        </xdr:cNvPr>
        <xdr:cNvSpPr txBox="1"/>
      </xdr:nvSpPr>
      <xdr:spPr>
        <a:xfrm>
          <a:off x="6076102" y="60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27C5276-8E17-4C20-8B1A-04484BAC78D4}"/>
            </a:ext>
          </a:extLst>
        </xdr:cNvPr>
        <xdr:cNvSpPr/>
      </xdr:nvSpPr>
      <xdr:spPr>
        <a:xfrm>
          <a:off x="690113"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CC9F1330-F701-4486-BB41-03576D15C617}"/>
            </a:ext>
          </a:extLst>
        </xdr:cNvPr>
        <xdr:cNvSpPr/>
      </xdr:nvSpPr>
      <xdr:spPr>
        <a:xfrm>
          <a:off x="817113"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EDC4D44-2532-4505-9209-0BFEF4ADDE2A}"/>
            </a:ext>
          </a:extLst>
        </xdr:cNvPr>
        <xdr:cNvSpPr/>
      </xdr:nvSpPr>
      <xdr:spPr>
        <a:xfrm>
          <a:off x="817113"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BED4EF8-C63B-4616-8511-6EF3C33C96FD}"/>
            </a:ext>
          </a:extLst>
        </xdr:cNvPr>
        <xdr:cNvSpPr/>
      </xdr:nvSpPr>
      <xdr:spPr>
        <a:xfrm>
          <a:off x="172528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E7E92EF-4AC9-421B-8A02-6F79C3FADE3B}"/>
            </a:ext>
          </a:extLst>
        </xdr:cNvPr>
        <xdr:cNvSpPr/>
      </xdr:nvSpPr>
      <xdr:spPr>
        <a:xfrm>
          <a:off x="172528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704BDED3-32D9-4534-A92F-6EA1C04D4267}"/>
            </a:ext>
          </a:extLst>
        </xdr:cNvPr>
        <xdr:cNvSpPr/>
      </xdr:nvSpPr>
      <xdr:spPr>
        <a:xfrm>
          <a:off x="276045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7E15E63-3836-4EB7-86B7-B758E59AF675}"/>
            </a:ext>
          </a:extLst>
        </xdr:cNvPr>
        <xdr:cNvSpPr/>
      </xdr:nvSpPr>
      <xdr:spPr>
        <a:xfrm>
          <a:off x="276045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D2B3A43-1932-4806-AFD1-C54E70ABE921}"/>
            </a:ext>
          </a:extLst>
        </xdr:cNvPr>
        <xdr:cNvSpPr/>
      </xdr:nvSpPr>
      <xdr:spPr>
        <a:xfrm>
          <a:off x="690113"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C3E47E36-FD20-4BA0-82CF-EEEE4CA35810}"/>
            </a:ext>
          </a:extLst>
        </xdr:cNvPr>
        <xdr:cNvSpPr txBox="1"/>
      </xdr:nvSpPr>
      <xdr:spPr>
        <a:xfrm>
          <a:off x="669985"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6FC3348-9094-410C-893F-FC3AD058E476}"/>
            </a:ext>
          </a:extLst>
        </xdr:cNvPr>
        <xdr:cNvCxnSpPr/>
      </xdr:nvCxnSpPr>
      <xdr:spPr>
        <a:xfrm>
          <a:off x="690113"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BF8D9DA9-B58E-4668-B135-A0A7DA0956F5}"/>
            </a:ext>
          </a:extLst>
        </xdr:cNvPr>
        <xdr:cNvSpPr txBox="1"/>
      </xdr:nvSpPr>
      <xdr:spPr>
        <a:xfrm>
          <a:off x="340969" y="10805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60525B7-DDCD-40DA-B8FD-0E49B27AFE09}"/>
            </a:ext>
          </a:extLst>
        </xdr:cNvPr>
        <xdr:cNvCxnSpPr/>
      </xdr:nvCxnSpPr>
      <xdr:spPr>
        <a:xfrm>
          <a:off x="690113" y="1057454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1D7BDC04-154B-45E3-AA28-F77B14E4B498}"/>
            </a:ext>
          </a:extLst>
        </xdr:cNvPr>
        <xdr:cNvSpPr txBox="1"/>
      </xdr:nvSpPr>
      <xdr:spPr>
        <a:xfrm>
          <a:off x="340969" y="10439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D5281F0A-AC80-405B-9234-D6B740317F9A}"/>
            </a:ext>
          </a:extLst>
        </xdr:cNvPr>
        <xdr:cNvCxnSpPr/>
      </xdr:nvCxnSpPr>
      <xdr:spPr>
        <a:xfrm>
          <a:off x="690113" y="1020864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F28C6F11-1D31-4AF5-A084-5395ED1B087E}"/>
            </a:ext>
          </a:extLst>
        </xdr:cNvPr>
        <xdr:cNvSpPr txBox="1"/>
      </xdr:nvSpPr>
      <xdr:spPr>
        <a:xfrm>
          <a:off x="340969" y="100739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B54F6B41-D343-4170-945A-33D0362D86E3}"/>
            </a:ext>
          </a:extLst>
        </xdr:cNvPr>
        <xdr:cNvCxnSpPr/>
      </xdr:nvCxnSpPr>
      <xdr:spPr>
        <a:xfrm>
          <a:off x="690113" y="984274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706C9F6A-587B-4ED8-AD34-7BD144C6E52A}"/>
            </a:ext>
          </a:extLst>
        </xdr:cNvPr>
        <xdr:cNvSpPr txBox="1"/>
      </xdr:nvSpPr>
      <xdr:spPr>
        <a:xfrm>
          <a:off x="340969" y="97080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C5EF51D8-BC29-492A-949C-02D120CF09B2}"/>
            </a:ext>
          </a:extLst>
        </xdr:cNvPr>
        <xdr:cNvCxnSpPr/>
      </xdr:nvCxnSpPr>
      <xdr:spPr>
        <a:xfrm>
          <a:off x="690113" y="948438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6A8283DE-324E-430E-97EB-6A65F32CBA65}"/>
            </a:ext>
          </a:extLst>
        </xdr:cNvPr>
        <xdr:cNvSpPr txBox="1"/>
      </xdr:nvSpPr>
      <xdr:spPr>
        <a:xfrm>
          <a:off x="340969" y="9349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ED9D3095-6E43-4D12-B4EA-EFD8AF5F3F0B}"/>
            </a:ext>
          </a:extLst>
        </xdr:cNvPr>
        <xdr:cNvCxnSpPr/>
      </xdr:nvCxnSpPr>
      <xdr:spPr>
        <a:xfrm>
          <a:off x="690113" y="911848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75425109-5647-4D26-A8DF-DBE387BFECDC}"/>
            </a:ext>
          </a:extLst>
        </xdr:cNvPr>
        <xdr:cNvSpPr txBox="1"/>
      </xdr:nvSpPr>
      <xdr:spPr>
        <a:xfrm>
          <a:off x="340969" y="89838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6970DB1-FE1A-456F-AC14-B7ED263E4A72}"/>
            </a:ext>
          </a:extLst>
        </xdr:cNvPr>
        <xdr:cNvCxnSpPr/>
      </xdr:nvCxnSpPr>
      <xdr:spPr>
        <a:xfrm>
          <a:off x="690113"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C7C8C305-EAC0-475D-8F8C-98D55FE30D03}"/>
            </a:ext>
          </a:extLst>
        </xdr:cNvPr>
        <xdr:cNvSpPr txBox="1"/>
      </xdr:nvSpPr>
      <xdr:spPr>
        <a:xfrm>
          <a:off x="340969" y="8617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4173273E-E94D-40C3-8E4D-A19EEA021BF3}"/>
            </a:ext>
          </a:extLst>
        </xdr:cNvPr>
        <xdr:cNvSpPr/>
      </xdr:nvSpPr>
      <xdr:spPr>
        <a:xfrm>
          <a:off x="690113"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a:extLst>
            <a:ext uri="{FF2B5EF4-FFF2-40B4-BE49-F238E27FC236}">
              <a16:creationId xmlns:a16="http://schemas.microsoft.com/office/drawing/2014/main" id="{0DB01E76-DA93-47C0-884C-DF2B4107B165}"/>
            </a:ext>
          </a:extLst>
        </xdr:cNvPr>
        <xdr:cNvCxnSpPr/>
      </xdr:nvCxnSpPr>
      <xdr:spPr>
        <a:xfrm flipV="1">
          <a:off x="4203544" y="9251902"/>
          <a:ext cx="0" cy="1086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510CA2AF-2F49-4512-9DBB-88964FA023DB}"/>
            </a:ext>
          </a:extLst>
        </xdr:cNvPr>
        <xdr:cNvSpPr txBox="1"/>
      </xdr:nvSpPr>
      <xdr:spPr>
        <a:xfrm>
          <a:off x="4242279" y="1034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a:extLst>
            <a:ext uri="{FF2B5EF4-FFF2-40B4-BE49-F238E27FC236}">
              <a16:creationId xmlns:a16="http://schemas.microsoft.com/office/drawing/2014/main" id="{2E43AB80-D227-49AF-9FAE-562B468FE017}"/>
            </a:ext>
          </a:extLst>
        </xdr:cNvPr>
        <xdr:cNvCxnSpPr/>
      </xdr:nvCxnSpPr>
      <xdr:spPr>
        <a:xfrm>
          <a:off x="4133251" y="1033825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8C7A7DB-AA1E-4D69-B9C9-88CB15225872}"/>
            </a:ext>
          </a:extLst>
        </xdr:cNvPr>
        <xdr:cNvSpPr txBox="1"/>
      </xdr:nvSpPr>
      <xdr:spPr>
        <a:xfrm>
          <a:off x="4242279" y="90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a:extLst>
            <a:ext uri="{FF2B5EF4-FFF2-40B4-BE49-F238E27FC236}">
              <a16:creationId xmlns:a16="http://schemas.microsoft.com/office/drawing/2014/main" id="{56D33E9F-0E3D-461F-BF20-7904C029ACBC}"/>
            </a:ext>
          </a:extLst>
        </xdr:cNvPr>
        <xdr:cNvCxnSpPr/>
      </xdr:nvCxnSpPr>
      <xdr:spPr>
        <a:xfrm>
          <a:off x="4133251" y="925190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135907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6ADDFCAA-8951-4A99-A0BB-6274120CB84C}"/>
            </a:ext>
          </a:extLst>
        </xdr:cNvPr>
        <xdr:cNvSpPr txBox="1"/>
      </xdr:nvSpPr>
      <xdr:spPr>
        <a:xfrm>
          <a:off x="4242279" y="9650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a:extLst>
            <a:ext uri="{FF2B5EF4-FFF2-40B4-BE49-F238E27FC236}">
              <a16:creationId xmlns:a16="http://schemas.microsoft.com/office/drawing/2014/main" id="{0BF5B287-ED94-4B42-AABD-690D45AC9512}"/>
            </a:ext>
          </a:extLst>
        </xdr:cNvPr>
        <xdr:cNvSpPr/>
      </xdr:nvSpPr>
      <xdr:spPr>
        <a:xfrm>
          <a:off x="4153379" y="979186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a:extLst>
            <a:ext uri="{FF2B5EF4-FFF2-40B4-BE49-F238E27FC236}">
              <a16:creationId xmlns:a16="http://schemas.microsoft.com/office/drawing/2014/main" id="{15CE7303-8989-4975-83D0-C8B1B59213F7}"/>
            </a:ext>
          </a:extLst>
        </xdr:cNvPr>
        <xdr:cNvSpPr/>
      </xdr:nvSpPr>
      <xdr:spPr>
        <a:xfrm>
          <a:off x="3405038" y="9734718"/>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a:extLst>
            <a:ext uri="{FF2B5EF4-FFF2-40B4-BE49-F238E27FC236}">
              <a16:creationId xmlns:a16="http://schemas.microsoft.com/office/drawing/2014/main" id="{7743A9D9-9AC1-4BEA-89F1-6ED6009BA78C}"/>
            </a:ext>
          </a:extLst>
        </xdr:cNvPr>
        <xdr:cNvSpPr/>
      </xdr:nvSpPr>
      <xdr:spPr>
        <a:xfrm>
          <a:off x="2587925" y="979567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a:extLst>
            <a:ext uri="{FF2B5EF4-FFF2-40B4-BE49-F238E27FC236}">
              <a16:creationId xmlns:a16="http://schemas.microsoft.com/office/drawing/2014/main" id="{5E641F19-753F-4055-BE43-BF899443A477}"/>
            </a:ext>
          </a:extLst>
        </xdr:cNvPr>
        <xdr:cNvSpPr/>
      </xdr:nvSpPr>
      <xdr:spPr>
        <a:xfrm>
          <a:off x="1788783" y="975376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a:extLst>
            <a:ext uri="{FF2B5EF4-FFF2-40B4-BE49-F238E27FC236}">
              <a16:creationId xmlns:a16="http://schemas.microsoft.com/office/drawing/2014/main" id="{FA9595EF-0B90-4B66-8E5B-7A01E781FED0}"/>
            </a:ext>
          </a:extLst>
        </xdr:cNvPr>
        <xdr:cNvSpPr/>
      </xdr:nvSpPr>
      <xdr:spPr>
        <a:xfrm>
          <a:off x="989642" y="9700428"/>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D2F013B-898D-451F-A3A0-96AF3AFDA449}"/>
            </a:ext>
          </a:extLst>
        </xdr:cNvPr>
        <xdr:cNvSpPr txBox="1"/>
      </xdr:nvSpPr>
      <xdr:spPr>
        <a:xfrm>
          <a:off x="403165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2592CEF-C15D-4E77-A299-E8A15EC114FF}"/>
            </a:ext>
          </a:extLst>
        </xdr:cNvPr>
        <xdr:cNvSpPr txBox="1"/>
      </xdr:nvSpPr>
      <xdr:spPr>
        <a:xfrm>
          <a:off x="327468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26FDFFB-3E34-43EE-B4B4-3961A185A170}"/>
            </a:ext>
          </a:extLst>
        </xdr:cNvPr>
        <xdr:cNvSpPr txBox="1"/>
      </xdr:nvSpPr>
      <xdr:spPr>
        <a:xfrm>
          <a:off x="246619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B82F792-1860-4DFB-8480-B05D65CEE033}"/>
            </a:ext>
          </a:extLst>
        </xdr:cNvPr>
        <xdr:cNvSpPr txBox="1"/>
      </xdr:nvSpPr>
      <xdr:spPr>
        <a:xfrm>
          <a:off x="16670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65C90D6-91AB-48CC-B541-6E5B799497F0}"/>
            </a:ext>
          </a:extLst>
        </xdr:cNvPr>
        <xdr:cNvSpPr txBox="1"/>
      </xdr:nvSpPr>
      <xdr:spPr>
        <a:xfrm>
          <a:off x="859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4" name="楕円 183">
          <a:extLst>
            <a:ext uri="{FF2B5EF4-FFF2-40B4-BE49-F238E27FC236}">
              <a16:creationId xmlns:a16="http://schemas.microsoft.com/office/drawing/2014/main" id="{76168903-FD8F-4B25-BB39-E0173E43579F}"/>
            </a:ext>
          </a:extLst>
        </xdr:cNvPr>
        <xdr:cNvSpPr/>
      </xdr:nvSpPr>
      <xdr:spPr>
        <a:xfrm>
          <a:off x="4153379" y="9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BD934F86-9C53-4207-BA52-767E6D29EA81}"/>
            </a:ext>
          </a:extLst>
        </xdr:cNvPr>
        <xdr:cNvSpPr txBox="1"/>
      </xdr:nvSpPr>
      <xdr:spPr>
        <a:xfrm>
          <a:off x="4242279" y="984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86" name="楕円 185">
          <a:extLst>
            <a:ext uri="{FF2B5EF4-FFF2-40B4-BE49-F238E27FC236}">
              <a16:creationId xmlns:a16="http://schemas.microsoft.com/office/drawing/2014/main" id="{3FF888E1-FC92-4ED0-B18E-4B6A14C283B3}"/>
            </a:ext>
          </a:extLst>
        </xdr:cNvPr>
        <xdr:cNvSpPr/>
      </xdr:nvSpPr>
      <xdr:spPr>
        <a:xfrm>
          <a:off x="3405038" y="9807108"/>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68580</xdr:rowOff>
    </xdr:to>
    <xdr:cxnSp macro="">
      <xdr:nvCxnSpPr>
        <xdr:cNvPr id="187" name="直線コネクタ 186">
          <a:extLst>
            <a:ext uri="{FF2B5EF4-FFF2-40B4-BE49-F238E27FC236}">
              <a16:creationId xmlns:a16="http://schemas.microsoft.com/office/drawing/2014/main" id="{8FD8ADE9-7393-4197-90AE-2695EDAA78EA}"/>
            </a:ext>
          </a:extLst>
        </xdr:cNvPr>
        <xdr:cNvCxnSpPr/>
      </xdr:nvCxnSpPr>
      <xdr:spPr>
        <a:xfrm>
          <a:off x="3447211" y="9850360"/>
          <a:ext cx="756968"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88" name="楕円 187">
          <a:extLst>
            <a:ext uri="{FF2B5EF4-FFF2-40B4-BE49-F238E27FC236}">
              <a16:creationId xmlns:a16="http://schemas.microsoft.com/office/drawing/2014/main" id="{EFAD82BC-D1B8-4DF0-B8F9-C84B98A634FA}"/>
            </a:ext>
          </a:extLst>
        </xdr:cNvPr>
        <xdr:cNvSpPr/>
      </xdr:nvSpPr>
      <xdr:spPr>
        <a:xfrm>
          <a:off x="2587925" y="9765198"/>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7620</xdr:rowOff>
    </xdr:to>
    <xdr:cxnSp macro="">
      <xdr:nvCxnSpPr>
        <xdr:cNvPr id="189" name="直線コネクタ 188">
          <a:extLst>
            <a:ext uri="{FF2B5EF4-FFF2-40B4-BE49-F238E27FC236}">
              <a16:creationId xmlns:a16="http://schemas.microsoft.com/office/drawing/2014/main" id="{18FA5C19-9C54-4A56-B037-63E34B524967}"/>
            </a:ext>
          </a:extLst>
        </xdr:cNvPr>
        <xdr:cNvCxnSpPr/>
      </xdr:nvCxnSpPr>
      <xdr:spPr>
        <a:xfrm>
          <a:off x="2638725" y="9815998"/>
          <a:ext cx="808486" cy="3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44450</xdr:rowOff>
    </xdr:from>
    <xdr:to>
      <xdr:col>10</xdr:col>
      <xdr:colOff>165100</xdr:colOff>
      <xdr:row>59</xdr:row>
      <xdr:rowOff>146050</xdr:rowOff>
    </xdr:to>
    <xdr:sp macro="" textlink="">
      <xdr:nvSpPr>
        <xdr:cNvPr id="190" name="楕円 189">
          <a:extLst>
            <a:ext uri="{FF2B5EF4-FFF2-40B4-BE49-F238E27FC236}">
              <a16:creationId xmlns:a16="http://schemas.microsoft.com/office/drawing/2014/main" id="{743164D8-043E-4152-836A-9F148A03A221}"/>
            </a:ext>
          </a:extLst>
        </xdr:cNvPr>
        <xdr:cNvSpPr/>
      </xdr:nvSpPr>
      <xdr:spPr>
        <a:xfrm>
          <a:off x="1788783" y="97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95250</xdr:rowOff>
    </xdr:from>
    <xdr:to>
      <xdr:col>15</xdr:col>
      <xdr:colOff>50800</xdr:colOff>
      <xdr:row>59</xdr:row>
      <xdr:rowOff>137160</xdr:rowOff>
    </xdr:to>
    <xdr:cxnSp macro="">
      <xdr:nvCxnSpPr>
        <xdr:cNvPr id="191" name="直線コネクタ 190">
          <a:extLst>
            <a:ext uri="{FF2B5EF4-FFF2-40B4-BE49-F238E27FC236}">
              <a16:creationId xmlns:a16="http://schemas.microsoft.com/office/drawing/2014/main" id="{B8F3BD3D-2554-42FE-A6F5-165B50E8973A}"/>
            </a:ext>
          </a:extLst>
        </xdr:cNvPr>
        <xdr:cNvCxnSpPr/>
      </xdr:nvCxnSpPr>
      <xdr:spPr>
        <a:xfrm>
          <a:off x="1839583" y="9774088"/>
          <a:ext cx="799142"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2" name="楕円 191">
          <a:extLst>
            <a:ext uri="{FF2B5EF4-FFF2-40B4-BE49-F238E27FC236}">
              <a16:creationId xmlns:a16="http://schemas.microsoft.com/office/drawing/2014/main" id="{681A6609-84ED-431B-8D35-8D7D8D98C533}"/>
            </a:ext>
          </a:extLst>
        </xdr:cNvPr>
        <xdr:cNvSpPr/>
      </xdr:nvSpPr>
      <xdr:spPr>
        <a:xfrm>
          <a:off x="989642" y="9676490"/>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95250</xdr:rowOff>
    </xdr:to>
    <xdr:cxnSp macro="">
      <xdr:nvCxnSpPr>
        <xdr:cNvPr id="193" name="直線コネクタ 192">
          <a:extLst>
            <a:ext uri="{FF2B5EF4-FFF2-40B4-BE49-F238E27FC236}">
              <a16:creationId xmlns:a16="http://schemas.microsoft.com/office/drawing/2014/main" id="{6979F3B8-F05D-49C2-9F22-197605660A83}"/>
            </a:ext>
          </a:extLst>
        </xdr:cNvPr>
        <xdr:cNvCxnSpPr/>
      </xdr:nvCxnSpPr>
      <xdr:spPr>
        <a:xfrm>
          <a:off x="1031815" y="9728368"/>
          <a:ext cx="807768"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2557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E785711-CF3E-4093-8A24-F15D48305078}"/>
            </a:ext>
          </a:extLst>
        </xdr:cNvPr>
        <xdr:cNvSpPr txBox="1"/>
      </xdr:nvSpPr>
      <xdr:spPr>
        <a:xfrm>
          <a:off x="3258553" y="95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FE3BF52-7214-4782-92A7-9DDE0A55421C}"/>
            </a:ext>
          </a:extLst>
        </xdr:cNvPr>
        <xdr:cNvSpPr txBox="1"/>
      </xdr:nvSpPr>
      <xdr:spPr>
        <a:xfrm>
          <a:off x="2454140" y="988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E306E02A-5608-4AF0-A7F0-F9E5E9720EBF}"/>
            </a:ext>
          </a:extLst>
        </xdr:cNvPr>
        <xdr:cNvSpPr txBox="1"/>
      </xdr:nvSpPr>
      <xdr:spPr>
        <a:xfrm>
          <a:off x="1654999" y="984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FCD6CCAD-D3C4-4DB1-A3AF-125CBEB9A785}"/>
            </a:ext>
          </a:extLst>
        </xdr:cNvPr>
        <xdr:cNvSpPr txBox="1"/>
      </xdr:nvSpPr>
      <xdr:spPr>
        <a:xfrm>
          <a:off x="855857" y="9793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49547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2B94173D-DBBE-4257-AFBA-98AA1D38B333}"/>
            </a:ext>
          </a:extLst>
        </xdr:cNvPr>
        <xdr:cNvSpPr txBox="1"/>
      </xdr:nvSpPr>
      <xdr:spPr>
        <a:xfrm>
          <a:off x="3258553" y="989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526E0A71-6DA7-4AD7-94FD-364071C7B7E7}"/>
            </a:ext>
          </a:extLst>
        </xdr:cNvPr>
        <xdr:cNvSpPr txBox="1"/>
      </xdr:nvSpPr>
      <xdr:spPr>
        <a:xfrm>
          <a:off x="2454140" y="95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162577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79E2C511-14BB-499E-9825-2E271AE0C529}"/>
            </a:ext>
          </a:extLst>
        </xdr:cNvPr>
        <xdr:cNvSpPr txBox="1"/>
      </xdr:nvSpPr>
      <xdr:spPr>
        <a:xfrm>
          <a:off x="1654999" y="9513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656D612-B7CA-41FA-87EB-4F087BDDA633}"/>
            </a:ext>
          </a:extLst>
        </xdr:cNvPr>
        <xdr:cNvSpPr txBox="1"/>
      </xdr:nvSpPr>
      <xdr:spPr>
        <a:xfrm>
          <a:off x="855857" y="9467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3DB0BFA2-CEC8-44FA-864E-1ACBC398EB8A}"/>
            </a:ext>
          </a:extLst>
        </xdr:cNvPr>
        <xdr:cNvSpPr/>
      </xdr:nvSpPr>
      <xdr:spPr>
        <a:xfrm>
          <a:off x="5992962" y="7662413"/>
          <a:ext cx="4275108"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32DB0854-914A-4D71-B19C-09511C065B2E}"/>
            </a:ext>
          </a:extLst>
        </xdr:cNvPr>
        <xdr:cNvSpPr/>
      </xdr:nvSpPr>
      <xdr:spPr>
        <a:xfrm>
          <a:off x="6101991"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2AEEB400-B2D4-4D1A-92D8-E2FD93373336}"/>
            </a:ext>
          </a:extLst>
        </xdr:cNvPr>
        <xdr:cNvSpPr/>
      </xdr:nvSpPr>
      <xdr:spPr>
        <a:xfrm>
          <a:off x="6101991"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4813F19-6DCF-4E6B-B74C-CFAE9A92BB2D}"/>
            </a:ext>
          </a:extLst>
        </xdr:cNvPr>
        <xdr:cNvSpPr/>
      </xdr:nvSpPr>
      <xdr:spPr>
        <a:xfrm>
          <a:off x="702813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A5517E33-9C5C-47C3-98F8-7EB8EB090C61}"/>
            </a:ext>
          </a:extLst>
        </xdr:cNvPr>
        <xdr:cNvSpPr/>
      </xdr:nvSpPr>
      <xdr:spPr>
        <a:xfrm>
          <a:off x="702813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23933AD-6E5F-4CC2-9631-45ECF4A2FFF9}"/>
            </a:ext>
          </a:extLst>
        </xdr:cNvPr>
        <xdr:cNvSpPr/>
      </xdr:nvSpPr>
      <xdr:spPr>
        <a:xfrm>
          <a:off x="806330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E13D3C33-4289-4153-B647-9545E8C38240}"/>
            </a:ext>
          </a:extLst>
        </xdr:cNvPr>
        <xdr:cNvSpPr/>
      </xdr:nvSpPr>
      <xdr:spPr>
        <a:xfrm>
          <a:off x="806330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91C202D-5FF5-4CBD-BAC7-3D4CE4D138EC}"/>
            </a:ext>
          </a:extLst>
        </xdr:cNvPr>
        <xdr:cNvSpPr/>
      </xdr:nvSpPr>
      <xdr:spPr>
        <a:xfrm>
          <a:off x="5992962" y="8752576"/>
          <a:ext cx="4275108"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2463637-12A0-4D12-895A-74C614A8E20D}"/>
            </a:ext>
          </a:extLst>
        </xdr:cNvPr>
        <xdr:cNvSpPr txBox="1"/>
      </xdr:nvSpPr>
      <xdr:spPr>
        <a:xfrm>
          <a:off x="5954862"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68D233C9-97D6-478B-B1A0-B90FC5D8190D}"/>
            </a:ext>
          </a:extLst>
        </xdr:cNvPr>
        <xdr:cNvCxnSpPr/>
      </xdr:nvCxnSpPr>
      <xdr:spPr>
        <a:xfrm>
          <a:off x="5992962" y="10940451"/>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CA15F23A-4FB2-448A-86D8-EDC273244F88}"/>
            </a:ext>
          </a:extLst>
        </xdr:cNvPr>
        <xdr:cNvCxnSpPr/>
      </xdr:nvCxnSpPr>
      <xdr:spPr>
        <a:xfrm>
          <a:off x="5992962" y="1062897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8D242F63-AF2B-4B19-8407-7EA77E037DB2}"/>
            </a:ext>
          </a:extLst>
        </xdr:cNvPr>
        <xdr:cNvSpPr txBox="1"/>
      </xdr:nvSpPr>
      <xdr:spPr>
        <a:xfrm>
          <a:off x="5762148" y="1049430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7D65AFA2-6FCC-4CCC-9DFF-C6AFF81C9F51}"/>
            </a:ext>
          </a:extLst>
        </xdr:cNvPr>
        <xdr:cNvCxnSpPr/>
      </xdr:nvCxnSpPr>
      <xdr:spPr>
        <a:xfrm>
          <a:off x="5992962" y="1031750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5A32EE32-E3EF-4E91-A862-CF0F466B1EE1}"/>
            </a:ext>
          </a:extLst>
        </xdr:cNvPr>
        <xdr:cNvSpPr txBox="1"/>
      </xdr:nvSpPr>
      <xdr:spPr>
        <a:xfrm>
          <a:off x="5451458" y="1017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A89250DE-8FAA-4FDD-8B18-EABD5B89F3F3}"/>
            </a:ext>
          </a:extLst>
        </xdr:cNvPr>
        <xdr:cNvCxnSpPr/>
      </xdr:nvCxnSpPr>
      <xdr:spPr>
        <a:xfrm>
          <a:off x="5992962" y="1000602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75DCF45E-365C-4900-AEED-DBB8221AB38A}"/>
            </a:ext>
          </a:extLst>
        </xdr:cNvPr>
        <xdr:cNvSpPr txBox="1"/>
      </xdr:nvSpPr>
      <xdr:spPr>
        <a:xfrm>
          <a:off x="5451458" y="9863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AA7B7670-4592-4FD2-B650-35AD45C10B3E}"/>
            </a:ext>
          </a:extLst>
        </xdr:cNvPr>
        <xdr:cNvCxnSpPr/>
      </xdr:nvCxnSpPr>
      <xdr:spPr>
        <a:xfrm>
          <a:off x="5992962" y="968700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47A07CE2-78F1-4325-B661-2EA504C2BD46}"/>
            </a:ext>
          </a:extLst>
        </xdr:cNvPr>
        <xdr:cNvSpPr txBox="1"/>
      </xdr:nvSpPr>
      <xdr:spPr>
        <a:xfrm>
          <a:off x="5451458" y="9552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1D12CCD8-F049-40A2-AAA1-4F60F1CD021B}"/>
            </a:ext>
          </a:extLst>
        </xdr:cNvPr>
        <xdr:cNvCxnSpPr/>
      </xdr:nvCxnSpPr>
      <xdr:spPr>
        <a:xfrm>
          <a:off x="5992962" y="937552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ED143C71-3513-44DE-A55C-717F9B921917}"/>
            </a:ext>
          </a:extLst>
        </xdr:cNvPr>
        <xdr:cNvSpPr txBox="1"/>
      </xdr:nvSpPr>
      <xdr:spPr>
        <a:xfrm>
          <a:off x="5451458" y="9240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FC4F2057-F89C-4F4E-B286-6E1B8F728CB3}"/>
            </a:ext>
          </a:extLst>
        </xdr:cNvPr>
        <xdr:cNvCxnSpPr/>
      </xdr:nvCxnSpPr>
      <xdr:spPr>
        <a:xfrm>
          <a:off x="5992962" y="906405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A71ECFCF-C237-4122-87C5-95DA45705558}"/>
            </a:ext>
          </a:extLst>
        </xdr:cNvPr>
        <xdr:cNvSpPr txBox="1"/>
      </xdr:nvSpPr>
      <xdr:spPr>
        <a:xfrm>
          <a:off x="5451458" y="892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FE6BF30-534D-48D4-9F35-4985D16A4213}"/>
            </a:ext>
          </a:extLst>
        </xdr:cNvPr>
        <xdr:cNvCxnSpPr/>
      </xdr:nvCxnSpPr>
      <xdr:spPr>
        <a:xfrm>
          <a:off x="5992962" y="875257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464AF406-B04E-48D6-94B9-3994E7789D87}"/>
            </a:ext>
          </a:extLst>
        </xdr:cNvPr>
        <xdr:cNvSpPr txBox="1"/>
      </xdr:nvSpPr>
      <xdr:spPr>
        <a:xfrm>
          <a:off x="5451458" y="8617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629EBBB5-5989-41BA-A130-7915CF5AB228}"/>
            </a:ext>
          </a:extLst>
        </xdr:cNvPr>
        <xdr:cNvSpPr/>
      </xdr:nvSpPr>
      <xdr:spPr>
        <a:xfrm>
          <a:off x="5992962" y="8752576"/>
          <a:ext cx="4275108"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a:extLst>
            <a:ext uri="{FF2B5EF4-FFF2-40B4-BE49-F238E27FC236}">
              <a16:creationId xmlns:a16="http://schemas.microsoft.com/office/drawing/2014/main" id="{017EDC86-1742-42C1-8FE3-2F62350B6292}"/>
            </a:ext>
          </a:extLst>
        </xdr:cNvPr>
        <xdr:cNvCxnSpPr/>
      </xdr:nvCxnSpPr>
      <xdr:spPr>
        <a:xfrm flipV="1">
          <a:off x="9489140" y="9207415"/>
          <a:ext cx="0" cy="129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DDE675A1-9455-4348-9993-88BDBA207B0D}"/>
            </a:ext>
          </a:extLst>
        </xdr:cNvPr>
        <xdr:cNvSpPr txBox="1"/>
      </xdr:nvSpPr>
      <xdr:spPr>
        <a:xfrm>
          <a:off x="9527157" y="1050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a:extLst>
            <a:ext uri="{FF2B5EF4-FFF2-40B4-BE49-F238E27FC236}">
              <a16:creationId xmlns:a16="http://schemas.microsoft.com/office/drawing/2014/main" id="{F14ABA6B-CBB2-4ED1-8F49-C0E3BBC13CE6}"/>
            </a:ext>
          </a:extLst>
        </xdr:cNvPr>
        <xdr:cNvCxnSpPr/>
      </xdr:nvCxnSpPr>
      <xdr:spPr>
        <a:xfrm>
          <a:off x="9418128" y="10506060"/>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E07E6DEE-A0DD-43CF-8F1D-3ACBF7E04635}"/>
            </a:ext>
          </a:extLst>
        </xdr:cNvPr>
        <xdr:cNvSpPr txBox="1"/>
      </xdr:nvSpPr>
      <xdr:spPr>
        <a:xfrm>
          <a:off x="9527157" y="899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a:extLst>
            <a:ext uri="{FF2B5EF4-FFF2-40B4-BE49-F238E27FC236}">
              <a16:creationId xmlns:a16="http://schemas.microsoft.com/office/drawing/2014/main" id="{87ADB10D-6992-4326-8CD2-C4198C457F6F}"/>
            </a:ext>
          </a:extLst>
        </xdr:cNvPr>
        <xdr:cNvCxnSpPr/>
      </xdr:nvCxnSpPr>
      <xdr:spPr>
        <a:xfrm>
          <a:off x="9418128" y="920741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165097</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FCD82552-7C2B-4149-85CB-DD7B0C2AA0D6}"/>
            </a:ext>
          </a:extLst>
        </xdr:cNvPr>
        <xdr:cNvSpPr txBox="1"/>
      </xdr:nvSpPr>
      <xdr:spPr>
        <a:xfrm>
          <a:off x="9527157" y="984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a:extLst>
            <a:ext uri="{FF2B5EF4-FFF2-40B4-BE49-F238E27FC236}">
              <a16:creationId xmlns:a16="http://schemas.microsoft.com/office/drawing/2014/main" id="{4F1A0327-A9CC-474F-B780-1B148B933A8E}"/>
            </a:ext>
          </a:extLst>
        </xdr:cNvPr>
        <xdr:cNvSpPr/>
      </xdr:nvSpPr>
      <xdr:spPr>
        <a:xfrm>
          <a:off x="9456228" y="9984960"/>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a:extLst>
            <a:ext uri="{FF2B5EF4-FFF2-40B4-BE49-F238E27FC236}">
              <a16:creationId xmlns:a16="http://schemas.microsoft.com/office/drawing/2014/main" id="{D44E15EA-8A50-4217-9AAD-6B110B3F31CB}"/>
            </a:ext>
          </a:extLst>
        </xdr:cNvPr>
        <xdr:cNvSpPr/>
      </xdr:nvSpPr>
      <xdr:spPr>
        <a:xfrm>
          <a:off x="8689915" y="9988755"/>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a:extLst>
            <a:ext uri="{FF2B5EF4-FFF2-40B4-BE49-F238E27FC236}">
              <a16:creationId xmlns:a16="http://schemas.microsoft.com/office/drawing/2014/main" id="{C728D923-B966-4D60-B353-FD0D50ACBF66}"/>
            </a:ext>
          </a:extLst>
        </xdr:cNvPr>
        <xdr:cNvSpPr/>
      </xdr:nvSpPr>
      <xdr:spPr>
        <a:xfrm>
          <a:off x="7890774" y="9848535"/>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a:extLst>
            <a:ext uri="{FF2B5EF4-FFF2-40B4-BE49-F238E27FC236}">
              <a16:creationId xmlns:a16="http://schemas.microsoft.com/office/drawing/2014/main" id="{DE75358F-C27D-4F3C-859D-42E0A881A665}"/>
            </a:ext>
          </a:extLst>
        </xdr:cNvPr>
        <xdr:cNvSpPr/>
      </xdr:nvSpPr>
      <xdr:spPr>
        <a:xfrm>
          <a:off x="7073660" y="9840981"/>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a:extLst>
            <a:ext uri="{FF2B5EF4-FFF2-40B4-BE49-F238E27FC236}">
              <a16:creationId xmlns:a16="http://schemas.microsoft.com/office/drawing/2014/main" id="{D0790A7F-76D7-4985-963B-B4C4337E2702}"/>
            </a:ext>
          </a:extLst>
        </xdr:cNvPr>
        <xdr:cNvSpPr/>
      </xdr:nvSpPr>
      <xdr:spPr>
        <a:xfrm>
          <a:off x="6274519" y="98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84C94EC-5D7D-4F39-947F-290CDC16F26B}"/>
            </a:ext>
          </a:extLst>
        </xdr:cNvPr>
        <xdr:cNvSpPr txBox="1"/>
      </xdr:nvSpPr>
      <xdr:spPr>
        <a:xfrm>
          <a:off x="931652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38755E6-035D-43F1-B869-974FC897A0C8}"/>
            </a:ext>
          </a:extLst>
        </xdr:cNvPr>
        <xdr:cNvSpPr txBox="1"/>
      </xdr:nvSpPr>
      <xdr:spPr>
        <a:xfrm>
          <a:off x="856818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73B3A41-0E8A-459E-B96C-6AAD805277B3}"/>
            </a:ext>
          </a:extLst>
        </xdr:cNvPr>
        <xdr:cNvSpPr txBox="1"/>
      </xdr:nvSpPr>
      <xdr:spPr>
        <a:xfrm>
          <a:off x="776041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AB7D66-6E3E-40F0-98FD-C8CC1157DC28}"/>
            </a:ext>
          </a:extLst>
        </xdr:cNvPr>
        <xdr:cNvSpPr txBox="1"/>
      </xdr:nvSpPr>
      <xdr:spPr>
        <a:xfrm>
          <a:off x="695193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E0D119-0487-4899-96AF-99D43C1B1D0E}"/>
            </a:ext>
          </a:extLst>
        </xdr:cNvPr>
        <xdr:cNvSpPr txBox="1"/>
      </xdr:nvSpPr>
      <xdr:spPr>
        <a:xfrm>
          <a:off x="615279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128363</xdr:rowOff>
    </xdr:from>
    <xdr:to>
      <xdr:col>55</xdr:col>
      <xdr:colOff>50800</xdr:colOff>
      <xdr:row>64</xdr:row>
      <xdr:rowOff>58513</xdr:rowOff>
    </xdr:to>
    <xdr:sp macro="" textlink="">
      <xdr:nvSpPr>
        <xdr:cNvPr id="243" name="楕円 242">
          <a:extLst>
            <a:ext uri="{FF2B5EF4-FFF2-40B4-BE49-F238E27FC236}">
              <a16:creationId xmlns:a16="http://schemas.microsoft.com/office/drawing/2014/main" id="{8AE8DCD1-971D-4FD1-91EC-538541D3E64F}"/>
            </a:ext>
          </a:extLst>
        </xdr:cNvPr>
        <xdr:cNvSpPr/>
      </xdr:nvSpPr>
      <xdr:spPr>
        <a:xfrm>
          <a:off x="9456228" y="10462808"/>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43290</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3E0F486D-CEBD-46D6-A98F-7C3B09B055E6}"/>
            </a:ext>
          </a:extLst>
        </xdr:cNvPr>
        <xdr:cNvSpPr txBox="1"/>
      </xdr:nvSpPr>
      <xdr:spPr>
        <a:xfrm>
          <a:off x="9527157" y="103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128945</xdr:rowOff>
    </xdr:from>
    <xdr:to>
      <xdr:col>50</xdr:col>
      <xdr:colOff>165100</xdr:colOff>
      <xdr:row>64</xdr:row>
      <xdr:rowOff>59095</xdr:rowOff>
    </xdr:to>
    <xdr:sp macro="" textlink="">
      <xdr:nvSpPr>
        <xdr:cNvPr id="245" name="楕円 244">
          <a:extLst>
            <a:ext uri="{FF2B5EF4-FFF2-40B4-BE49-F238E27FC236}">
              <a16:creationId xmlns:a16="http://schemas.microsoft.com/office/drawing/2014/main" id="{160A546B-64C5-478A-A8A9-246915954D01}"/>
            </a:ext>
          </a:extLst>
        </xdr:cNvPr>
        <xdr:cNvSpPr/>
      </xdr:nvSpPr>
      <xdr:spPr>
        <a:xfrm>
          <a:off x="8689915" y="1046339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7713</xdr:rowOff>
    </xdr:from>
    <xdr:to>
      <xdr:col>55</xdr:col>
      <xdr:colOff>0</xdr:colOff>
      <xdr:row>64</xdr:row>
      <xdr:rowOff>8295</xdr:rowOff>
    </xdr:to>
    <xdr:cxnSp macro="">
      <xdr:nvCxnSpPr>
        <xdr:cNvPr id="246" name="直線コネクタ 245">
          <a:extLst>
            <a:ext uri="{FF2B5EF4-FFF2-40B4-BE49-F238E27FC236}">
              <a16:creationId xmlns:a16="http://schemas.microsoft.com/office/drawing/2014/main" id="{D139F51B-BDBB-40CC-AC38-A852C9359626}"/>
            </a:ext>
          </a:extLst>
        </xdr:cNvPr>
        <xdr:cNvCxnSpPr/>
      </xdr:nvCxnSpPr>
      <xdr:spPr>
        <a:xfrm flipV="1">
          <a:off x="8740715" y="10506060"/>
          <a:ext cx="748342" cy="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130428</xdr:rowOff>
    </xdr:from>
    <xdr:to>
      <xdr:col>46</xdr:col>
      <xdr:colOff>38100</xdr:colOff>
      <xdr:row>64</xdr:row>
      <xdr:rowOff>60578</xdr:rowOff>
    </xdr:to>
    <xdr:sp macro="" textlink="">
      <xdr:nvSpPr>
        <xdr:cNvPr id="247" name="楕円 246">
          <a:extLst>
            <a:ext uri="{FF2B5EF4-FFF2-40B4-BE49-F238E27FC236}">
              <a16:creationId xmlns:a16="http://schemas.microsoft.com/office/drawing/2014/main" id="{0BE23A86-D4D1-4B78-BA32-D978C50E0A28}"/>
            </a:ext>
          </a:extLst>
        </xdr:cNvPr>
        <xdr:cNvSpPr/>
      </xdr:nvSpPr>
      <xdr:spPr>
        <a:xfrm>
          <a:off x="7890774" y="10464873"/>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8295</xdr:rowOff>
    </xdr:from>
    <xdr:to>
      <xdr:col>50</xdr:col>
      <xdr:colOff>114300</xdr:colOff>
      <xdr:row>64</xdr:row>
      <xdr:rowOff>9778</xdr:rowOff>
    </xdr:to>
    <xdr:cxnSp macro="">
      <xdr:nvCxnSpPr>
        <xdr:cNvPr id="248" name="直線コネクタ 247">
          <a:extLst>
            <a:ext uri="{FF2B5EF4-FFF2-40B4-BE49-F238E27FC236}">
              <a16:creationId xmlns:a16="http://schemas.microsoft.com/office/drawing/2014/main" id="{55C6AB4F-0683-4354-AB7C-58C6C79C4BA5}"/>
            </a:ext>
          </a:extLst>
        </xdr:cNvPr>
        <xdr:cNvCxnSpPr/>
      </xdr:nvCxnSpPr>
      <xdr:spPr>
        <a:xfrm flipV="1">
          <a:off x="7932947" y="10506642"/>
          <a:ext cx="807768"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132240</xdr:rowOff>
    </xdr:from>
    <xdr:to>
      <xdr:col>41</xdr:col>
      <xdr:colOff>101600</xdr:colOff>
      <xdr:row>64</xdr:row>
      <xdr:rowOff>62390</xdr:rowOff>
    </xdr:to>
    <xdr:sp macro="" textlink="">
      <xdr:nvSpPr>
        <xdr:cNvPr id="249" name="楕円 248">
          <a:extLst>
            <a:ext uri="{FF2B5EF4-FFF2-40B4-BE49-F238E27FC236}">
              <a16:creationId xmlns:a16="http://schemas.microsoft.com/office/drawing/2014/main" id="{EC9B312D-AAC2-48B2-B872-04B4F970C711}"/>
            </a:ext>
          </a:extLst>
        </xdr:cNvPr>
        <xdr:cNvSpPr/>
      </xdr:nvSpPr>
      <xdr:spPr>
        <a:xfrm>
          <a:off x="7073660" y="1046668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9778</xdr:rowOff>
    </xdr:from>
    <xdr:to>
      <xdr:col>45</xdr:col>
      <xdr:colOff>177800</xdr:colOff>
      <xdr:row>64</xdr:row>
      <xdr:rowOff>11590</xdr:rowOff>
    </xdr:to>
    <xdr:cxnSp macro="">
      <xdr:nvCxnSpPr>
        <xdr:cNvPr id="250" name="直線コネクタ 249">
          <a:extLst>
            <a:ext uri="{FF2B5EF4-FFF2-40B4-BE49-F238E27FC236}">
              <a16:creationId xmlns:a16="http://schemas.microsoft.com/office/drawing/2014/main" id="{84FFD341-AE31-4CB7-9A91-BAA8A8D5305D}"/>
            </a:ext>
          </a:extLst>
        </xdr:cNvPr>
        <xdr:cNvCxnSpPr/>
      </xdr:nvCxnSpPr>
      <xdr:spPr>
        <a:xfrm flipV="1">
          <a:off x="7124460" y="10508125"/>
          <a:ext cx="808487"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133197</xdr:rowOff>
    </xdr:from>
    <xdr:to>
      <xdr:col>36</xdr:col>
      <xdr:colOff>165100</xdr:colOff>
      <xdr:row>64</xdr:row>
      <xdr:rowOff>63347</xdr:rowOff>
    </xdr:to>
    <xdr:sp macro="" textlink="">
      <xdr:nvSpPr>
        <xdr:cNvPr id="251" name="楕円 250">
          <a:extLst>
            <a:ext uri="{FF2B5EF4-FFF2-40B4-BE49-F238E27FC236}">
              <a16:creationId xmlns:a16="http://schemas.microsoft.com/office/drawing/2014/main" id="{D49D106E-8240-4F30-80FF-DDE3E2988D52}"/>
            </a:ext>
          </a:extLst>
        </xdr:cNvPr>
        <xdr:cNvSpPr/>
      </xdr:nvSpPr>
      <xdr:spPr>
        <a:xfrm>
          <a:off x="6274519" y="1046764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11590</xdr:rowOff>
    </xdr:from>
    <xdr:to>
      <xdr:col>41</xdr:col>
      <xdr:colOff>50800</xdr:colOff>
      <xdr:row>64</xdr:row>
      <xdr:rowOff>12547</xdr:rowOff>
    </xdr:to>
    <xdr:cxnSp macro="">
      <xdr:nvCxnSpPr>
        <xdr:cNvPr id="252" name="直線コネクタ 251">
          <a:extLst>
            <a:ext uri="{FF2B5EF4-FFF2-40B4-BE49-F238E27FC236}">
              <a16:creationId xmlns:a16="http://schemas.microsoft.com/office/drawing/2014/main" id="{8B49FD9D-F287-4A73-9FBF-003DEFEFBABF}"/>
            </a:ext>
          </a:extLst>
        </xdr:cNvPr>
        <xdr:cNvCxnSpPr/>
      </xdr:nvCxnSpPr>
      <xdr:spPr>
        <a:xfrm flipV="1">
          <a:off x="6325319" y="10509937"/>
          <a:ext cx="799141"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92692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CCE0AC22-A2AF-4263-A092-B5B6BCCA493C}"/>
            </a:ext>
          </a:extLst>
        </xdr:cNvPr>
        <xdr:cNvSpPr txBox="1"/>
      </xdr:nvSpPr>
      <xdr:spPr>
        <a:xfrm>
          <a:off x="8455826" y="97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96A7B245-C7D8-4747-A0D1-45B65B1CF027}"/>
            </a:ext>
          </a:extLst>
        </xdr:cNvPr>
        <xdr:cNvSpPr txBox="1"/>
      </xdr:nvSpPr>
      <xdr:spPr>
        <a:xfrm>
          <a:off x="7660040" y="963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33A2C8A6-9CA1-4791-8030-E9598299571F}"/>
            </a:ext>
          </a:extLst>
        </xdr:cNvPr>
        <xdr:cNvSpPr txBox="1"/>
      </xdr:nvSpPr>
      <xdr:spPr>
        <a:xfrm>
          <a:off x="6860899" y="963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7CA602DD-0101-4A88-8365-F750018AF9CC}"/>
            </a:ext>
          </a:extLst>
        </xdr:cNvPr>
        <xdr:cNvSpPr txBox="1"/>
      </xdr:nvSpPr>
      <xdr:spPr>
        <a:xfrm>
          <a:off x="6043786" y="963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50222</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F7013668-2EC7-4043-8069-9420CC5CFB01}"/>
            </a:ext>
          </a:extLst>
        </xdr:cNvPr>
        <xdr:cNvSpPr txBox="1"/>
      </xdr:nvSpPr>
      <xdr:spPr>
        <a:xfrm>
          <a:off x="8478798" y="105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51705</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E5D65D0B-CFC4-4A57-9659-22A8D7FD358D}"/>
            </a:ext>
          </a:extLst>
        </xdr:cNvPr>
        <xdr:cNvSpPr txBox="1"/>
      </xdr:nvSpPr>
      <xdr:spPr>
        <a:xfrm>
          <a:off x="7692356" y="1055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53517</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F4D4A2F3-4800-44B5-A2A2-47A0428D9FA6}"/>
            </a:ext>
          </a:extLst>
        </xdr:cNvPr>
        <xdr:cNvSpPr txBox="1"/>
      </xdr:nvSpPr>
      <xdr:spPr>
        <a:xfrm>
          <a:off x="6893215" y="105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54474</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212C4223-5B4D-4703-97D0-15296B4CBA3F}"/>
            </a:ext>
          </a:extLst>
        </xdr:cNvPr>
        <xdr:cNvSpPr txBox="1"/>
      </xdr:nvSpPr>
      <xdr:spPr>
        <a:xfrm>
          <a:off x="6076102" y="105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6CE8ACF6-2E1A-4FA6-A417-B08E6D60D9EB}"/>
            </a:ext>
          </a:extLst>
        </xdr:cNvPr>
        <xdr:cNvSpPr/>
      </xdr:nvSpPr>
      <xdr:spPr>
        <a:xfrm>
          <a:off x="690113"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901706B-1AE4-4E31-AEF1-AF8CCF16AB0D}"/>
            </a:ext>
          </a:extLst>
        </xdr:cNvPr>
        <xdr:cNvSpPr/>
      </xdr:nvSpPr>
      <xdr:spPr>
        <a:xfrm>
          <a:off x="817113"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36E3900-302E-4570-86E1-F7CC18C7E531}"/>
            </a:ext>
          </a:extLst>
        </xdr:cNvPr>
        <xdr:cNvSpPr/>
      </xdr:nvSpPr>
      <xdr:spPr>
        <a:xfrm>
          <a:off x="817113"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51E8C36-8E28-4F26-B5FD-6412E1139DB6}"/>
            </a:ext>
          </a:extLst>
        </xdr:cNvPr>
        <xdr:cNvSpPr/>
      </xdr:nvSpPr>
      <xdr:spPr>
        <a:xfrm>
          <a:off x="172528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D7D98F07-2965-4DD7-86FB-3B8D9DD613B6}"/>
            </a:ext>
          </a:extLst>
        </xdr:cNvPr>
        <xdr:cNvSpPr/>
      </xdr:nvSpPr>
      <xdr:spPr>
        <a:xfrm>
          <a:off x="172528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8D5973C2-F3B4-4DBC-894C-EFCBEB9BC671}"/>
            </a:ext>
          </a:extLst>
        </xdr:cNvPr>
        <xdr:cNvSpPr/>
      </xdr:nvSpPr>
      <xdr:spPr>
        <a:xfrm>
          <a:off x="276045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454A4DE-5484-4BFB-B152-5DBBE816F352}"/>
            </a:ext>
          </a:extLst>
        </xdr:cNvPr>
        <xdr:cNvSpPr/>
      </xdr:nvSpPr>
      <xdr:spPr>
        <a:xfrm>
          <a:off x="276045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307D1DB-83F4-41C5-8E03-5FE7D1F519D6}"/>
            </a:ext>
          </a:extLst>
        </xdr:cNvPr>
        <xdr:cNvSpPr/>
      </xdr:nvSpPr>
      <xdr:spPr>
        <a:xfrm>
          <a:off x="690113"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64365671-6D32-46AA-9102-32416A448461}"/>
            </a:ext>
          </a:extLst>
        </xdr:cNvPr>
        <xdr:cNvSpPr txBox="1"/>
      </xdr:nvSpPr>
      <xdr:spPr>
        <a:xfrm>
          <a:off x="669985"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F1A5D57A-0661-4787-80FB-FC8984E6371A}"/>
            </a:ext>
          </a:extLst>
        </xdr:cNvPr>
        <xdr:cNvCxnSpPr/>
      </xdr:nvCxnSpPr>
      <xdr:spPr>
        <a:xfrm>
          <a:off x="690113"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477A33E5-0174-4342-84A3-004F3B98650A}"/>
            </a:ext>
          </a:extLst>
        </xdr:cNvPr>
        <xdr:cNvSpPr txBox="1"/>
      </xdr:nvSpPr>
      <xdr:spPr>
        <a:xfrm>
          <a:off x="276849"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A325C0B7-81C9-4DD4-A145-4D1EAE11442B}"/>
            </a:ext>
          </a:extLst>
        </xdr:cNvPr>
        <xdr:cNvCxnSpPr/>
      </xdr:nvCxnSpPr>
      <xdr:spPr>
        <a:xfrm>
          <a:off x="690113" y="1414228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74A3A674-50B5-4E69-BE6B-433980C55EE9}"/>
            </a:ext>
          </a:extLst>
        </xdr:cNvPr>
        <xdr:cNvSpPr txBox="1"/>
      </xdr:nvSpPr>
      <xdr:spPr>
        <a:xfrm>
          <a:off x="340969" y="140076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5BC28D76-84B5-48F1-987C-43175F9E0BEF}"/>
            </a:ext>
          </a:extLst>
        </xdr:cNvPr>
        <xdr:cNvCxnSpPr/>
      </xdr:nvCxnSpPr>
      <xdr:spPr>
        <a:xfrm>
          <a:off x="690113" y="1370773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F2577355-88DB-4FE3-A99B-C3EC8615EB42}"/>
            </a:ext>
          </a:extLst>
        </xdr:cNvPr>
        <xdr:cNvSpPr txBox="1"/>
      </xdr:nvSpPr>
      <xdr:spPr>
        <a:xfrm>
          <a:off x="340969" y="135730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F5815152-4141-4F07-9779-6A1D67303E56}"/>
            </a:ext>
          </a:extLst>
        </xdr:cNvPr>
        <xdr:cNvCxnSpPr/>
      </xdr:nvCxnSpPr>
      <xdr:spPr>
        <a:xfrm>
          <a:off x="690113" y="1327317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2ECEC3CE-73E2-4CEF-8ED8-8C4A745E2161}"/>
            </a:ext>
          </a:extLst>
        </xdr:cNvPr>
        <xdr:cNvSpPr txBox="1"/>
      </xdr:nvSpPr>
      <xdr:spPr>
        <a:xfrm>
          <a:off x="340969" y="131309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C4A944C5-77A9-46AD-B5FB-788207E23E8A}"/>
            </a:ext>
          </a:extLst>
        </xdr:cNvPr>
        <xdr:cNvCxnSpPr/>
      </xdr:nvCxnSpPr>
      <xdr:spPr>
        <a:xfrm>
          <a:off x="690113" y="1283107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ABD3C538-B7FD-4D9E-8F1E-5410E0B5F7D3}"/>
            </a:ext>
          </a:extLst>
        </xdr:cNvPr>
        <xdr:cNvSpPr txBox="1"/>
      </xdr:nvSpPr>
      <xdr:spPr>
        <a:xfrm>
          <a:off x="340969" y="12696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D1B78C2E-A707-4C31-83BA-4F9C73E2DC4D}"/>
            </a:ext>
          </a:extLst>
        </xdr:cNvPr>
        <xdr:cNvCxnSpPr/>
      </xdr:nvCxnSpPr>
      <xdr:spPr>
        <a:xfrm>
          <a:off x="690113"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BE0C4059-E691-4253-8214-7DBB8F03975C}"/>
            </a:ext>
          </a:extLst>
        </xdr:cNvPr>
        <xdr:cNvSpPr txBox="1"/>
      </xdr:nvSpPr>
      <xdr:spPr>
        <a:xfrm>
          <a:off x="340969" y="122618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CEE92EFA-8B7B-43DD-9D61-9D3D068A4C0E}"/>
            </a:ext>
          </a:extLst>
        </xdr:cNvPr>
        <xdr:cNvSpPr/>
      </xdr:nvSpPr>
      <xdr:spPr>
        <a:xfrm>
          <a:off x="690113"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a:extLst>
            <a:ext uri="{FF2B5EF4-FFF2-40B4-BE49-F238E27FC236}">
              <a16:creationId xmlns:a16="http://schemas.microsoft.com/office/drawing/2014/main" id="{BDC45424-A5CF-4338-ABB7-266FA86097C3}"/>
            </a:ext>
          </a:extLst>
        </xdr:cNvPr>
        <xdr:cNvCxnSpPr/>
      </xdr:nvCxnSpPr>
      <xdr:spPr>
        <a:xfrm flipV="1">
          <a:off x="4203544" y="12913370"/>
          <a:ext cx="0" cy="115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743131D7-8ACE-4D81-87C8-702AC503514B}"/>
            </a:ext>
          </a:extLst>
        </xdr:cNvPr>
        <xdr:cNvSpPr txBox="1"/>
      </xdr:nvSpPr>
      <xdr:spPr>
        <a:xfrm>
          <a:off x="4242279" y="1407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a:extLst>
            <a:ext uri="{FF2B5EF4-FFF2-40B4-BE49-F238E27FC236}">
              <a16:creationId xmlns:a16="http://schemas.microsoft.com/office/drawing/2014/main" id="{D2FBD009-70AA-4C52-AA8C-69BEC54765A6}"/>
            </a:ext>
          </a:extLst>
        </xdr:cNvPr>
        <xdr:cNvCxnSpPr/>
      </xdr:nvCxnSpPr>
      <xdr:spPr>
        <a:xfrm>
          <a:off x="4133251" y="1406754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D1303876-DCF9-4FA1-A575-D853F30A4824}"/>
            </a:ext>
          </a:extLst>
        </xdr:cNvPr>
        <xdr:cNvSpPr txBox="1"/>
      </xdr:nvSpPr>
      <xdr:spPr>
        <a:xfrm>
          <a:off x="4242279" y="126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a:extLst>
            <a:ext uri="{FF2B5EF4-FFF2-40B4-BE49-F238E27FC236}">
              <a16:creationId xmlns:a16="http://schemas.microsoft.com/office/drawing/2014/main" id="{F9C01936-8FF8-40A3-9971-0E84A89453CF}"/>
            </a:ext>
          </a:extLst>
        </xdr:cNvPr>
        <xdr:cNvCxnSpPr/>
      </xdr:nvCxnSpPr>
      <xdr:spPr>
        <a:xfrm>
          <a:off x="4133251" y="1291337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9CB69E1-DA09-4AFB-99EA-3A002ECCE3FF}"/>
            </a:ext>
          </a:extLst>
        </xdr:cNvPr>
        <xdr:cNvSpPr txBox="1"/>
      </xdr:nvSpPr>
      <xdr:spPr>
        <a:xfrm>
          <a:off x="4242279" y="13256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a:extLst>
            <a:ext uri="{FF2B5EF4-FFF2-40B4-BE49-F238E27FC236}">
              <a16:creationId xmlns:a16="http://schemas.microsoft.com/office/drawing/2014/main" id="{D558FBBB-3446-478C-B58A-A67299771B9C}"/>
            </a:ext>
          </a:extLst>
        </xdr:cNvPr>
        <xdr:cNvSpPr/>
      </xdr:nvSpPr>
      <xdr:spPr>
        <a:xfrm>
          <a:off x="4153379" y="1339770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a:extLst>
            <a:ext uri="{FF2B5EF4-FFF2-40B4-BE49-F238E27FC236}">
              <a16:creationId xmlns:a16="http://schemas.microsoft.com/office/drawing/2014/main" id="{DE282330-3549-418C-9139-35A313507C3D}"/>
            </a:ext>
          </a:extLst>
        </xdr:cNvPr>
        <xdr:cNvSpPr/>
      </xdr:nvSpPr>
      <xdr:spPr>
        <a:xfrm>
          <a:off x="3405038" y="13333701"/>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a:extLst>
            <a:ext uri="{FF2B5EF4-FFF2-40B4-BE49-F238E27FC236}">
              <a16:creationId xmlns:a16="http://schemas.microsoft.com/office/drawing/2014/main" id="{8297E546-BCD7-4F98-8157-682ACF0FFE17}"/>
            </a:ext>
          </a:extLst>
        </xdr:cNvPr>
        <xdr:cNvSpPr/>
      </xdr:nvSpPr>
      <xdr:spPr>
        <a:xfrm>
          <a:off x="2587925" y="13351990"/>
          <a:ext cx="101600"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a:extLst>
            <a:ext uri="{FF2B5EF4-FFF2-40B4-BE49-F238E27FC236}">
              <a16:creationId xmlns:a16="http://schemas.microsoft.com/office/drawing/2014/main" id="{505C2856-DBA5-4D5C-8EC6-0873617C5347}"/>
            </a:ext>
          </a:extLst>
        </xdr:cNvPr>
        <xdr:cNvSpPr/>
      </xdr:nvSpPr>
      <xdr:spPr>
        <a:xfrm>
          <a:off x="1788783" y="1332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a:extLst>
            <a:ext uri="{FF2B5EF4-FFF2-40B4-BE49-F238E27FC236}">
              <a16:creationId xmlns:a16="http://schemas.microsoft.com/office/drawing/2014/main" id="{B002F3CC-324A-4359-841B-22B1E98DEB34}"/>
            </a:ext>
          </a:extLst>
        </xdr:cNvPr>
        <xdr:cNvSpPr/>
      </xdr:nvSpPr>
      <xdr:spPr>
        <a:xfrm>
          <a:off x="989642" y="13277240"/>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783D48B-B83A-44C1-A502-D34D62024FB4}"/>
            </a:ext>
          </a:extLst>
        </xdr:cNvPr>
        <xdr:cNvSpPr txBox="1"/>
      </xdr:nvSpPr>
      <xdr:spPr>
        <a:xfrm>
          <a:off x="403165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8EE0782-970D-4A02-B42F-A0D337FB0266}"/>
            </a:ext>
          </a:extLst>
        </xdr:cNvPr>
        <xdr:cNvSpPr txBox="1"/>
      </xdr:nvSpPr>
      <xdr:spPr>
        <a:xfrm>
          <a:off x="327468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B63E215-4E8D-4B29-8905-12D24E045F54}"/>
            </a:ext>
          </a:extLst>
        </xdr:cNvPr>
        <xdr:cNvSpPr txBox="1"/>
      </xdr:nvSpPr>
      <xdr:spPr>
        <a:xfrm>
          <a:off x="246619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869E59D-5DD2-4E14-A356-FD2ADAB6164D}"/>
            </a:ext>
          </a:extLst>
        </xdr:cNvPr>
        <xdr:cNvSpPr txBox="1"/>
      </xdr:nvSpPr>
      <xdr:spPr>
        <a:xfrm>
          <a:off x="16670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843F47F-0802-42B7-A4C3-D2487F571656}"/>
            </a:ext>
          </a:extLst>
        </xdr:cNvPr>
        <xdr:cNvSpPr txBox="1"/>
      </xdr:nvSpPr>
      <xdr:spPr>
        <a:xfrm>
          <a:off x="859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69596</xdr:rowOff>
    </xdr:from>
    <xdr:to>
      <xdr:col>24</xdr:col>
      <xdr:colOff>114300</xdr:colOff>
      <xdr:row>84</xdr:row>
      <xdr:rowOff>171196</xdr:rowOff>
    </xdr:to>
    <xdr:sp macro="" textlink="">
      <xdr:nvSpPr>
        <xdr:cNvPr id="299" name="楕円 298">
          <a:extLst>
            <a:ext uri="{FF2B5EF4-FFF2-40B4-BE49-F238E27FC236}">
              <a16:creationId xmlns:a16="http://schemas.microsoft.com/office/drawing/2014/main" id="{8C7E0DFC-1560-4D25-9F2D-10C23E4C6905}"/>
            </a:ext>
          </a:extLst>
        </xdr:cNvPr>
        <xdr:cNvSpPr/>
      </xdr:nvSpPr>
      <xdr:spPr>
        <a:xfrm>
          <a:off x="4153379" y="13845981"/>
          <a:ext cx="101600" cy="929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48023</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520829D7-BFDE-4476-A7BF-F6AE006B1371}"/>
            </a:ext>
          </a:extLst>
        </xdr:cNvPr>
        <xdr:cNvSpPr txBox="1"/>
      </xdr:nvSpPr>
      <xdr:spPr>
        <a:xfrm>
          <a:off x="4242279" y="13824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1" name="楕円 300">
          <a:extLst>
            <a:ext uri="{FF2B5EF4-FFF2-40B4-BE49-F238E27FC236}">
              <a16:creationId xmlns:a16="http://schemas.microsoft.com/office/drawing/2014/main" id="{4CCAD5DC-D503-4BEB-88D2-29CEA62C8C8A}"/>
            </a:ext>
          </a:extLst>
        </xdr:cNvPr>
        <xdr:cNvSpPr/>
      </xdr:nvSpPr>
      <xdr:spPr>
        <a:xfrm>
          <a:off x="3405038" y="13809405"/>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120396</xdr:rowOff>
    </xdr:to>
    <xdr:cxnSp macro="">
      <xdr:nvCxnSpPr>
        <xdr:cNvPr id="302" name="直線コネクタ 301">
          <a:extLst>
            <a:ext uri="{FF2B5EF4-FFF2-40B4-BE49-F238E27FC236}">
              <a16:creationId xmlns:a16="http://schemas.microsoft.com/office/drawing/2014/main" id="{E6B7AE49-5ABA-4AC5-A800-2D43FFDEE74F}"/>
            </a:ext>
          </a:extLst>
        </xdr:cNvPr>
        <xdr:cNvCxnSpPr/>
      </xdr:nvCxnSpPr>
      <xdr:spPr>
        <a:xfrm>
          <a:off x="3447211" y="13860205"/>
          <a:ext cx="756968"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1015</xdr:rowOff>
    </xdr:from>
    <xdr:to>
      <xdr:col>15</xdr:col>
      <xdr:colOff>101600</xdr:colOff>
      <xdr:row>84</xdr:row>
      <xdr:rowOff>102615</xdr:rowOff>
    </xdr:to>
    <xdr:sp macro="" textlink="">
      <xdr:nvSpPr>
        <xdr:cNvPr id="303" name="楕円 302">
          <a:extLst>
            <a:ext uri="{FF2B5EF4-FFF2-40B4-BE49-F238E27FC236}">
              <a16:creationId xmlns:a16="http://schemas.microsoft.com/office/drawing/2014/main" id="{4C088B90-324F-4C12-9AE9-EFD75F6C4C3D}"/>
            </a:ext>
          </a:extLst>
        </xdr:cNvPr>
        <xdr:cNvSpPr/>
      </xdr:nvSpPr>
      <xdr:spPr>
        <a:xfrm>
          <a:off x="2587925" y="137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51815</xdr:rowOff>
    </xdr:from>
    <xdr:to>
      <xdr:col>19</xdr:col>
      <xdr:colOff>177800</xdr:colOff>
      <xdr:row>84</xdr:row>
      <xdr:rowOff>83820</xdr:rowOff>
    </xdr:to>
    <xdr:cxnSp macro="">
      <xdr:nvCxnSpPr>
        <xdr:cNvPr id="304" name="直線コネクタ 303">
          <a:extLst>
            <a:ext uri="{FF2B5EF4-FFF2-40B4-BE49-F238E27FC236}">
              <a16:creationId xmlns:a16="http://schemas.microsoft.com/office/drawing/2014/main" id="{2004D3AE-DE6B-43C0-BB9A-C5CAB02548E4}"/>
            </a:ext>
          </a:extLst>
        </xdr:cNvPr>
        <xdr:cNvCxnSpPr/>
      </xdr:nvCxnSpPr>
      <xdr:spPr>
        <a:xfrm>
          <a:off x="2638725" y="13828200"/>
          <a:ext cx="808486"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305" name="楕円 304">
          <a:extLst>
            <a:ext uri="{FF2B5EF4-FFF2-40B4-BE49-F238E27FC236}">
              <a16:creationId xmlns:a16="http://schemas.microsoft.com/office/drawing/2014/main" id="{A3A44208-1465-48B9-902E-43254D0A199E}"/>
            </a:ext>
          </a:extLst>
        </xdr:cNvPr>
        <xdr:cNvSpPr/>
      </xdr:nvSpPr>
      <xdr:spPr>
        <a:xfrm>
          <a:off x="1788783" y="1374837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51815</xdr:rowOff>
    </xdr:to>
    <xdr:cxnSp macro="">
      <xdr:nvCxnSpPr>
        <xdr:cNvPr id="306" name="直線コネクタ 305">
          <a:extLst>
            <a:ext uri="{FF2B5EF4-FFF2-40B4-BE49-F238E27FC236}">
              <a16:creationId xmlns:a16="http://schemas.microsoft.com/office/drawing/2014/main" id="{92F71D86-CFC3-41A3-845D-831BE150A4FF}"/>
            </a:ext>
          </a:extLst>
        </xdr:cNvPr>
        <xdr:cNvCxnSpPr/>
      </xdr:nvCxnSpPr>
      <xdr:spPr>
        <a:xfrm>
          <a:off x="1839583" y="13791624"/>
          <a:ext cx="799142"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94742</xdr:rowOff>
    </xdr:from>
    <xdr:to>
      <xdr:col>6</xdr:col>
      <xdr:colOff>38100</xdr:colOff>
      <xdr:row>84</xdr:row>
      <xdr:rowOff>24892</xdr:rowOff>
    </xdr:to>
    <xdr:sp macro="" textlink="">
      <xdr:nvSpPr>
        <xdr:cNvPr id="307" name="楕円 306">
          <a:extLst>
            <a:ext uri="{FF2B5EF4-FFF2-40B4-BE49-F238E27FC236}">
              <a16:creationId xmlns:a16="http://schemas.microsoft.com/office/drawing/2014/main" id="{6CF43819-423B-4089-A4F5-836B8C36F0FB}"/>
            </a:ext>
          </a:extLst>
        </xdr:cNvPr>
        <xdr:cNvSpPr/>
      </xdr:nvSpPr>
      <xdr:spPr>
        <a:xfrm>
          <a:off x="989642" y="13707225"/>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145542</xdr:rowOff>
    </xdr:from>
    <xdr:to>
      <xdr:col>10</xdr:col>
      <xdr:colOff>114300</xdr:colOff>
      <xdr:row>84</xdr:row>
      <xdr:rowOff>15239</xdr:rowOff>
    </xdr:to>
    <xdr:cxnSp macro="">
      <xdr:nvCxnSpPr>
        <xdr:cNvPr id="308" name="直線コネクタ 307">
          <a:extLst>
            <a:ext uri="{FF2B5EF4-FFF2-40B4-BE49-F238E27FC236}">
              <a16:creationId xmlns:a16="http://schemas.microsoft.com/office/drawing/2014/main" id="{1104F06A-CD34-45F8-A115-5C5E66CF11D2}"/>
            </a:ext>
          </a:extLst>
        </xdr:cNvPr>
        <xdr:cNvCxnSpPr/>
      </xdr:nvCxnSpPr>
      <xdr:spPr>
        <a:xfrm>
          <a:off x="1031815" y="13758025"/>
          <a:ext cx="807768" cy="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167149</xdr:rowOff>
    </xdr:from>
    <xdr:ext cx="405111" cy="259045"/>
    <xdr:sp macro="" textlink="">
      <xdr:nvSpPr>
        <xdr:cNvPr id="309" name="n_1aveValue【公営住宅】&#10;有形固定資産減価償却率">
          <a:extLst>
            <a:ext uri="{FF2B5EF4-FFF2-40B4-BE49-F238E27FC236}">
              <a16:creationId xmlns:a16="http://schemas.microsoft.com/office/drawing/2014/main" id="{BA3BD5DF-0456-4A60-ADBF-6CE5F7BFF836}"/>
            </a:ext>
          </a:extLst>
        </xdr:cNvPr>
        <xdr:cNvSpPr txBox="1"/>
      </xdr:nvSpPr>
      <xdr:spPr>
        <a:xfrm>
          <a:off x="3258553" y="1312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0" name="n_2aveValue【公営住宅】&#10;有形固定資産減価償却率">
          <a:extLst>
            <a:ext uri="{FF2B5EF4-FFF2-40B4-BE49-F238E27FC236}">
              <a16:creationId xmlns:a16="http://schemas.microsoft.com/office/drawing/2014/main" id="{296453B3-CB2B-4F77-9857-EA197CF3ABA5}"/>
            </a:ext>
          </a:extLst>
        </xdr:cNvPr>
        <xdr:cNvSpPr txBox="1"/>
      </xdr:nvSpPr>
      <xdr:spPr>
        <a:xfrm>
          <a:off x="2454140" y="1313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1" name="n_3aveValue【公営住宅】&#10;有形固定資産減価償却率">
          <a:extLst>
            <a:ext uri="{FF2B5EF4-FFF2-40B4-BE49-F238E27FC236}">
              <a16:creationId xmlns:a16="http://schemas.microsoft.com/office/drawing/2014/main" id="{941FA477-C226-4CC0-962F-BF4863047C58}"/>
            </a:ext>
          </a:extLst>
        </xdr:cNvPr>
        <xdr:cNvSpPr txBox="1"/>
      </xdr:nvSpPr>
      <xdr:spPr>
        <a:xfrm>
          <a:off x="1654999" y="131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103140</xdr:rowOff>
    </xdr:from>
    <xdr:ext cx="405111" cy="259045"/>
    <xdr:sp macro="" textlink="">
      <xdr:nvSpPr>
        <xdr:cNvPr id="312" name="n_4aveValue【公営住宅】&#10;有形固定資産減価償却率">
          <a:extLst>
            <a:ext uri="{FF2B5EF4-FFF2-40B4-BE49-F238E27FC236}">
              <a16:creationId xmlns:a16="http://schemas.microsoft.com/office/drawing/2014/main" id="{EF4289A5-C0E7-4593-B20F-65819CAD6D44}"/>
            </a:ext>
          </a:extLst>
        </xdr:cNvPr>
        <xdr:cNvSpPr txBox="1"/>
      </xdr:nvSpPr>
      <xdr:spPr>
        <a:xfrm>
          <a:off x="855857" y="1306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3" name="n_1mainValue【公営住宅】&#10;有形固定資産減価償却率">
          <a:extLst>
            <a:ext uri="{FF2B5EF4-FFF2-40B4-BE49-F238E27FC236}">
              <a16:creationId xmlns:a16="http://schemas.microsoft.com/office/drawing/2014/main" id="{ABA1B5A8-4F1A-4384-8D8D-32A91E6DE2C0}"/>
            </a:ext>
          </a:extLst>
        </xdr:cNvPr>
        <xdr:cNvSpPr txBox="1"/>
      </xdr:nvSpPr>
      <xdr:spPr>
        <a:xfrm>
          <a:off x="3258553" y="139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93742</xdr:rowOff>
    </xdr:from>
    <xdr:ext cx="405111" cy="259045"/>
    <xdr:sp macro="" textlink="">
      <xdr:nvSpPr>
        <xdr:cNvPr id="314" name="n_2mainValue【公営住宅】&#10;有形固定資産減価償却率">
          <a:extLst>
            <a:ext uri="{FF2B5EF4-FFF2-40B4-BE49-F238E27FC236}">
              <a16:creationId xmlns:a16="http://schemas.microsoft.com/office/drawing/2014/main" id="{3E02455F-635F-451B-924C-C4755EAC636B}"/>
            </a:ext>
          </a:extLst>
        </xdr:cNvPr>
        <xdr:cNvSpPr txBox="1"/>
      </xdr:nvSpPr>
      <xdr:spPr>
        <a:xfrm>
          <a:off x="2454140" y="138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315" name="n_3mainValue【公営住宅】&#10;有形固定資産減価償却率">
          <a:extLst>
            <a:ext uri="{FF2B5EF4-FFF2-40B4-BE49-F238E27FC236}">
              <a16:creationId xmlns:a16="http://schemas.microsoft.com/office/drawing/2014/main" id="{96CC12E5-481F-4A49-B131-7E8A3099CB03}"/>
            </a:ext>
          </a:extLst>
        </xdr:cNvPr>
        <xdr:cNvSpPr txBox="1"/>
      </xdr:nvSpPr>
      <xdr:spPr>
        <a:xfrm>
          <a:off x="1654999" y="1383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16019</xdr:rowOff>
    </xdr:from>
    <xdr:ext cx="405111" cy="259045"/>
    <xdr:sp macro="" textlink="">
      <xdr:nvSpPr>
        <xdr:cNvPr id="316" name="n_4mainValue【公営住宅】&#10;有形固定資産減価償却率">
          <a:extLst>
            <a:ext uri="{FF2B5EF4-FFF2-40B4-BE49-F238E27FC236}">
              <a16:creationId xmlns:a16="http://schemas.microsoft.com/office/drawing/2014/main" id="{DD463E2A-39D5-4723-8CBE-1BB4CDFD734B}"/>
            </a:ext>
          </a:extLst>
        </xdr:cNvPr>
        <xdr:cNvSpPr txBox="1"/>
      </xdr:nvSpPr>
      <xdr:spPr>
        <a:xfrm>
          <a:off x="855857" y="1379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98FD771A-2202-47AB-A66A-399534B806EA}"/>
            </a:ext>
          </a:extLst>
        </xdr:cNvPr>
        <xdr:cNvSpPr/>
      </xdr:nvSpPr>
      <xdr:spPr>
        <a:xfrm>
          <a:off x="5992962" y="11306355"/>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C03488F-6FE1-4AA4-8CF5-A3FD2B22825E}"/>
            </a:ext>
          </a:extLst>
        </xdr:cNvPr>
        <xdr:cNvSpPr/>
      </xdr:nvSpPr>
      <xdr:spPr>
        <a:xfrm>
          <a:off x="6101991"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C9DDB61D-AD8C-4428-8D58-7096AA00E719}"/>
            </a:ext>
          </a:extLst>
        </xdr:cNvPr>
        <xdr:cNvSpPr/>
      </xdr:nvSpPr>
      <xdr:spPr>
        <a:xfrm>
          <a:off x="6101991"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22761C6-874F-4FA6-B977-6F2783ACCDD0}"/>
            </a:ext>
          </a:extLst>
        </xdr:cNvPr>
        <xdr:cNvSpPr/>
      </xdr:nvSpPr>
      <xdr:spPr>
        <a:xfrm>
          <a:off x="702813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104C7F7-4F9E-433C-8115-0F5D9C562B23}"/>
            </a:ext>
          </a:extLst>
        </xdr:cNvPr>
        <xdr:cNvSpPr/>
      </xdr:nvSpPr>
      <xdr:spPr>
        <a:xfrm>
          <a:off x="702813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3B7AAEC-5CCF-470E-AC61-9EFC7F296D2D}"/>
            </a:ext>
          </a:extLst>
        </xdr:cNvPr>
        <xdr:cNvSpPr/>
      </xdr:nvSpPr>
      <xdr:spPr>
        <a:xfrm>
          <a:off x="806330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C81CC2FE-31C6-4EF2-94B4-50D20DD007DF}"/>
            </a:ext>
          </a:extLst>
        </xdr:cNvPr>
        <xdr:cNvSpPr/>
      </xdr:nvSpPr>
      <xdr:spPr>
        <a:xfrm>
          <a:off x="806330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279C83F-049A-4F78-AC62-F5EC7F059EFD}"/>
            </a:ext>
          </a:extLst>
        </xdr:cNvPr>
        <xdr:cNvSpPr/>
      </xdr:nvSpPr>
      <xdr:spPr>
        <a:xfrm>
          <a:off x="5992962" y="12396518"/>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028F336-5562-4B1F-8AD5-49F5255DB584}"/>
            </a:ext>
          </a:extLst>
        </xdr:cNvPr>
        <xdr:cNvSpPr txBox="1"/>
      </xdr:nvSpPr>
      <xdr:spPr>
        <a:xfrm>
          <a:off x="5954862"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E98193B-00D1-477A-8CE0-5B20F6DCAA24}"/>
            </a:ext>
          </a:extLst>
        </xdr:cNvPr>
        <xdr:cNvCxnSpPr/>
      </xdr:nvCxnSpPr>
      <xdr:spPr>
        <a:xfrm>
          <a:off x="5992962" y="1458439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6432544-2675-4347-B4D4-856F138769D5}"/>
            </a:ext>
          </a:extLst>
        </xdr:cNvPr>
        <xdr:cNvCxnSpPr/>
      </xdr:nvCxnSpPr>
      <xdr:spPr>
        <a:xfrm>
          <a:off x="5992962" y="1426429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31219159-972B-4682-8B4F-277886CFEC1C}"/>
            </a:ext>
          </a:extLst>
        </xdr:cNvPr>
        <xdr:cNvSpPr txBox="1"/>
      </xdr:nvSpPr>
      <xdr:spPr>
        <a:xfrm>
          <a:off x="5561727" y="141306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44DF6A54-A4C8-4446-9BF9-8A7D68BD551C}"/>
            </a:ext>
          </a:extLst>
        </xdr:cNvPr>
        <xdr:cNvCxnSpPr/>
      </xdr:nvCxnSpPr>
      <xdr:spPr>
        <a:xfrm>
          <a:off x="5992962" y="1395389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27A60E19-E232-4C82-811C-CEF434D657B4}"/>
            </a:ext>
          </a:extLst>
        </xdr:cNvPr>
        <xdr:cNvSpPr txBox="1"/>
      </xdr:nvSpPr>
      <xdr:spPr>
        <a:xfrm>
          <a:off x="5561727" y="138192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F932613-48A9-4FF1-A44C-6FB7703C4794}"/>
            </a:ext>
          </a:extLst>
        </xdr:cNvPr>
        <xdr:cNvCxnSpPr/>
      </xdr:nvCxnSpPr>
      <xdr:spPr>
        <a:xfrm>
          <a:off x="5992962" y="1364241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D3515800-17CF-47F7-B275-68EDBD829C78}"/>
            </a:ext>
          </a:extLst>
        </xdr:cNvPr>
        <xdr:cNvSpPr txBox="1"/>
      </xdr:nvSpPr>
      <xdr:spPr>
        <a:xfrm>
          <a:off x="5561727" y="135077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AE05E8C8-623F-42E5-AD5D-692208F9AC43}"/>
            </a:ext>
          </a:extLst>
        </xdr:cNvPr>
        <xdr:cNvCxnSpPr/>
      </xdr:nvCxnSpPr>
      <xdr:spPr>
        <a:xfrm>
          <a:off x="5992962" y="1333094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222CAB10-9D70-4153-8194-5DB8D4878A0A}"/>
            </a:ext>
          </a:extLst>
        </xdr:cNvPr>
        <xdr:cNvSpPr txBox="1"/>
      </xdr:nvSpPr>
      <xdr:spPr>
        <a:xfrm>
          <a:off x="5561727" y="131962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61B01861-6F2D-474F-ACA4-83CAD328F015}"/>
            </a:ext>
          </a:extLst>
        </xdr:cNvPr>
        <xdr:cNvCxnSpPr/>
      </xdr:nvCxnSpPr>
      <xdr:spPr>
        <a:xfrm>
          <a:off x="5992962" y="1301946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44270900-3499-4E80-A599-F4DDEC06015C}"/>
            </a:ext>
          </a:extLst>
        </xdr:cNvPr>
        <xdr:cNvSpPr txBox="1"/>
      </xdr:nvSpPr>
      <xdr:spPr>
        <a:xfrm>
          <a:off x="5561727" y="128847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EF27A7DC-0C3C-4E8F-A915-080C4248D111}"/>
            </a:ext>
          </a:extLst>
        </xdr:cNvPr>
        <xdr:cNvCxnSpPr/>
      </xdr:nvCxnSpPr>
      <xdr:spPr>
        <a:xfrm>
          <a:off x="5992962" y="1270799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13821BC7-55BA-4CBD-BACA-539CE2B02042}"/>
            </a:ext>
          </a:extLst>
        </xdr:cNvPr>
        <xdr:cNvSpPr txBox="1"/>
      </xdr:nvSpPr>
      <xdr:spPr>
        <a:xfrm>
          <a:off x="5561727" y="125733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C333606-230C-421F-AD17-CDDF9CE52EF9}"/>
            </a:ext>
          </a:extLst>
        </xdr:cNvPr>
        <xdr:cNvCxnSpPr/>
      </xdr:nvCxnSpPr>
      <xdr:spPr>
        <a:xfrm>
          <a:off x="5992962" y="123965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978EC43-17E7-436B-A9CD-F2E3818F585C}"/>
            </a:ext>
          </a:extLst>
        </xdr:cNvPr>
        <xdr:cNvSpPr txBox="1"/>
      </xdr:nvSpPr>
      <xdr:spPr>
        <a:xfrm>
          <a:off x="5561727" y="12261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3D65945-7F81-4387-AD1C-4BA725AF3FDA}"/>
            </a:ext>
          </a:extLst>
        </xdr:cNvPr>
        <xdr:cNvSpPr/>
      </xdr:nvSpPr>
      <xdr:spPr>
        <a:xfrm>
          <a:off x="5992962" y="12396518"/>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a:extLst>
            <a:ext uri="{FF2B5EF4-FFF2-40B4-BE49-F238E27FC236}">
              <a16:creationId xmlns:a16="http://schemas.microsoft.com/office/drawing/2014/main" id="{38456042-CE4A-4B16-8BDB-825DFDFC3870}"/>
            </a:ext>
          </a:extLst>
        </xdr:cNvPr>
        <xdr:cNvCxnSpPr/>
      </xdr:nvCxnSpPr>
      <xdr:spPr>
        <a:xfrm flipV="1">
          <a:off x="9489140" y="12906186"/>
          <a:ext cx="0" cy="118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a:extLst>
            <a:ext uri="{FF2B5EF4-FFF2-40B4-BE49-F238E27FC236}">
              <a16:creationId xmlns:a16="http://schemas.microsoft.com/office/drawing/2014/main" id="{51F5C707-6861-47B7-A898-01C9655495D9}"/>
            </a:ext>
          </a:extLst>
        </xdr:cNvPr>
        <xdr:cNvSpPr txBox="1"/>
      </xdr:nvSpPr>
      <xdr:spPr>
        <a:xfrm>
          <a:off x="9527157" y="140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a:extLst>
            <a:ext uri="{FF2B5EF4-FFF2-40B4-BE49-F238E27FC236}">
              <a16:creationId xmlns:a16="http://schemas.microsoft.com/office/drawing/2014/main" id="{A4C27CD2-E31F-4C03-99D9-A36824DE2A7C}"/>
            </a:ext>
          </a:extLst>
        </xdr:cNvPr>
        <xdr:cNvCxnSpPr/>
      </xdr:nvCxnSpPr>
      <xdr:spPr>
        <a:xfrm>
          <a:off x="9418128" y="14089966"/>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a:extLst>
            <a:ext uri="{FF2B5EF4-FFF2-40B4-BE49-F238E27FC236}">
              <a16:creationId xmlns:a16="http://schemas.microsoft.com/office/drawing/2014/main" id="{E09819D9-2EA0-42B0-8D47-E8F04F092CED}"/>
            </a:ext>
          </a:extLst>
        </xdr:cNvPr>
        <xdr:cNvSpPr txBox="1"/>
      </xdr:nvSpPr>
      <xdr:spPr>
        <a:xfrm>
          <a:off x="9527157" y="1268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a:extLst>
            <a:ext uri="{FF2B5EF4-FFF2-40B4-BE49-F238E27FC236}">
              <a16:creationId xmlns:a16="http://schemas.microsoft.com/office/drawing/2014/main" id="{3DBA5FC8-EDAC-4F92-974F-419794036254}"/>
            </a:ext>
          </a:extLst>
        </xdr:cNvPr>
        <xdr:cNvCxnSpPr/>
      </xdr:nvCxnSpPr>
      <xdr:spPr>
        <a:xfrm>
          <a:off x="9418128" y="12906186"/>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65150</xdr:rowOff>
    </xdr:from>
    <xdr:ext cx="469744" cy="259045"/>
    <xdr:sp macro="" textlink="">
      <xdr:nvSpPr>
        <xdr:cNvPr id="347" name="【公営住宅】&#10;一人当たり面積平均値テキスト">
          <a:extLst>
            <a:ext uri="{FF2B5EF4-FFF2-40B4-BE49-F238E27FC236}">
              <a16:creationId xmlns:a16="http://schemas.microsoft.com/office/drawing/2014/main" id="{B651DEFD-0705-4D91-A87F-FBBEBC4C1C19}"/>
            </a:ext>
          </a:extLst>
        </xdr:cNvPr>
        <xdr:cNvSpPr txBox="1"/>
      </xdr:nvSpPr>
      <xdr:spPr>
        <a:xfrm>
          <a:off x="9527157" y="13513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a:extLst>
            <a:ext uri="{FF2B5EF4-FFF2-40B4-BE49-F238E27FC236}">
              <a16:creationId xmlns:a16="http://schemas.microsoft.com/office/drawing/2014/main" id="{C058C3BF-1882-40A8-A9FE-E575BB681EF1}"/>
            </a:ext>
          </a:extLst>
        </xdr:cNvPr>
        <xdr:cNvSpPr/>
      </xdr:nvSpPr>
      <xdr:spPr>
        <a:xfrm>
          <a:off x="9456228" y="13654756"/>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a:extLst>
            <a:ext uri="{FF2B5EF4-FFF2-40B4-BE49-F238E27FC236}">
              <a16:creationId xmlns:a16="http://schemas.microsoft.com/office/drawing/2014/main" id="{DEC84FCA-5680-4BF7-BBAB-1770DD8B9B9C}"/>
            </a:ext>
          </a:extLst>
        </xdr:cNvPr>
        <xdr:cNvSpPr/>
      </xdr:nvSpPr>
      <xdr:spPr>
        <a:xfrm>
          <a:off x="8689915" y="136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a:extLst>
            <a:ext uri="{FF2B5EF4-FFF2-40B4-BE49-F238E27FC236}">
              <a16:creationId xmlns:a16="http://schemas.microsoft.com/office/drawing/2014/main" id="{38061960-879F-4A19-9DAA-C68D582B2046}"/>
            </a:ext>
          </a:extLst>
        </xdr:cNvPr>
        <xdr:cNvSpPr/>
      </xdr:nvSpPr>
      <xdr:spPr>
        <a:xfrm>
          <a:off x="7890774" y="13684147"/>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a:extLst>
            <a:ext uri="{FF2B5EF4-FFF2-40B4-BE49-F238E27FC236}">
              <a16:creationId xmlns:a16="http://schemas.microsoft.com/office/drawing/2014/main" id="{5C513F48-452B-452D-B557-4274C247AF32}"/>
            </a:ext>
          </a:extLst>
        </xdr:cNvPr>
        <xdr:cNvSpPr/>
      </xdr:nvSpPr>
      <xdr:spPr>
        <a:xfrm>
          <a:off x="7073660" y="1368741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a:extLst>
            <a:ext uri="{FF2B5EF4-FFF2-40B4-BE49-F238E27FC236}">
              <a16:creationId xmlns:a16="http://schemas.microsoft.com/office/drawing/2014/main" id="{83E6B5E1-75DE-4DC8-BFDB-0BFA6383B1BD}"/>
            </a:ext>
          </a:extLst>
        </xdr:cNvPr>
        <xdr:cNvSpPr/>
      </xdr:nvSpPr>
      <xdr:spPr>
        <a:xfrm>
          <a:off x="6274519" y="1368850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BC48BA6-FF94-4501-8C4E-CFEA61C9A0E5}"/>
            </a:ext>
          </a:extLst>
        </xdr:cNvPr>
        <xdr:cNvSpPr txBox="1"/>
      </xdr:nvSpPr>
      <xdr:spPr>
        <a:xfrm>
          <a:off x="931652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DB0D4E4-6721-40A6-8C7F-EE100BF22CF5}"/>
            </a:ext>
          </a:extLst>
        </xdr:cNvPr>
        <xdr:cNvSpPr txBox="1"/>
      </xdr:nvSpPr>
      <xdr:spPr>
        <a:xfrm>
          <a:off x="856818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67F45B-DCF2-4ABC-A50B-F56B806CE56B}"/>
            </a:ext>
          </a:extLst>
        </xdr:cNvPr>
        <xdr:cNvSpPr txBox="1"/>
      </xdr:nvSpPr>
      <xdr:spPr>
        <a:xfrm>
          <a:off x="776041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4AB2BEC-E980-4E0F-8DFF-496DAB3DEBD7}"/>
            </a:ext>
          </a:extLst>
        </xdr:cNvPr>
        <xdr:cNvSpPr txBox="1"/>
      </xdr:nvSpPr>
      <xdr:spPr>
        <a:xfrm>
          <a:off x="695193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2F408C-0E3F-4CBD-8548-97154EA3C415}"/>
            </a:ext>
          </a:extLst>
        </xdr:cNvPr>
        <xdr:cNvSpPr txBox="1"/>
      </xdr:nvSpPr>
      <xdr:spPr>
        <a:xfrm>
          <a:off x="615279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54792</xdr:rowOff>
    </xdr:from>
    <xdr:to>
      <xdr:col>55</xdr:col>
      <xdr:colOff>50800</xdr:colOff>
      <xdr:row>84</xdr:row>
      <xdr:rowOff>156392</xdr:rowOff>
    </xdr:to>
    <xdr:sp macro="" textlink="">
      <xdr:nvSpPr>
        <xdr:cNvPr id="358" name="楕円 357">
          <a:extLst>
            <a:ext uri="{FF2B5EF4-FFF2-40B4-BE49-F238E27FC236}">
              <a16:creationId xmlns:a16="http://schemas.microsoft.com/office/drawing/2014/main" id="{3EDEA87B-7FB5-4745-9653-BF4738E16018}"/>
            </a:ext>
          </a:extLst>
        </xdr:cNvPr>
        <xdr:cNvSpPr/>
      </xdr:nvSpPr>
      <xdr:spPr>
        <a:xfrm>
          <a:off x="9456228" y="13831177"/>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33219</xdr:rowOff>
    </xdr:from>
    <xdr:ext cx="469744" cy="259045"/>
    <xdr:sp macro="" textlink="">
      <xdr:nvSpPr>
        <xdr:cNvPr id="359" name="【公営住宅】&#10;一人当たり面積該当値テキスト">
          <a:extLst>
            <a:ext uri="{FF2B5EF4-FFF2-40B4-BE49-F238E27FC236}">
              <a16:creationId xmlns:a16="http://schemas.microsoft.com/office/drawing/2014/main" id="{EE1E09D2-2999-42EB-B4B8-E8F88B647FFF}"/>
            </a:ext>
          </a:extLst>
        </xdr:cNvPr>
        <xdr:cNvSpPr txBox="1"/>
      </xdr:nvSpPr>
      <xdr:spPr>
        <a:xfrm>
          <a:off x="9527157" y="1380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360" name="楕円 359">
          <a:extLst>
            <a:ext uri="{FF2B5EF4-FFF2-40B4-BE49-F238E27FC236}">
              <a16:creationId xmlns:a16="http://schemas.microsoft.com/office/drawing/2014/main" id="{A239E55E-D1C7-4FD1-BCB6-45738F607432}"/>
            </a:ext>
          </a:extLst>
        </xdr:cNvPr>
        <xdr:cNvSpPr/>
      </xdr:nvSpPr>
      <xdr:spPr>
        <a:xfrm>
          <a:off x="8689915" y="138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105592</xdr:rowOff>
    </xdr:from>
    <xdr:to>
      <xdr:col>55</xdr:col>
      <xdr:colOff>0</xdr:colOff>
      <xdr:row>84</xdr:row>
      <xdr:rowOff>106680</xdr:rowOff>
    </xdr:to>
    <xdr:cxnSp macro="">
      <xdr:nvCxnSpPr>
        <xdr:cNvPr id="361" name="直線コネクタ 360">
          <a:extLst>
            <a:ext uri="{FF2B5EF4-FFF2-40B4-BE49-F238E27FC236}">
              <a16:creationId xmlns:a16="http://schemas.microsoft.com/office/drawing/2014/main" id="{CAB6A6A3-1003-433C-A72F-2D5A7A43BAA7}"/>
            </a:ext>
          </a:extLst>
        </xdr:cNvPr>
        <xdr:cNvCxnSpPr/>
      </xdr:nvCxnSpPr>
      <xdr:spPr>
        <a:xfrm flipV="1">
          <a:off x="8740715" y="13881977"/>
          <a:ext cx="748342"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2" name="楕円 361">
          <a:extLst>
            <a:ext uri="{FF2B5EF4-FFF2-40B4-BE49-F238E27FC236}">
              <a16:creationId xmlns:a16="http://schemas.microsoft.com/office/drawing/2014/main" id="{30892BBF-477D-4DBC-9D69-86D8F0C09F82}"/>
            </a:ext>
          </a:extLst>
        </xdr:cNvPr>
        <xdr:cNvSpPr/>
      </xdr:nvSpPr>
      <xdr:spPr>
        <a:xfrm>
          <a:off x="7890774" y="13834442"/>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106680</xdr:rowOff>
    </xdr:from>
    <xdr:to>
      <xdr:col>50</xdr:col>
      <xdr:colOff>114300</xdr:colOff>
      <xdr:row>84</xdr:row>
      <xdr:rowOff>108857</xdr:rowOff>
    </xdr:to>
    <xdr:cxnSp macro="">
      <xdr:nvCxnSpPr>
        <xdr:cNvPr id="363" name="直線コネクタ 362">
          <a:extLst>
            <a:ext uri="{FF2B5EF4-FFF2-40B4-BE49-F238E27FC236}">
              <a16:creationId xmlns:a16="http://schemas.microsoft.com/office/drawing/2014/main" id="{A6308AF5-6BAD-486F-ACA9-0C42F5DDF229}"/>
            </a:ext>
          </a:extLst>
        </xdr:cNvPr>
        <xdr:cNvCxnSpPr/>
      </xdr:nvCxnSpPr>
      <xdr:spPr>
        <a:xfrm flipV="1">
          <a:off x="7932947" y="13883065"/>
          <a:ext cx="807768"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60234</xdr:rowOff>
    </xdr:from>
    <xdr:to>
      <xdr:col>41</xdr:col>
      <xdr:colOff>101600</xdr:colOff>
      <xdr:row>84</xdr:row>
      <xdr:rowOff>161834</xdr:rowOff>
    </xdr:to>
    <xdr:sp macro="" textlink="">
      <xdr:nvSpPr>
        <xdr:cNvPr id="364" name="楕円 363">
          <a:extLst>
            <a:ext uri="{FF2B5EF4-FFF2-40B4-BE49-F238E27FC236}">
              <a16:creationId xmlns:a16="http://schemas.microsoft.com/office/drawing/2014/main" id="{41DCBFA8-CBD8-4316-B7F0-58A6A757E6F6}"/>
            </a:ext>
          </a:extLst>
        </xdr:cNvPr>
        <xdr:cNvSpPr/>
      </xdr:nvSpPr>
      <xdr:spPr>
        <a:xfrm>
          <a:off x="7073660" y="138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108857</xdr:rowOff>
    </xdr:from>
    <xdr:to>
      <xdr:col>45</xdr:col>
      <xdr:colOff>177800</xdr:colOff>
      <xdr:row>84</xdr:row>
      <xdr:rowOff>111034</xdr:rowOff>
    </xdr:to>
    <xdr:cxnSp macro="">
      <xdr:nvCxnSpPr>
        <xdr:cNvPr id="365" name="直線コネクタ 364">
          <a:extLst>
            <a:ext uri="{FF2B5EF4-FFF2-40B4-BE49-F238E27FC236}">
              <a16:creationId xmlns:a16="http://schemas.microsoft.com/office/drawing/2014/main" id="{48AA64F5-B2E1-4A8D-BFA0-52D3C46E372F}"/>
            </a:ext>
          </a:extLst>
        </xdr:cNvPr>
        <xdr:cNvCxnSpPr/>
      </xdr:nvCxnSpPr>
      <xdr:spPr>
        <a:xfrm flipV="1">
          <a:off x="7124460" y="13885242"/>
          <a:ext cx="808487"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59145</xdr:rowOff>
    </xdr:from>
    <xdr:to>
      <xdr:col>36</xdr:col>
      <xdr:colOff>165100</xdr:colOff>
      <xdr:row>84</xdr:row>
      <xdr:rowOff>160745</xdr:rowOff>
    </xdr:to>
    <xdr:sp macro="" textlink="">
      <xdr:nvSpPr>
        <xdr:cNvPr id="366" name="楕円 365">
          <a:extLst>
            <a:ext uri="{FF2B5EF4-FFF2-40B4-BE49-F238E27FC236}">
              <a16:creationId xmlns:a16="http://schemas.microsoft.com/office/drawing/2014/main" id="{E23010B6-FDD2-4D6C-9D57-1EBF8EC662B6}"/>
            </a:ext>
          </a:extLst>
        </xdr:cNvPr>
        <xdr:cNvSpPr/>
      </xdr:nvSpPr>
      <xdr:spPr>
        <a:xfrm>
          <a:off x="6274519" y="138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109945</xdr:rowOff>
    </xdr:from>
    <xdr:to>
      <xdr:col>41</xdr:col>
      <xdr:colOff>50800</xdr:colOff>
      <xdr:row>84</xdr:row>
      <xdr:rowOff>111034</xdr:rowOff>
    </xdr:to>
    <xdr:cxnSp macro="">
      <xdr:nvCxnSpPr>
        <xdr:cNvPr id="367" name="直線コネクタ 366">
          <a:extLst>
            <a:ext uri="{FF2B5EF4-FFF2-40B4-BE49-F238E27FC236}">
              <a16:creationId xmlns:a16="http://schemas.microsoft.com/office/drawing/2014/main" id="{E6709455-7FAD-4D2D-84B1-E4DE9C5F028E}"/>
            </a:ext>
          </a:extLst>
        </xdr:cNvPr>
        <xdr:cNvCxnSpPr/>
      </xdr:nvCxnSpPr>
      <xdr:spPr>
        <a:xfrm>
          <a:off x="6325319" y="13886330"/>
          <a:ext cx="799141"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158222</xdr:rowOff>
    </xdr:from>
    <xdr:ext cx="469744" cy="259045"/>
    <xdr:sp macro="" textlink="">
      <xdr:nvSpPr>
        <xdr:cNvPr id="368" name="n_1aveValue【公営住宅】&#10;一人当たり面積">
          <a:extLst>
            <a:ext uri="{FF2B5EF4-FFF2-40B4-BE49-F238E27FC236}">
              <a16:creationId xmlns:a16="http://schemas.microsoft.com/office/drawing/2014/main" id="{C3F42F74-8CA8-4ED9-9DBE-410F115AE514}"/>
            </a:ext>
          </a:extLst>
        </xdr:cNvPr>
        <xdr:cNvSpPr txBox="1"/>
      </xdr:nvSpPr>
      <xdr:spPr>
        <a:xfrm>
          <a:off x="8511114" y="1344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18341</xdr:rowOff>
    </xdr:from>
    <xdr:ext cx="469744" cy="259045"/>
    <xdr:sp macro="" textlink="">
      <xdr:nvSpPr>
        <xdr:cNvPr id="369" name="n_2aveValue【公営住宅】&#10;一人当たり面積">
          <a:extLst>
            <a:ext uri="{FF2B5EF4-FFF2-40B4-BE49-F238E27FC236}">
              <a16:creationId xmlns:a16="http://schemas.microsoft.com/office/drawing/2014/main" id="{CEDE88A8-A22E-4D90-92F8-DD9BDFB532C2}"/>
            </a:ext>
          </a:extLst>
        </xdr:cNvPr>
        <xdr:cNvSpPr txBox="1"/>
      </xdr:nvSpPr>
      <xdr:spPr>
        <a:xfrm>
          <a:off x="7724672" y="1346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21607</xdr:rowOff>
    </xdr:from>
    <xdr:ext cx="469744" cy="259045"/>
    <xdr:sp macro="" textlink="">
      <xdr:nvSpPr>
        <xdr:cNvPr id="370" name="n_3aveValue【公営住宅】&#10;一人当たり面積">
          <a:extLst>
            <a:ext uri="{FF2B5EF4-FFF2-40B4-BE49-F238E27FC236}">
              <a16:creationId xmlns:a16="http://schemas.microsoft.com/office/drawing/2014/main" id="{5DC3CB41-9E1D-4306-881B-F3F9B4B5560D}"/>
            </a:ext>
          </a:extLst>
        </xdr:cNvPr>
        <xdr:cNvSpPr txBox="1"/>
      </xdr:nvSpPr>
      <xdr:spPr>
        <a:xfrm>
          <a:off x="6907559" y="134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22696</xdr:rowOff>
    </xdr:from>
    <xdr:ext cx="469744" cy="259045"/>
    <xdr:sp macro="" textlink="">
      <xdr:nvSpPr>
        <xdr:cNvPr id="371" name="n_4aveValue【公営住宅】&#10;一人当たり面積">
          <a:extLst>
            <a:ext uri="{FF2B5EF4-FFF2-40B4-BE49-F238E27FC236}">
              <a16:creationId xmlns:a16="http://schemas.microsoft.com/office/drawing/2014/main" id="{8A9F662A-2EB5-433F-A918-B3BF7E1E161D}"/>
            </a:ext>
          </a:extLst>
        </xdr:cNvPr>
        <xdr:cNvSpPr txBox="1"/>
      </xdr:nvSpPr>
      <xdr:spPr>
        <a:xfrm>
          <a:off x="6108418" y="134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148607</xdr:rowOff>
    </xdr:from>
    <xdr:ext cx="469744" cy="259045"/>
    <xdr:sp macro="" textlink="">
      <xdr:nvSpPr>
        <xdr:cNvPr id="372" name="n_1mainValue【公営住宅】&#10;一人当たり面積">
          <a:extLst>
            <a:ext uri="{FF2B5EF4-FFF2-40B4-BE49-F238E27FC236}">
              <a16:creationId xmlns:a16="http://schemas.microsoft.com/office/drawing/2014/main" id="{B8027EC8-CD89-46B7-86EF-844BFD599111}"/>
            </a:ext>
          </a:extLst>
        </xdr:cNvPr>
        <xdr:cNvSpPr txBox="1"/>
      </xdr:nvSpPr>
      <xdr:spPr>
        <a:xfrm>
          <a:off x="8511114" y="1392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3" name="n_2mainValue【公営住宅】&#10;一人当たり面積">
          <a:extLst>
            <a:ext uri="{FF2B5EF4-FFF2-40B4-BE49-F238E27FC236}">
              <a16:creationId xmlns:a16="http://schemas.microsoft.com/office/drawing/2014/main" id="{8DA5BF44-AF3F-4166-9F5F-B84E8D22CBCA}"/>
            </a:ext>
          </a:extLst>
        </xdr:cNvPr>
        <xdr:cNvSpPr txBox="1"/>
      </xdr:nvSpPr>
      <xdr:spPr>
        <a:xfrm>
          <a:off x="7724672" y="139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152961</xdr:rowOff>
    </xdr:from>
    <xdr:ext cx="469744" cy="259045"/>
    <xdr:sp macro="" textlink="">
      <xdr:nvSpPr>
        <xdr:cNvPr id="374" name="n_3mainValue【公営住宅】&#10;一人当たり面積">
          <a:extLst>
            <a:ext uri="{FF2B5EF4-FFF2-40B4-BE49-F238E27FC236}">
              <a16:creationId xmlns:a16="http://schemas.microsoft.com/office/drawing/2014/main" id="{62C027BD-3F8C-44AF-BC28-F26F130259A8}"/>
            </a:ext>
          </a:extLst>
        </xdr:cNvPr>
        <xdr:cNvSpPr txBox="1"/>
      </xdr:nvSpPr>
      <xdr:spPr>
        <a:xfrm>
          <a:off x="6907559" y="139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151872</xdr:rowOff>
    </xdr:from>
    <xdr:ext cx="469744" cy="259045"/>
    <xdr:sp macro="" textlink="">
      <xdr:nvSpPr>
        <xdr:cNvPr id="375" name="n_4mainValue【公営住宅】&#10;一人当たり面積">
          <a:extLst>
            <a:ext uri="{FF2B5EF4-FFF2-40B4-BE49-F238E27FC236}">
              <a16:creationId xmlns:a16="http://schemas.microsoft.com/office/drawing/2014/main" id="{29F5B5DF-5C31-4DEB-99AF-38DD3D370869}"/>
            </a:ext>
          </a:extLst>
        </xdr:cNvPr>
        <xdr:cNvSpPr txBox="1"/>
      </xdr:nvSpPr>
      <xdr:spPr>
        <a:xfrm>
          <a:off x="6108418" y="1392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9B5C738E-7270-42C7-9EF2-FF3BCD7F39EC}"/>
            </a:ext>
          </a:extLst>
        </xdr:cNvPr>
        <xdr:cNvSpPr/>
      </xdr:nvSpPr>
      <xdr:spPr>
        <a:xfrm>
          <a:off x="690113"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3D8C78B-5758-4C13-A60D-DF812847CFF8}"/>
            </a:ext>
          </a:extLst>
        </xdr:cNvPr>
        <xdr:cNvSpPr/>
      </xdr:nvSpPr>
      <xdr:spPr>
        <a:xfrm>
          <a:off x="817113"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2A5BA1C-30DF-4168-A443-0B4B462DAA8C}"/>
            </a:ext>
          </a:extLst>
        </xdr:cNvPr>
        <xdr:cNvSpPr/>
      </xdr:nvSpPr>
      <xdr:spPr>
        <a:xfrm>
          <a:off x="817113"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0144B59-9117-4582-AABB-3283E7D624D9}"/>
            </a:ext>
          </a:extLst>
        </xdr:cNvPr>
        <xdr:cNvSpPr/>
      </xdr:nvSpPr>
      <xdr:spPr>
        <a:xfrm>
          <a:off x="172528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B3AB92E-3631-4712-A0D5-8CC42533B4BC}"/>
            </a:ext>
          </a:extLst>
        </xdr:cNvPr>
        <xdr:cNvSpPr/>
      </xdr:nvSpPr>
      <xdr:spPr>
        <a:xfrm>
          <a:off x="172528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4A2FFC8-CFE3-4879-973B-1A277E5DD84C}"/>
            </a:ext>
          </a:extLst>
        </xdr:cNvPr>
        <xdr:cNvSpPr/>
      </xdr:nvSpPr>
      <xdr:spPr>
        <a:xfrm>
          <a:off x="276045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EA0C2C1-7369-4164-9A8F-F1EB2C850709}"/>
            </a:ext>
          </a:extLst>
        </xdr:cNvPr>
        <xdr:cNvSpPr/>
      </xdr:nvSpPr>
      <xdr:spPr>
        <a:xfrm>
          <a:off x="276045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8E90E34-3209-4D65-BC8D-ED517F0668A1}"/>
            </a:ext>
          </a:extLst>
        </xdr:cNvPr>
        <xdr:cNvSpPr/>
      </xdr:nvSpPr>
      <xdr:spPr>
        <a:xfrm>
          <a:off x="690113"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47647FD-3FAF-498A-B15E-211ED3FDB9CE}"/>
            </a:ext>
          </a:extLst>
        </xdr:cNvPr>
        <xdr:cNvSpPr txBox="1"/>
      </xdr:nvSpPr>
      <xdr:spPr>
        <a:xfrm>
          <a:off x="669985"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A66B54AF-10A9-4FD3-9902-BC5011DE823B}"/>
            </a:ext>
          </a:extLst>
        </xdr:cNvPr>
        <xdr:cNvCxnSpPr/>
      </xdr:nvCxnSpPr>
      <xdr:spPr>
        <a:xfrm>
          <a:off x="690113"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E6A5AE5A-95F2-498D-A020-839B7B6CBF14}"/>
            </a:ext>
          </a:extLst>
        </xdr:cNvPr>
        <xdr:cNvSpPr txBox="1"/>
      </xdr:nvSpPr>
      <xdr:spPr>
        <a:xfrm>
          <a:off x="276849"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A649A6B7-00E8-423A-BB74-019B5B38503E}"/>
            </a:ext>
          </a:extLst>
        </xdr:cNvPr>
        <xdr:cNvCxnSpPr/>
      </xdr:nvCxnSpPr>
      <xdr:spPr>
        <a:xfrm>
          <a:off x="690113" y="1806458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68175B8-2431-41EF-A4D8-7E274F1B7982}"/>
            </a:ext>
          </a:extLst>
        </xdr:cNvPr>
        <xdr:cNvSpPr txBox="1"/>
      </xdr:nvSpPr>
      <xdr:spPr>
        <a:xfrm>
          <a:off x="276849" y="179212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88A88268-07B0-45B8-A4AB-9457BA180BA4}"/>
            </a:ext>
          </a:extLst>
        </xdr:cNvPr>
        <xdr:cNvCxnSpPr/>
      </xdr:nvCxnSpPr>
      <xdr:spPr>
        <a:xfrm>
          <a:off x="690113" y="1773585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A5766297-6CA5-4DFF-B6B5-A3DAE4178D71}"/>
            </a:ext>
          </a:extLst>
        </xdr:cNvPr>
        <xdr:cNvSpPr txBox="1"/>
      </xdr:nvSpPr>
      <xdr:spPr>
        <a:xfrm>
          <a:off x="340969" y="17592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57886E3-E201-4CF2-95BA-90B0D83B9CA0}"/>
            </a:ext>
          </a:extLst>
        </xdr:cNvPr>
        <xdr:cNvCxnSpPr/>
      </xdr:nvCxnSpPr>
      <xdr:spPr>
        <a:xfrm>
          <a:off x="690113" y="1740713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74180D8E-33A7-4BCE-A914-0FA31EA87F1F}"/>
            </a:ext>
          </a:extLst>
        </xdr:cNvPr>
        <xdr:cNvSpPr txBox="1"/>
      </xdr:nvSpPr>
      <xdr:spPr>
        <a:xfrm>
          <a:off x="340969" y="17263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76884342-7514-4D04-B120-75595D371D32}"/>
            </a:ext>
          </a:extLst>
        </xdr:cNvPr>
        <xdr:cNvCxnSpPr/>
      </xdr:nvCxnSpPr>
      <xdr:spPr>
        <a:xfrm>
          <a:off x="690113" y="1707840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7E3BE056-C6CD-4303-8F19-75DE19D1EA76}"/>
            </a:ext>
          </a:extLst>
        </xdr:cNvPr>
        <xdr:cNvSpPr txBox="1"/>
      </xdr:nvSpPr>
      <xdr:spPr>
        <a:xfrm>
          <a:off x="340969" y="169351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E863660B-DABC-4586-89C8-5ED91C207C1B}"/>
            </a:ext>
          </a:extLst>
        </xdr:cNvPr>
        <xdr:cNvCxnSpPr/>
      </xdr:nvCxnSpPr>
      <xdr:spPr>
        <a:xfrm>
          <a:off x="690113" y="1674967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33AAC98E-419F-4237-9D49-E0AC04F60486}"/>
            </a:ext>
          </a:extLst>
        </xdr:cNvPr>
        <xdr:cNvSpPr txBox="1"/>
      </xdr:nvSpPr>
      <xdr:spPr>
        <a:xfrm>
          <a:off x="340969" y="166063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C98FFDBC-19DF-4242-B333-DB8CC6FE5619}"/>
            </a:ext>
          </a:extLst>
        </xdr:cNvPr>
        <xdr:cNvCxnSpPr/>
      </xdr:nvCxnSpPr>
      <xdr:spPr>
        <a:xfrm>
          <a:off x="690113" y="1642094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8E462A74-3A5D-4864-B02E-C55097CF9F69}"/>
            </a:ext>
          </a:extLst>
        </xdr:cNvPr>
        <xdr:cNvSpPr txBox="1"/>
      </xdr:nvSpPr>
      <xdr:spPr>
        <a:xfrm>
          <a:off x="387118" y="162776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7BEDECE-75F6-46CC-B452-D4B4A8356CBD}"/>
            </a:ext>
          </a:extLst>
        </xdr:cNvPr>
        <xdr:cNvCxnSpPr/>
      </xdr:nvCxnSpPr>
      <xdr:spPr>
        <a:xfrm>
          <a:off x="690113"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50CC49F-B399-423B-86C2-1FBCF1338983}"/>
            </a:ext>
          </a:extLst>
        </xdr:cNvPr>
        <xdr:cNvSpPr/>
      </xdr:nvSpPr>
      <xdr:spPr>
        <a:xfrm>
          <a:off x="690113"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107</xdr:row>
      <xdr:rowOff>144780</xdr:rowOff>
    </xdr:to>
    <xdr:cxnSp macro="">
      <xdr:nvCxnSpPr>
        <xdr:cNvPr id="401" name="直線コネクタ 400">
          <a:extLst>
            <a:ext uri="{FF2B5EF4-FFF2-40B4-BE49-F238E27FC236}">
              <a16:creationId xmlns:a16="http://schemas.microsoft.com/office/drawing/2014/main" id="{A1A82CC8-20BC-42AC-BCD7-F2B051D6B669}"/>
            </a:ext>
          </a:extLst>
        </xdr:cNvPr>
        <xdr:cNvCxnSpPr/>
      </xdr:nvCxnSpPr>
      <xdr:spPr>
        <a:xfrm flipV="1">
          <a:off x="4203544" y="16585310"/>
          <a:ext cx="0" cy="124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148607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D49FBD1-C284-4919-B40A-5DB8B39B33FC}"/>
            </a:ext>
          </a:extLst>
        </xdr:cNvPr>
        <xdr:cNvSpPr txBox="1"/>
      </xdr:nvSpPr>
      <xdr:spPr>
        <a:xfrm>
          <a:off x="4242279" y="1783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144780</xdr:rowOff>
    </xdr:from>
    <xdr:to>
      <xdr:col>24</xdr:col>
      <xdr:colOff>152400</xdr:colOff>
      <xdr:row>107</xdr:row>
      <xdr:rowOff>144780</xdr:rowOff>
    </xdr:to>
    <xdr:cxnSp macro="">
      <xdr:nvCxnSpPr>
        <xdr:cNvPr id="403" name="直線コネクタ 402">
          <a:extLst>
            <a:ext uri="{FF2B5EF4-FFF2-40B4-BE49-F238E27FC236}">
              <a16:creationId xmlns:a16="http://schemas.microsoft.com/office/drawing/2014/main" id="{A7727057-E264-48B4-8442-A380276E8FAE}"/>
            </a:ext>
          </a:extLst>
        </xdr:cNvPr>
        <xdr:cNvCxnSpPr/>
      </xdr:nvCxnSpPr>
      <xdr:spPr>
        <a:xfrm>
          <a:off x="4133251" y="1782893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560F071E-685F-4B01-BCF2-1AB006C19972}"/>
            </a:ext>
          </a:extLst>
        </xdr:cNvPr>
        <xdr:cNvSpPr txBox="1"/>
      </xdr:nvSpPr>
      <xdr:spPr>
        <a:xfrm>
          <a:off x="4242279" y="16359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5" name="直線コネクタ 404">
          <a:extLst>
            <a:ext uri="{FF2B5EF4-FFF2-40B4-BE49-F238E27FC236}">
              <a16:creationId xmlns:a16="http://schemas.microsoft.com/office/drawing/2014/main" id="{7D4B4C0B-7610-48F0-AEDF-FAB6BE7B21CA}"/>
            </a:ext>
          </a:extLst>
        </xdr:cNvPr>
        <xdr:cNvCxnSpPr/>
      </xdr:nvCxnSpPr>
      <xdr:spPr>
        <a:xfrm>
          <a:off x="4133251" y="1658531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5822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44E4283B-A8CD-4777-8227-F3BB40A93CA6}"/>
            </a:ext>
          </a:extLst>
        </xdr:cNvPr>
        <xdr:cNvSpPr txBox="1"/>
      </xdr:nvSpPr>
      <xdr:spPr>
        <a:xfrm>
          <a:off x="4242279" y="1734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07" name="フローチャート: 判断 406">
          <a:extLst>
            <a:ext uri="{FF2B5EF4-FFF2-40B4-BE49-F238E27FC236}">
              <a16:creationId xmlns:a16="http://schemas.microsoft.com/office/drawing/2014/main" id="{78DF1901-58C7-40A7-9EAD-65E8D1949755}"/>
            </a:ext>
          </a:extLst>
        </xdr:cNvPr>
        <xdr:cNvSpPr/>
      </xdr:nvSpPr>
      <xdr:spPr>
        <a:xfrm>
          <a:off x="4153379" y="17493489"/>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142966</xdr:rowOff>
    </xdr:from>
    <xdr:to>
      <xdr:col>20</xdr:col>
      <xdr:colOff>38100</xdr:colOff>
      <xdr:row>106</xdr:row>
      <xdr:rowOff>73116</xdr:rowOff>
    </xdr:to>
    <xdr:sp macro="" textlink="">
      <xdr:nvSpPr>
        <xdr:cNvPr id="408" name="フローチャート: 判断 407">
          <a:extLst>
            <a:ext uri="{FF2B5EF4-FFF2-40B4-BE49-F238E27FC236}">
              <a16:creationId xmlns:a16="http://schemas.microsoft.com/office/drawing/2014/main" id="{00EBFEB2-333F-43E8-B41F-95A743794368}"/>
            </a:ext>
          </a:extLst>
        </xdr:cNvPr>
        <xdr:cNvSpPr/>
      </xdr:nvSpPr>
      <xdr:spPr>
        <a:xfrm>
          <a:off x="3405038" y="17482060"/>
          <a:ext cx="83628"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160927</xdr:rowOff>
    </xdr:from>
    <xdr:to>
      <xdr:col>15</xdr:col>
      <xdr:colOff>101600</xdr:colOff>
      <xdr:row>106</xdr:row>
      <xdr:rowOff>91077</xdr:rowOff>
    </xdr:to>
    <xdr:sp macro="" textlink="">
      <xdr:nvSpPr>
        <xdr:cNvPr id="409" name="フローチャート: 判断 408">
          <a:extLst>
            <a:ext uri="{FF2B5EF4-FFF2-40B4-BE49-F238E27FC236}">
              <a16:creationId xmlns:a16="http://schemas.microsoft.com/office/drawing/2014/main" id="{C6A77147-CDCB-4B25-8C0E-34DDEC5AA25B}"/>
            </a:ext>
          </a:extLst>
        </xdr:cNvPr>
        <xdr:cNvSpPr/>
      </xdr:nvSpPr>
      <xdr:spPr>
        <a:xfrm>
          <a:off x="2587925" y="17500021"/>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10" name="フローチャート: 判断 409">
          <a:extLst>
            <a:ext uri="{FF2B5EF4-FFF2-40B4-BE49-F238E27FC236}">
              <a16:creationId xmlns:a16="http://schemas.microsoft.com/office/drawing/2014/main" id="{7AB27F26-5297-4E7E-852E-23E96C34ECBB}"/>
            </a:ext>
          </a:extLst>
        </xdr:cNvPr>
        <xdr:cNvSpPr/>
      </xdr:nvSpPr>
      <xdr:spPr>
        <a:xfrm>
          <a:off x="1788783" y="17485325"/>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11" name="フローチャート: 判断 410">
          <a:extLst>
            <a:ext uri="{FF2B5EF4-FFF2-40B4-BE49-F238E27FC236}">
              <a16:creationId xmlns:a16="http://schemas.microsoft.com/office/drawing/2014/main" id="{DAB34B35-EB4F-4B6C-BFFC-5C3EA6011F57}"/>
            </a:ext>
          </a:extLst>
        </xdr:cNvPr>
        <xdr:cNvSpPr/>
      </xdr:nvSpPr>
      <xdr:spPr>
        <a:xfrm>
          <a:off x="989642" y="17468996"/>
          <a:ext cx="83628"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E1FFCBD-9A3D-4203-9C52-9159CC9E2C34}"/>
            </a:ext>
          </a:extLst>
        </xdr:cNvPr>
        <xdr:cNvSpPr txBox="1"/>
      </xdr:nvSpPr>
      <xdr:spPr>
        <a:xfrm>
          <a:off x="4031651"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5A37E7D-CE60-4770-B391-85CFD3845503}"/>
            </a:ext>
          </a:extLst>
        </xdr:cNvPr>
        <xdr:cNvSpPr txBox="1"/>
      </xdr:nvSpPr>
      <xdr:spPr>
        <a:xfrm>
          <a:off x="3274682"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B1745B0-C2A5-4238-8B80-18B4E515F542}"/>
            </a:ext>
          </a:extLst>
        </xdr:cNvPr>
        <xdr:cNvSpPr txBox="1"/>
      </xdr:nvSpPr>
      <xdr:spPr>
        <a:xfrm>
          <a:off x="246619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DFABC20-7790-44C3-8DD7-ED3071F953BC}"/>
            </a:ext>
          </a:extLst>
        </xdr:cNvPr>
        <xdr:cNvSpPr txBox="1"/>
      </xdr:nvSpPr>
      <xdr:spPr>
        <a:xfrm>
          <a:off x="16670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D127945-8A54-438A-B7D8-4C4BEFAED2F3}"/>
            </a:ext>
          </a:extLst>
        </xdr:cNvPr>
        <xdr:cNvSpPr txBox="1"/>
      </xdr:nvSpPr>
      <xdr:spPr>
        <a:xfrm>
          <a:off x="859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93980</xdr:rowOff>
    </xdr:from>
    <xdr:to>
      <xdr:col>24</xdr:col>
      <xdr:colOff>114300</xdr:colOff>
      <xdr:row>108</xdr:row>
      <xdr:rowOff>24130</xdr:rowOff>
    </xdr:to>
    <xdr:sp macro="" textlink="">
      <xdr:nvSpPr>
        <xdr:cNvPr id="417" name="楕円 416">
          <a:extLst>
            <a:ext uri="{FF2B5EF4-FFF2-40B4-BE49-F238E27FC236}">
              <a16:creationId xmlns:a16="http://schemas.microsoft.com/office/drawing/2014/main" id="{83CFBA8D-49DB-4A99-A5D3-A3AF8E03F8EB}"/>
            </a:ext>
          </a:extLst>
        </xdr:cNvPr>
        <xdr:cNvSpPr/>
      </xdr:nvSpPr>
      <xdr:spPr>
        <a:xfrm>
          <a:off x="4153379" y="17778131"/>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8907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C7563081-3A45-4EC0-929E-37D656F8B257}"/>
            </a:ext>
          </a:extLst>
        </xdr:cNvPr>
        <xdr:cNvSpPr txBox="1"/>
      </xdr:nvSpPr>
      <xdr:spPr>
        <a:xfrm>
          <a:off x="4242279" y="1769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90714</xdr:rowOff>
    </xdr:from>
    <xdr:to>
      <xdr:col>20</xdr:col>
      <xdr:colOff>38100</xdr:colOff>
      <xdr:row>108</xdr:row>
      <xdr:rowOff>20864</xdr:rowOff>
    </xdr:to>
    <xdr:sp macro="" textlink="">
      <xdr:nvSpPr>
        <xdr:cNvPr id="419" name="楕円 418">
          <a:extLst>
            <a:ext uri="{FF2B5EF4-FFF2-40B4-BE49-F238E27FC236}">
              <a16:creationId xmlns:a16="http://schemas.microsoft.com/office/drawing/2014/main" id="{096E738E-778C-4B32-AB9A-58C5EDF5D78D}"/>
            </a:ext>
          </a:extLst>
        </xdr:cNvPr>
        <xdr:cNvSpPr/>
      </xdr:nvSpPr>
      <xdr:spPr>
        <a:xfrm>
          <a:off x="3405038" y="17774865"/>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141514</xdr:rowOff>
    </xdr:from>
    <xdr:to>
      <xdr:col>24</xdr:col>
      <xdr:colOff>63500</xdr:colOff>
      <xdr:row>107</xdr:row>
      <xdr:rowOff>144780</xdr:rowOff>
    </xdr:to>
    <xdr:cxnSp macro="">
      <xdr:nvCxnSpPr>
        <xdr:cNvPr id="420" name="直線コネクタ 419">
          <a:extLst>
            <a:ext uri="{FF2B5EF4-FFF2-40B4-BE49-F238E27FC236}">
              <a16:creationId xmlns:a16="http://schemas.microsoft.com/office/drawing/2014/main" id="{58E98F4A-416F-4D30-9ACE-25941C078E67}"/>
            </a:ext>
          </a:extLst>
        </xdr:cNvPr>
        <xdr:cNvCxnSpPr/>
      </xdr:nvCxnSpPr>
      <xdr:spPr>
        <a:xfrm>
          <a:off x="3447211" y="17825665"/>
          <a:ext cx="756968"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84182</xdr:rowOff>
    </xdr:from>
    <xdr:to>
      <xdr:col>15</xdr:col>
      <xdr:colOff>101600</xdr:colOff>
      <xdr:row>108</xdr:row>
      <xdr:rowOff>14332</xdr:rowOff>
    </xdr:to>
    <xdr:sp macro="" textlink="">
      <xdr:nvSpPr>
        <xdr:cNvPr id="421" name="楕円 420">
          <a:extLst>
            <a:ext uri="{FF2B5EF4-FFF2-40B4-BE49-F238E27FC236}">
              <a16:creationId xmlns:a16="http://schemas.microsoft.com/office/drawing/2014/main" id="{0D47ECD4-310C-464D-89F9-06BEC898986F}"/>
            </a:ext>
          </a:extLst>
        </xdr:cNvPr>
        <xdr:cNvSpPr/>
      </xdr:nvSpPr>
      <xdr:spPr>
        <a:xfrm>
          <a:off x="2587925" y="17768333"/>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134982</xdr:rowOff>
    </xdr:from>
    <xdr:to>
      <xdr:col>19</xdr:col>
      <xdr:colOff>177800</xdr:colOff>
      <xdr:row>107</xdr:row>
      <xdr:rowOff>141514</xdr:rowOff>
    </xdr:to>
    <xdr:cxnSp macro="">
      <xdr:nvCxnSpPr>
        <xdr:cNvPr id="422" name="直線コネクタ 421">
          <a:extLst>
            <a:ext uri="{FF2B5EF4-FFF2-40B4-BE49-F238E27FC236}">
              <a16:creationId xmlns:a16="http://schemas.microsoft.com/office/drawing/2014/main" id="{84276B8B-DF77-4DE6-BB9B-810FA400B703}"/>
            </a:ext>
          </a:extLst>
        </xdr:cNvPr>
        <xdr:cNvCxnSpPr/>
      </xdr:nvCxnSpPr>
      <xdr:spPr>
        <a:xfrm>
          <a:off x="2638725" y="17819133"/>
          <a:ext cx="808486"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79284</xdr:rowOff>
    </xdr:from>
    <xdr:to>
      <xdr:col>10</xdr:col>
      <xdr:colOff>165100</xdr:colOff>
      <xdr:row>108</xdr:row>
      <xdr:rowOff>9434</xdr:rowOff>
    </xdr:to>
    <xdr:sp macro="" textlink="">
      <xdr:nvSpPr>
        <xdr:cNvPr id="423" name="楕円 422">
          <a:extLst>
            <a:ext uri="{FF2B5EF4-FFF2-40B4-BE49-F238E27FC236}">
              <a16:creationId xmlns:a16="http://schemas.microsoft.com/office/drawing/2014/main" id="{2A1EFA62-DFC3-4466-91FB-EEDF025A3379}"/>
            </a:ext>
          </a:extLst>
        </xdr:cNvPr>
        <xdr:cNvSpPr/>
      </xdr:nvSpPr>
      <xdr:spPr>
        <a:xfrm>
          <a:off x="1788783" y="17763435"/>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130084</xdr:rowOff>
    </xdr:from>
    <xdr:to>
      <xdr:col>15</xdr:col>
      <xdr:colOff>50800</xdr:colOff>
      <xdr:row>107</xdr:row>
      <xdr:rowOff>134982</xdr:rowOff>
    </xdr:to>
    <xdr:cxnSp macro="">
      <xdr:nvCxnSpPr>
        <xdr:cNvPr id="424" name="直線コネクタ 423">
          <a:extLst>
            <a:ext uri="{FF2B5EF4-FFF2-40B4-BE49-F238E27FC236}">
              <a16:creationId xmlns:a16="http://schemas.microsoft.com/office/drawing/2014/main" id="{F150EC06-06A1-43CE-8948-3EA8844A5B05}"/>
            </a:ext>
          </a:extLst>
        </xdr:cNvPr>
        <xdr:cNvCxnSpPr/>
      </xdr:nvCxnSpPr>
      <xdr:spPr>
        <a:xfrm>
          <a:off x="1839583" y="17814235"/>
          <a:ext cx="799142"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76019</xdr:rowOff>
    </xdr:from>
    <xdr:to>
      <xdr:col>6</xdr:col>
      <xdr:colOff>38100</xdr:colOff>
      <xdr:row>108</xdr:row>
      <xdr:rowOff>6169</xdr:rowOff>
    </xdr:to>
    <xdr:sp macro="" textlink="">
      <xdr:nvSpPr>
        <xdr:cNvPr id="425" name="楕円 424">
          <a:extLst>
            <a:ext uri="{FF2B5EF4-FFF2-40B4-BE49-F238E27FC236}">
              <a16:creationId xmlns:a16="http://schemas.microsoft.com/office/drawing/2014/main" id="{777BF183-1116-4532-8595-18EF0B7DEF9D}"/>
            </a:ext>
          </a:extLst>
        </xdr:cNvPr>
        <xdr:cNvSpPr/>
      </xdr:nvSpPr>
      <xdr:spPr>
        <a:xfrm>
          <a:off x="989642" y="17760170"/>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126819</xdr:rowOff>
    </xdr:from>
    <xdr:to>
      <xdr:col>10</xdr:col>
      <xdr:colOff>114300</xdr:colOff>
      <xdr:row>107</xdr:row>
      <xdr:rowOff>130084</xdr:rowOff>
    </xdr:to>
    <xdr:cxnSp macro="">
      <xdr:nvCxnSpPr>
        <xdr:cNvPr id="426" name="直線コネクタ 425">
          <a:extLst>
            <a:ext uri="{FF2B5EF4-FFF2-40B4-BE49-F238E27FC236}">
              <a16:creationId xmlns:a16="http://schemas.microsoft.com/office/drawing/2014/main" id="{CF28EB44-4BD5-4DEC-95ED-E9814389C1C9}"/>
            </a:ext>
          </a:extLst>
        </xdr:cNvPr>
        <xdr:cNvCxnSpPr/>
      </xdr:nvCxnSpPr>
      <xdr:spPr>
        <a:xfrm>
          <a:off x="1031815" y="17810970"/>
          <a:ext cx="807768"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89643</xdr:rowOff>
    </xdr:from>
    <xdr:ext cx="405111" cy="259045"/>
    <xdr:sp macro="" textlink="">
      <xdr:nvSpPr>
        <xdr:cNvPr id="427" name="n_1aveValue【港湾・漁港】&#10;有形固定資産減価償却率">
          <a:extLst>
            <a:ext uri="{FF2B5EF4-FFF2-40B4-BE49-F238E27FC236}">
              <a16:creationId xmlns:a16="http://schemas.microsoft.com/office/drawing/2014/main" id="{CB1A3323-9CA5-4002-8A52-15F4E7D6E898}"/>
            </a:ext>
          </a:extLst>
        </xdr:cNvPr>
        <xdr:cNvSpPr txBox="1"/>
      </xdr:nvSpPr>
      <xdr:spPr>
        <a:xfrm>
          <a:off x="3258553" y="1725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107604</xdr:rowOff>
    </xdr:from>
    <xdr:ext cx="405111" cy="259045"/>
    <xdr:sp macro="" textlink="">
      <xdr:nvSpPr>
        <xdr:cNvPr id="428" name="n_2aveValue【港湾・漁港】&#10;有形固定資産減価償却率">
          <a:extLst>
            <a:ext uri="{FF2B5EF4-FFF2-40B4-BE49-F238E27FC236}">
              <a16:creationId xmlns:a16="http://schemas.microsoft.com/office/drawing/2014/main" id="{D45D8B0A-301B-4164-B95D-FF3C1374C9B5}"/>
            </a:ext>
          </a:extLst>
        </xdr:cNvPr>
        <xdr:cNvSpPr txBox="1"/>
      </xdr:nvSpPr>
      <xdr:spPr>
        <a:xfrm>
          <a:off x="2454140" y="17274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92908</xdr:rowOff>
    </xdr:from>
    <xdr:ext cx="405111" cy="259045"/>
    <xdr:sp macro="" textlink="">
      <xdr:nvSpPr>
        <xdr:cNvPr id="429" name="n_3aveValue【港湾・漁港】&#10;有形固定資産減価償却率">
          <a:extLst>
            <a:ext uri="{FF2B5EF4-FFF2-40B4-BE49-F238E27FC236}">
              <a16:creationId xmlns:a16="http://schemas.microsoft.com/office/drawing/2014/main" id="{72F884C4-992B-4CD7-953F-146A959C4DED}"/>
            </a:ext>
          </a:extLst>
        </xdr:cNvPr>
        <xdr:cNvSpPr txBox="1"/>
      </xdr:nvSpPr>
      <xdr:spPr>
        <a:xfrm>
          <a:off x="1654999" y="17259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76579</xdr:rowOff>
    </xdr:from>
    <xdr:ext cx="405111" cy="259045"/>
    <xdr:sp macro="" textlink="">
      <xdr:nvSpPr>
        <xdr:cNvPr id="430" name="n_4aveValue【港湾・漁港】&#10;有形固定資産減価償却率">
          <a:extLst>
            <a:ext uri="{FF2B5EF4-FFF2-40B4-BE49-F238E27FC236}">
              <a16:creationId xmlns:a16="http://schemas.microsoft.com/office/drawing/2014/main" id="{196FF749-81C3-43CD-B9AD-8895D117F27A}"/>
            </a:ext>
          </a:extLst>
        </xdr:cNvPr>
        <xdr:cNvSpPr txBox="1"/>
      </xdr:nvSpPr>
      <xdr:spPr>
        <a:xfrm>
          <a:off x="855857" y="1724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11991</xdr:rowOff>
    </xdr:from>
    <xdr:ext cx="405111" cy="259045"/>
    <xdr:sp macro="" textlink="">
      <xdr:nvSpPr>
        <xdr:cNvPr id="431" name="n_1mainValue【港湾・漁港】&#10;有形固定資産減価償却率">
          <a:extLst>
            <a:ext uri="{FF2B5EF4-FFF2-40B4-BE49-F238E27FC236}">
              <a16:creationId xmlns:a16="http://schemas.microsoft.com/office/drawing/2014/main" id="{37507294-668E-4A48-847C-B63452652875}"/>
            </a:ext>
          </a:extLst>
        </xdr:cNvPr>
        <xdr:cNvSpPr txBox="1"/>
      </xdr:nvSpPr>
      <xdr:spPr>
        <a:xfrm>
          <a:off x="3258553" y="178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5459</xdr:rowOff>
    </xdr:from>
    <xdr:ext cx="405111" cy="259045"/>
    <xdr:sp macro="" textlink="">
      <xdr:nvSpPr>
        <xdr:cNvPr id="432" name="n_2mainValue【港湾・漁港】&#10;有形固定資産減価償却率">
          <a:extLst>
            <a:ext uri="{FF2B5EF4-FFF2-40B4-BE49-F238E27FC236}">
              <a16:creationId xmlns:a16="http://schemas.microsoft.com/office/drawing/2014/main" id="{20277F1B-E133-4E23-BC12-958086BB0931}"/>
            </a:ext>
          </a:extLst>
        </xdr:cNvPr>
        <xdr:cNvSpPr txBox="1"/>
      </xdr:nvSpPr>
      <xdr:spPr>
        <a:xfrm>
          <a:off x="2454140" y="178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561</xdr:rowOff>
    </xdr:from>
    <xdr:ext cx="405111" cy="259045"/>
    <xdr:sp macro="" textlink="">
      <xdr:nvSpPr>
        <xdr:cNvPr id="433" name="n_3mainValue【港湾・漁港】&#10;有形固定資産減価償却率">
          <a:extLst>
            <a:ext uri="{FF2B5EF4-FFF2-40B4-BE49-F238E27FC236}">
              <a16:creationId xmlns:a16="http://schemas.microsoft.com/office/drawing/2014/main" id="{A3C13D74-78C1-4E1A-9908-9EB163777933}"/>
            </a:ext>
          </a:extLst>
        </xdr:cNvPr>
        <xdr:cNvSpPr txBox="1"/>
      </xdr:nvSpPr>
      <xdr:spPr>
        <a:xfrm>
          <a:off x="1654999" y="1785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168746</xdr:rowOff>
    </xdr:from>
    <xdr:ext cx="405111" cy="259045"/>
    <xdr:sp macro="" textlink="">
      <xdr:nvSpPr>
        <xdr:cNvPr id="434" name="n_4mainValue【港湾・漁港】&#10;有形固定資産減価償却率">
          <a:extLst>
            <a:ext uri="{FF2B5EF4-FFF2-40B4-BE49-F238E27FC236}">
              <a16:creationId xmlns:a16="http://schemas.microsoft.com/office/drawing/2014/main" id="{8ECC5C6B-CB3E-4A9D-9647-B18DB5FDA053}"/>
            </a:ext>
          </a:extLst>
        </xdr:cNvPr>
        <xdr:cNvSpPr txBox="1"/>
      </xdr:nvSpPr>
      <xdr:spPr>
        <a:xfrm>
          <a:off x="855857" y="178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B8A560A0-BEA5-4275-B2E9-14FABBDB9455}"/>
            </a:ext>
          </a:extLst>
        </xdr:cNvPr>
        <xdr:cNvSpPr/>
      </xdr:nvSpPr>
      <xdr:spPr>
        <a:xfrm>
          <a:off x="5992962" y="14942748"/>
          <a:ext cx="4275108"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94DE5E4-F977-46C0-B489-BE16D3DB1D1F}"/>
            </a:ext>
          </a:extLst>
        </xdr:cNvPr>
        <xdr:cNvSpPr/>
      </xdr:nvSpPr>
      <xdr:spPr>
        <a:xfrm>
          <a:off x="6101991"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A724A2B-07EF-45B6-9B56-8A40FAA34BB3}"/>
            </a:ext>
          </a:extLst>
        </xdr:cNvPr>
        <xdr:cNvSpPr/>
      </xdr:nvSpPr>
      <xdr:spPr>
        <a:xfrm>
          <a:off x="6101991"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85CE806-5B4A-4FC3-ADD8-988FB86836F5}"/>
            </a:ext>
          </a:extLst>
        </xdr:cNvPr>
        <xdr:cNvSpPr/>
      </xdr:nvSpPr>
      <xdr:spPr>
        <a:xfrm>
          <a:off x="702813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D8B4FE4-74C0-46AB-BB58-BA7D9D9B958B}"/>
            </a:ext>
          </a:extLst>
        </xdr:cNvPr>
        <xdr:cNvSpPr/>
      </xdr:nvSpPr>
      <xdr:spPr>
        <a:xfrm>
          <a:off x="702813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9F9CCB1-4A09-4287-9EDF-87059CCF190F}"/>
            </a:ext>
          </a:extLst>
        </xdr:cNvPr>
        <xdr:cNvSpPr/>
      </xdr:nvSpPr>
      <xdr:spPr>
        <a:xfrm>
          <a:off x="806330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1809881-55DF-450D-8D11-1A3E8032680C}"/>
            </a:ext>
          </a:extLst>
        </xdr:cNvPr>
        <xdr:cNvSpPr/>
      </xdr:nvSpPr>
      <xdr:spPr>
        <a:xfrm>
          <a:off x="806330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F4D05C6-7CDC-4962-A5BE-A669450032F8}"/>
            </a:ext>
          </a:extLst>
        </xdr:cNvPr>
        <xdr:cNvSpPr/>
      </xdr:nvSpPr>
      <xdr:spPr>
        <a:xfrm>
          <a:off x="5992962" y="16092218"/>
          <a:ext cx="4275108"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768BCBB-B7A1-4E84-AAD8-72B13D332CF3}"/>
            </a:ext>
          </a:extLst>
        </xdr:cNvPr>
        <xdr:cNvSpPr txBox="1"/>
      </xdr:nvSpPr>
      <xdr:spPr>
        <a:xfrm>
          <a:off x="5954862"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E065A6E-C419-4F97-A8D6-543FB57C5860}"/>
            </a:ext>
          </a:extLst>
        </xdr:cNvPr>
        <xdr:cNvCxnSpPr/>
      </xdr:nvCxnSpPr>
      <xdr:spPr>
        <a:xfrm>
          <a:off x="5992962" y="1839331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1878EF8A-EBB5-4F7D-8359-7DFDA0C82E9C}"/>
            </a:ext>
          </a:extLst>
        </xdr:cNvPr>
        <xdr:cNvCxnSpPr/>
      </xdr:nvCxnSpPr>
      <xdr:spPr>
        <a:xfrm>
          <a:off x="5992962" y="1793287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913E6C02-A902-4D40-8C67-EDCC304D760C}"/>
            </a:ext>
          </a:extLst>
        </xdr:cNvPr>
        <xdr:cNvSpPr txBox="1"/>
      </xdr:nvSpPr>
      <xdr:spPr>
        <a:xfrm>
          <a:off x="5762148" y="1778957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FBF2C925-F8B2-477E-BB3D-8119637BBB6F}"/>
            </a:ext>
          </a:extLst>
        </xdr:cNvPr>
        <xdr:cNvCxnSpPr/>
      </xdr:nvCxnSpPr>
      <xdr:spPr>
        <a:xfrm>
          <a:off x="5992962" y="1747244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a16="http://schemas.microsoft.com/office/drawing/2014/main" id="{BD01978C-0EBB-48B5-B3CB-7990FA4D9E73}"/>
            </a:ext>
          </a:extLst>
        </xdr:cNvPr>
        <xdr:cNvSpPr txBox="1"/>
      </xdr:nvSpPr>
      <xdr:spPr>
        <a:xfrm>
          <a:off x="5451458" y="173291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5FBBE190-1262-478A-B52C-A9E48155288D}"/>
            </a:ext>
          </a:extLst>
        </xdr:cNvPr>
        <xdr:cNvCxnSpPr/>
      </xdr:nvCxnSpPr>
      <xdr:spPr>
        <a:xfrm>
          <a:off x="5992962" y="1701308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a16="http://schemas.microsoft.com/office/drawing/2014/main" id="{230C4926-9F70-4BE3-969B-10E12CEF7EEC}"/>
            </a:ext>
          </a:extLst>
        </xdr:cNvPr>
        <xdr:cNvSpPr txBox="1"/>
      </xdr:nvSpPr>
      <xdr:spPr>
        <a:xfrm>
          <a:off x="5451458" y="1686978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4B01D6AE-032C-4426-9517-6CD84E683BF8}"/>
            </a:ext>
          </a:extLst>
        </xdr:cNvPr>
        <xdr:cNvCxnSpPr/>
      </xdr:nvCxnSpPr>
      <xdr:spPr>
        <a:xfrm>
          <a:off x="5992962" y="1655265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a16="http://schemas.microsoft.com/office/drawing/2014/main" id="{544BC63D-C155-4253-8EA9-490F4A078060}"/>
            </a:ext>
          </a:extLst>
        </xdr:cNvPr>
        <xdr:cNvSpPr txBox="1"/>
      </xdr:nvSpPr>
      <xdr:spPr>
        <a:xfrm>
          <a:off x="5451458" y="16409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F36B10C1-6ED1-4D20-99AC-FB9931319833}"/>
            </a:ext>
          </a:extLst>
        </xdr:cNvPr>
        <xdr:cNvCxnSpPr/>
      </xdr:nvCxnSpPr>
      <xdr:spPr>
        <a:xfrm>
          <a:off x="5992962" y="160922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9B24B2F9-0A2A-49DA-A80C-B811E6551DB4}"/>
            </a:ext>
          </a:extLst>
        </xdr:cNvPr>
        <xdr:cNvSpPr txBox="1"/>
      </xdr:nvSpPr>
      <xdr:spPr>
        <a:xfrm>
          <a:off x="5451458" y="159489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7272850F-52C6-4545-9CAC-E60456B49750}"/>
            </a:ext>
          </a:extLst>
        </xdr:cNvPr>
        <xdr:cNvSpPr/>
      </xdr:nvSpPr>
      <xdr:spPr>
        <a:xfrm>
          <a:off x="5992962" y="16092218"/>
          <a:ext cx="4275108"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108552</xdr:rowOff>
    </xdr:from>
    <xdr:to>
      <xdr:col>54</xdr:col>
      <xdr:colOff>189865</xdr:colOff>
      <xdr:row>108</xdr:row>
      <xdr:rowOff>73896</xdr:rowOff>
    </xdr:to>
    <xdr:cxnSp macro="">
      <xdr:nvCxnSpPr>
        <xdr:cNvPr id="456" name="直線コネクタ 455">
          <a:extLst>
            <a:ext uri="{FF2B5EF4-FFF2-40B4-BE49-F238E27FC236}">
              <a16:creationId xmlns:a16="http://schemas.microsoft.com/office/drawing/2014/main" id="{8E49B4FD-CDF4-4147-B08E-4304750663DD}"/>
            </a:ext>
          </a:extLst>
        </xdr:cNvPr>
        <xdr:cNvCxnSpPr/>
      </xdr:nvCxnSpPr>
      <xdr:spPr>
        <a:xfrm flipV="1">
          <a:off x="9489140" y="16585005"/>
          <a:ext cx="0" cy="134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684ECE36-5A4D-4349-B1A6-211A3958BFD1}"/>
            </a:ext>
          </a:extLst>
        </xdr:cNvPr>
        <xdr:cNvSpPr txBox="1"/>
      </xdr:nvSpPr>
      <xdr:spPr>
        <a:xfrm>
          <a:off x="9527157" y="1793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a:extLst>
            <a:ext uri="{FF2B5EF4-FFF2-40B4-BE49-F238E27FC236}">
              <a16:creationId xmlns:a16="http://schemas.microsoft.com/office/drawing/2014/main" id="{CAA77209-5FA6-46A5-9823-7AF95B9A5CAA}"/>
            </a:ext>
          </a:extLst>
        </xdr:cNvPr>
        <xdr:cNvCxnSpPr/>
      </xdr:nvCxnSpPr>
      <xdr:spPr>
        <a:xfrm>
          <a:off x="9418128" y="1793057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55229</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F5CBF907-EE46-43E2-A7BD-E66FA7FC3732}"/>
            </a:ext>
          </a:extLst>
        </xdr:cNvPr>
        <xdr:cNvSpPr txBox="1"/>
      </xdr:nvSpPr>
      <xdr:spPr>
        <a:xfrm>
          <a:off x="9527157" y="1635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108552</xdr:rowOff>
    </xdr:from>
    <xdr:to>
      <xdr:col>55</xdr:col>
      <xdr:colOff>88900</xdr:colOff>
      <xdr:row>100</xdr:row>
      <xdr:rowOff>108552</xdr:rowOff>
    </xdr:to>
    <xdr:cxnSp macro="">
      <xdr:nvCxnSpPr>
        <xdr:cNvPr id="460" name="直線コネクタ 459">
          <a:extLst>
            <a:ext uri="{FF2B5EF4-FFF2-40B4-BE49-F238E27FC236}">
              <a16:creationId xmlns:a16="http://schemas.microsoft.com/office/drawing/2014/main" id="{9341C909-360B-4152-9F72-757E6BED8B96}"/>
            </a:ext>
          </a:extLst>
        </xdr:cNvPr>
        <xdr:cNvCxnSpPr/>
      </xdr:nvCxnSpPr>
      <xdr:spPr>
        <a:xfrm>
          <a:off x="9418128" y="1658500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141216</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A6CFB4E9-ECF5-4663-B23D-6FB5CB53236F}"/>
            </a:ext>
          </a:extLst>
        </xdr:cNvPr>
        <xdr:cNvSpPr txBox="1"/>
      </xdr:nvSpPr>
      <xdr:spPr>
        <a:xfrm>
          <a:off x="9527157" y="17480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162789</xdr:rowOff>
    </xdr:from>
    <xdr:to>
      <xdr:col>55</xdr:col>
      <xdr:colOff>50800</xdr:colOff>
      <xdr:row>106</xdr:row>
      <xdr:rowOff>92939</xdr:rowOff>
    </xdr:to>
    <xdr:sp macro="" textlink="">
      <xdr:nvSpPr>
        <xdr:cNvPr id="462" name="フローチャート: 判断 461">
          <a:extLst>
            <a:ext uri="{FF2B5EF4-FFF2-40B4-BE49-F238E27FC236}">
              <a16:creationId xmlns:a16="http://schemas.microsoft.com/office/drawing/2014/main" id="{95345DD9-B8A9-499C-8972-09820AD71EC6}"/>
            </a:ext>
          </a:extLst>
        </xdr:cNvPr>
        <xdr:cNvSpPr/>
      </xdr:nvSpPr>
      <xdr:spPr>
        <a:xfrm>
          <a:off x="9456228" y="17501883"/>
          <a:ext cx="83629"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168915</xdr:rowOff>
    </xdr:from>
    <xdr:to>
      <xdr:col>50</xdr:col>
      <xdr:colOff>165100</xdr:colOff>
      <xdr:row>106</xdr:row>
      <xdr:rowOff>99065</xdr:rowOff>
    </xdr:to>
    <xdr:sp macro="" textlink="">
      <xdr:nvSpPr>
        <xdr:cNvPr id="463" name="フローチャート: 判断 462">
          <a:extLst>
            <a:ext uri="{FF2B5EF4-FFF2-40B4-BE49-F238E27FC236}">
              <a16:creationId xmlns:a16="http://schemas.microsoft.com/office/drawing/2014/main" id="{DEF46D52-D620-4DF3-8824-256BC92409AA}"/>
            </a:ext>
          </a:extLst>
        </xdr:cNvPr>
        <xdr:cNvSpPr/>
      </xdr:nvSpPr>
      <xdr:spPr>
        <a:xfrm>
          <a:off x="8689915" y="17508009"/>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12954</xdr:rowOff>
    </xdr:from>
    <xdr:to>
      <xdr:col>46</xdr:col>
      <xdr:colOff>38100</xdr:colOff>
      <xdr:row>106</xdr:row>
      <xdr:rowOff>114554</xdr:rowOff>
    </xdr:to>
    <xdr:sp macro="" textlink="">
      <xdr:nvSpPr>
        <xdr:cNvPr id="464" name="フローチャート: 判断 463">
          <a:extLst>
            <a:ext uri="{FF2B5EF4-FFF2-40B4-BE49-F238E27FC236}">
              <a16:creationId xmlns:a16="http://schemas.microsoft.com/office/drawing/2014/main" id="{035A4A4A-5C59-42C7-AAE5-A73D6EDD7555}"/>
            </a:ext>
          </a:extLst>
        </xdr:cNvPr>
        <xdr:cNvSpPr/>
      </xdr:nvSpPr>
      <xdr:spPr>
        <a:xfrm>
          <a:off x="7890774" y="17524577"/>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18180</xdr:rowOff>
    </xdr:from>
    <xdr:to>
      <xdr:col>41</xdr:col>
      <xdr:colOff>101600</xdr:colOff>
      <xdr:row>106</xdr:row>
      <xdr:rowOff>119780</xdr:rowOff>
    </xdr:to>
    <xdr:sp macro="" textlink="">
      <xdr:nvSpPr>
        <xdr:cNvPr id="465" name="フローチャート: 判断 464">
          <a:extLst>
            <a:ext uri="{FF2B5EF4-FFF2-40B4-BE49-F238E27FC236}">
              <a16:creationId xmlns:a16="http://schemas.microsoft.com/office/drawing/2014/main" id="{9F84F2B3-6C79-4623-A3D8-3C017F686FE6}"/>
            </a:ext>
          </a:extLst>
        </xdr:cNvPr>
        <xdr:cNvSpPr/>
      </xdr:nvSpPr>
      <xdr:spPr>
        <a:xfrm>
          <a:off x="7073660" y="1752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21820</xdr:rowOff>
    </xdr:from>
    <xdr:to>
      <xdr:col>36</xdr:col>
      <xdr:colOff>165100</xdr:colOff>
      <xdr:row>106</xdr:row>
      <xdr:rowOff>123420</xdr:rowOff>
    </xdr:to>
    <xdr:sp macro="" textlink="">
      <xdr:nvSpPr>
        <xdr:cNvPr id="466" name="フローチャート: 判断 465">
          <a:extLst>
            <a:ext uri="{FF2B5EF4-FFF2-40B4-BE49-F238E27FC236}">
              <a16:creationId xmlns:a16="http://schemas.microsoft.com/office/drawing/2014/main" id="{FA54DAED-A696-4DE4-8B1A-932D22C12D95}"/>
            </a:ext>
          </a:extLst>
        </xdr:cNvPr>
        <xdr:cNvSpPr/>
      </xdr:nvSpPr>
      <xdr:spPr>
        <a:xfrm>
          <a:off x="6274519" y="1753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276B447-6525-4DC6-B81D-D9F7D09ADC01}"/>
            </a:ext>
          </a:extLst>
        </xdr:cNvPr>
        <xdr:cNvSpPr txBox="1"/>
      </xdr:nvSpPr>
      <xdr:spPr>
        <a:xfrm>
          <a:off x="931652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BFF0AB3-8277-445E-86D0-6B1945A26773}"/>
            </a:ext>
          </a:extLst>
        </xdr:cNvPr>
        <xdr:cNvSpPr txBox="1"/>
      </xdr:nvSpPr>
      <xdr:spPr>
        <a:xfrm>
          <a:off x="856818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208DA97-6386-44BA-A117-B5D14320F163}"/>
            </a:ext>
          </a:extLst>
        </xdr:cNvPr>
        <xdr:cNvSpPr txBox="1"/>
      </xdr:nvSpPr>
      <xdr:spPr>
        <a:xfrm>
          <a:off x="776041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5321712-8DE3-4457-BF0B-871EA0F97349}"/>
            </a:ext>
          </a:extLst>
        </xdr:cNvPr>
        <xdr:cNvSpPr txBox="1"/>
      </xdr:nvSpPr>
      <xdr:spPr>
        <a:xfrm>
          <a:off x="6951932"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4887501-3E00-40DA-800F-437FC91FBCA7}"/>
            </a:ext>
          </a:extLst>
        </xdr:cNvPr>
        <xdr:cNvSpPr txBox="1"/>
      </xdr:nvSpPr>
      <xdr:spPr>
        <a:xfrm>
          <a:off x="6152791"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114855</xdr:rowOff>
    </xdr:from>
    <xdr:to>
      <xdr:col>55</xdr:col>
      <xdr:colOff>50800</xdr:colOff>
      <xdr:row>103</xdr:row>
      <xdr:rowOff>45005</xdr:rowOff>
    </xdr:to>
    <xdr:sp macro="" textlink="">
      <xdr:nvSpPr>
        <xdr:cNvPr id="472" name="楕円 471">
          <a:extLst>
            <a:ext uri="{FF2B5EF4-FFF2-40B4-BE49-F238E27FC236}">
              <a16:creationId xmlns:a16="http://schemas.microsoft.com/office/drawing/2014/main" id="{2B26A0C3-AF9F-47E2-9EB2-002D06D50ACC}"/>
            </a:ext>
          </a:extLst>
        </xdr:cNvPr>
        <xdr:cNvSpPr/>
      </xdr:nvSpPr>
      <xdr:spPr>
        <a:xfrm>
          <a:off x="9456228" y="16936364"/>
          <a:ext cx="83629"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137732</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5535EDA4-3407-4E69-9D04-BF8B1DCEF587}"/>
            </a:ext>
          </a:extLst>
        </xdr:cNvPr>
        <xdr:cNvSpPr txBox="1"/>
      </xdr:nvSpPr>
      <xdr:spPr>
        <a:xfrm>
          <a:off x="9527157" y="1678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123757</xdr:rowOff>
    </xdr:from>
    <xdr:to>
      <xdr:col>50</xdr:col>
      <xdr:colOff>165100</xdr:colOff>
      <xdr:row>103</xdr:row>
      <xdr:rowOff>53907</xdr:rowOff>
    </xdr:to>
    <xdr:sp macro="" textlink="">
      <xdr:nvSpPr>
        <xdr:cNvPr id="474" name="楕円 473">
          <a:extLst>
            <a:ext uri="{FF2B5EF4-FFF2-40B4-BE49-F238E27FC236}">
              <a16:creationId xmlns:a16="http://schemas.microsoft.com/office/drawing/2014/main" id="{859428C2-4348-4E97-8531-474C8113EFBB}"/>
            </a:ext>
          </a:extLst>
        </xdr:cNvPr>
        <xdr:cNvSpPr/>
      </xdr:nvSpPr>
      <xdr:spPr>
        <a:xfrm>
          <a:off x="8689915" y="16945266"/>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165655</xdr:rowOff>
    </xdr:from>
    <xdr:to>
      <xdr:col>55</xdr:col>
      <xdr:colOff>0</xdr:colOff>
      <xdr:row>103</xdr:row>
      <xdr:rowOff>3107</xdr:rowOff>
    </xdr:to>
    <xdr:cxnSp macro="">
      <xdr:nvCxnSpPr>
        <xdr:cNvPr id="475" name="直線コネクタ 474">
          <a:extLst>
            <a:ext uri="{FF2B5EF4-FFF2-40B4-BE49-F238E27FC236}">
              <a16:creationId xmlns:a16="http://schemas.microsoft.com/office/drawing/2014/main" id="{34ADD08A-09D6-49F8-8A56-CBE4174D09F3}"/>
            </a:ext>
          </a:extLst>
        </xdr:cNvPr>
        <xdr:cNvCxnSpPr/>
      </xdr:nvCxnSpPr>
      <xdr:spPr>
        <a:xfrm flipV="1">
          <a:off x="8740715" y="16987164"/>
          <a:ext cx="748342"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130995</xdr:rowOff>
    </xdr:from>
    <xdr:to>
      <xdr:col>46</xdr:col>
      <xdr:colOff>38100</xdr:colOff>
      <xdr:row>103</xdr:row>
      <xdr:rowOff>61145</xdr:rowOff>
    </xdr:to>
    <xdr:sp macro="" textlink="">
      <xdr:nvSpPr>
        <xdr:cNvPr id="476" name="楕円 475">
          <a:extLst>
            <a:ext uri="{FF2B5EF4-FFF2-40B4-BE49-F238E27FC236}">
              <a16:creationId xmlns:a16="http://schemas.microsoft.com/office/drawing/2014/main" id="{4EDA84A5-0530-4CB0-90AE-8ACD09B2420F}"/>
            </a:ext>
          </a:extLst>
        </xdr:cNvPr>
        <xdr:cNvSpPr/>
      </xdr:nvSpPr>
      <xdr:spPr>
        <a:xfrm>
          <a:off x="7890774" y="16952504"/>
          <a:ext cx="83628"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3107</xdr:rowOff>
    </xdr:from>
    <xdr:to>
      <xdr:col>50</xdr:col>
      <xdr:colOff>114300</xdr:colOff>
      <xdr:row>103</xdr:row>
      <xdr:rowOff>10345</xdr:rowOff>
    </xdr:to>
    <xdr:cxnSp macro="">
      <xdr:nvCxnSpPr>
        <xdr:cNvPr id="477" name="直線コネクタ 476">
          <a:extLst>
            <a:ext uri="{FF2B5EF4-FFF2-40B4-BE49-F238E27FC236}">
              <a16:creationId xmlns:a16="http://schemas.microsoft.com/office/drawing/2014/main" id="{77772445-084D-4989-AC70-5F7BDC908DD2}"/>
            </a:ext>
          </a:extLst>
        </xdr:cNvPr>
        <xdr:cNvCxnSpPr/>
      </xdr:nvCxnSpPr>
      <xdr:spPr>
        <a:xfrm flipV="1">
          <a:off x="7932947" y="16997145"/>
          <a:ext cx="807768"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142132</xdr:rowOff>
    </xdr:from>
    <xdr:to>
      <xdr:col>41</xdr:col>
      <xdr:colOff>101600</xdr:colOff>
      <xdr:row>103</xdr:row>
      <xdr:rowOff>72282</xdr:rowOff>
    </xdr:to>
    <xdr:sp macro="" textlink="">
      <xdr:nvSpPr>
        <xdr:cNvPr id="478" name="楕円 477">
          <a:extLst>
            <a:ext uri="{FF2B5EF4-FFF2-40B4-BE49-F238E27FC236}">
              <a16:creationId xmlns:a16="http://schemas.microsoft.com/office/drawing/2014/main" id="{7E1B6A08-0882-496E-9EFC-B1C22F5C109B}"/>
            </a:ext>
          </a:extLst>
        </xdr:cNvPr>
        <xdr:cNvSpPr/>
      </xdr:nvSpPr>
      <xdr:spPr>
        <a:xfrm>
          <a:off x="7073660" y="16963641"/>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10345</xdr:rowOff>
    </xdr:from>
    <xdr:to>
      <xdr:col>45</xdr:col>
      <xdr:colOff>177800</xdr:colOff>
      <xdr:row>103</xdr:row>
      <xdr:rowOff>21482</xdr:rowOff>
    </xdr:to>
    <xdr:cxnSp macro="">
      <xdr:nvCxnSpPr>
        <xdr:cNvPr id="479" name="直線コネクタ 478">
          <a:extLst>
            <a:ext uri="{FF2B5EF4-FFF2-40B4-BE49-F238E27FC236}">
              <a16:creationId xmlns:a16="http://schemas.microsoft.com/office/drawing/2014/main" id="{CDD97252-8D1D-494F-A7AD-420406BD5F57}"/>
            </a:ext>
          </a:extLst>
        </xdr:cNvPr>
        <xdr:cNvCxnSpPr/>
      </xdr:nvCxnSpPr>
      <xdr:spPr>
        <a:xfrm flipV="1">
          <a:off x="7124460" y="17004383"/>
          <a:ext cx="808487"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148930</xdr:rowOff>
    </xdr:from>
    <xdr:to>
      <xdr:col>36</xdr:col>
      <xdr:colOff>165100</xdr:colOff>
      <xdr:row>103</xdr:row>
      <xdr:rowOff>79080</xdr:rowOff>
    </xdr:to>
    <xdr:sp macro="" textlink="">
      <xdr:nvSpPr>
        <xdr:cNvPr id="480" name="楕円 479">
          <a:extLst>
            <a:ext uri="{FF2B5EF4-FFF2-40B4-BE49-F238E27FC236}">
              <a16:creationId xmlns:a16="http://schemas.microsoft.com/office/drawing/2014/main" id="{4181B7AD-8231-43B3-BFF5-E72BF9A0DD99}"/>
            </a:ext>
          </a:extLst>
        </xdr:cNvPr>
        <xdr:cNvSpPr/>
      </xdr:nvSpPr>
      <xdr:spPr>
        <a:xfrm>
          <a:off x="6274519" y="16970439"/>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21482</xdr:rowOff>
    </xdr:from>
    <xdr:to>
      <xdr:col>41</xdr:col>
      <xdr:colOff>50800</xdr:colOff>
      <xdr:row>103</xdr:row>
      <xdr:rowOff>28280</xdr:rowOff>
    </xdr:to>
    <xdr:cxnSp macro="">
      <xdr:nvCxnSpPr>
        <xdr:cNvPr id="481" name="直線コネクタ 480">
          <a:extLst>
            <a:ext uri="{FF2B5EF4-FFF2-40B4-BE49-F238E27FC236}">
              <a16:creationId xmlns:a16="http://schemas.microsoft.com/office/drawing/2014/main" id="{8540627F-4DAB-48C6-8C5B-1B67F2B5CCB6}"/>
            </a:ext>
          </a:extLst>
        </xdr:cNvPr>
        <xdr:cNvCxnSpPr/>
      </xdr:nvCxnSpPr>
      <xdr:spPr>
        <a:xfrm flipV="1">
          <a:off x="6325319" y="17015520"/>
          <a:ext cx="799141"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90192</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FE52E872-443E-4AC7-BEDF-2E0809264731}"/>
            </a:ext>
          </a:extLst>
        </xdr:cNvPr>
        <xdr:cNvSpPr txBox="1"/>
      </xdr:nvSpPr>
      <xdr:spPr>
        <a:xfrm>
          <a:off x="8478798" y="1760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105681</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E65148FC-197D-475D-9D8B-A23D80FF66AA}"/>
            </a:ext>
          </a:extLst>
        </xdr:cNvPr>
        <xdr:cNvSpPr txBox="1"/>
      </xdr:nvSpPr>
      <xdr:spPr>
        <a:xfrm>
          <a:off x="7692356" y="176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110907</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975E4E8E-53F0-4C8D-B5A7-6E602CE33D85}"/>
            </a:ext>
          </a:extLst>
        </xdr:cNvPr>
        <xdr:cNvSpPr txBox="1"/>
      </xdr:nvSpPr>
      <xdr:spPr>
        <a:xfrm>
          <a:off x="6893215" y="176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114547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5643E3E5-370A-4846-A128-EC391FD96D82}"/>
            </a:ext>
          </a:extLst>
        </xdr:cNvPr>
        <xdr:cNvSpPr txBox="1"/>
      </xdr:nvSpPr>
      <xdr:spPr>
        <a:xfrm>
          <a:off x="6076102" y="1762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70434</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027AFD01-E1DE-4462-B4A6-5374AE654C69}"/>
            </a:ext>
          </a:extLst>
        </xdr:cNvPr>
        <xdr:cNvSpPr txBox="1"/>
      </xdr:nvSpPr>
      <xdr:spPr>
        <a:xfrm>
          <a:off x="8455826" y="1671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77672</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CDA1B6E2-5D9A-4DF5-A83D-8F339272199C}"/>
            </a:ext>
          </a:extLst>
        </xdr:cNvPr>
        <xdr:cNvSpPr txBox="1"/>
      </xdr:nvSpPr>
      <xdr:spPr>
        <a:xfrm>
          <a:off x="7660040" y="1672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88809</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E8AB4FF1-8FC4-4169-94F4-30FD2A376E98}"/>
            </a:ext>
          </a:extLst>
        </xdr:cNvPr>
        <xdr:cNvSpPr txBox="1"/>
      </xdr:nvSpPr>
      <xdr:spPr>
        <a:xfrm>
          <a:off x="6860899" y="1673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95607</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15EE62B6-EC52-43A0-BB98-ADFF149EC125}"/>
            </a:ext>
          </a:extLst>
        </xdr:cNvPr>
        <xdr:cNvSpPr txBox="1"/>
      </xdr:nvSpPr>
      <xdr:spPr>
        <a:xfrm>
          <a:off x="6043786" y="167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C61931CF-8C42-4995-97D1-9ED065D150EE}"/>
            </a:ext>
          </a:extLst>
        </xdr:cNvPr>
        <xdr:cNvSpPr/>
      </xdr:nvSpPr>
      <xdr:spPr>
        <a:xfrm>
          <a:off x="11277840" y="4018472"/>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7EF36A2-0BB0-44FF-A9D1-9773CE994DAB}"/>
            </a:ext>
          </a:extLst>
        </xdr:cNvPr>
        <xdr:cNvSpPr/>
      </xdr:nvSpPr>
      <xdr:spPr>
        <a:xfrm>
          <a:off x="11386868"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245D20D-532D-480C-B6F0-8EB1A3BDD208}"/>
            </a:ext>
          </a:extLst>
        </xdr:cNvPr>
        <xdr:cNvSpPr/>
      </xdr:nvSpPr>
      <xdr:spPr>
        <a:xfrm>
          <a:off x="11386868"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76F6AE29-3010-4E6A-8E25-09E8E04C0A4E}"/>
            </a:ext>
          </a:extLst>
        </xdr:cNvPr>
        <xdr:cNvSpPr/>
      </xdr:nvSpPr>
      <xdr:spPr>
        <a:xfrm>
          <a:off x="1231300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0B1C03F-00E5-4419-97FA-EF26C58CA534}"/>
            </a:ext>
          </a:extLst>
        </xdr:cNvPr>
        <xdr:cNvSpPr/>
      </xdr:nvSpPr>
      <xdr:spPr>
        <a:xfrm>
          <a:off x="1231300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354C6A3-D1B2-44CD-A68B-09DF03603479}"/>
            </a:ext>
          </a:extLst>
        </xdr:cNvPr>
        <xdr:cNvSpPr/>
      </xdr:nvSpPr>
      <xdr:spPr>
        <a:xfrm>
          <a:off x="1334817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A93E5BB-8D95-4AE5-A2B2-B99DF96EBC35}"/>
            </a:ext>
          </a:extLst>
        </xdr:cNvPr>
        <xdr:cNvSpPr/>
      </xdr:nvSpPr>
      <xdr:spPr>
        <a:xfrm>
          <a:off x="1334817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70AFFB6C-1269-47B6-A499-9A37212665FE}"/>
            </a:ext>
          </a:extLst>
        </xdr:cNvPr>
        <xdr:cNvSpPr/>
      </xdr:nvSpPr>
      <xdr:spPr>
        <a:xfrm>
          <a:off x="11277840" y="5108635"/>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BC7A4002-113D-4817-A62D-E429C0A092D3}"/>
            </a:ext>
          </a:extLst>
        </xdr:cNvPr>
        <xdr:cNvSpPr txBox="1"/>
      </xdr:nvSpPr>
      <xdr:spPr>
        <a:xfrm>
          <a:off x="11239740"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611C757D-0476-4CE9-9620-A88EAF5615C1}"/>
            </a:ext>
          </a:extLst>
        </xdr:cNvPr>
        <xdr:cNvCxnSpPr/>
      </xdr:nvCxnSpPr>
      <xdr:spPr>
        <a:xfrm>
          <a:off x="11277840" y="729650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a:extLst>
            <a:ext uri="{FF2B5EF4-FFF2-40B4-BE49-F238E27FC236}">
              <a16:creationId xmlns:a16="http://schemas.microsoft.com/office/drawing/2014/main" id="{B0E63411-7439-454F-9DCF-6DAE84277B44}"/>
            </a:ext>
          </a:extLst>
        </xdr:cNvPr>
        <xdr:cNvSpPr txBox="1"/>
      </xdr:nvSpPr>
      <xdr:spPr>
        <a:xfrm>
          <a:off x="10910724" y="716183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48E60D8C-E816-45AB-A071-079ED6009E3D}"/>
            </a:ext>
          </a:extLst>
        </xdr:cNvPr>
        <xdr:cNvCxnSpPr/>
      </xdr:nvCxnSpPr>
      <xdr:spPr>
        <a:xfrm>
          <a:off x="11277840" y="693060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a:extLst>
            <a:ext uri="{FF2B5EF4-FFF2-40B4-BE49-F238E27FC236}">
              <a16:creationId xmlns:a16="http://schemas.microsoft.com/office/drawing/2014/main" id="{74D8486F-F940-46FE-9BF0-1706E2CD865F}"/>
            </a:ext>
          </a:extLst>
        </xdr:cNvPr>
        <xdr:cNvSpPr txBox="1"/>
      </xdr:nvSpPr>
      <xdr:spPr>
        <a:xfrm>
          <a:off x="10910724" y="67959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F842BDC-A6C1-4025-8540-0AD363D425E1}"/>
            </a:ext>
          </a:extLst>
        </xdr:cNvPr>
        <xdr:cNvCxnSpPr/>
      </xdr:nvCxnSpPr>
      <xdr:spPr>
        <a:xfrm>
          <a:off x="11277840" y="656470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CE14F187-C232-463D-B6B0-E113580E488B}"/>
            </a:ext>
          </a:extLst>
        </xdr:cNvPr>
        <xdr:cNvSpPr txBox="1"/>
      </xdr:nvSpPr>
      <xdr:spPr>
        <a:xfrm>
          <a:off x="10910724" y="643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80EF9629-A9F2-41D2-A17B-DCB8C56730CF}"/>
            </a:ext>
          </a:extLst>
        </xdr:cNvPr>
        <xdr:cNvCxnSpPr/>
      </xdr:nvCxnSpPr>
      <xdr:spPr>
        <a:xfrm>
          <a:off x="11277840" y="620634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B89C25B1-861D-4813-9FC2-0AE8C5427567}"/>
            </a:ext>
          </a:extLst>
        </xdr:cNvPr>
        <xdr:cNvSpPr txBox="1"/>
      </xdr:nvSpPr>
      <xdr:spPr>
        <a:xfrm>
          <a:off x="10910724" y="60716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2A19248C-DCE8-4B7E-B716-00407F1858C3}"/>
            </a:ext>
          </a:extLst>
        </xdr:cNvPr>
        <xdr:cNvCxnSpPr/>
      </xdr:nvCxnSpPr>
      <xdr:spPr>
        <a:xfrm>
          <a:off x="11277840" y="584044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6D915A5B-1136-4544-9E1A-E476B6DCB012}"/>
            </a:ext>
          </a:extLst>
        </xdr:cNvPr>
        <xdr:cNvSpPr txBox="1"/>
      </xdr:nvSpPr>
      <xdr:spPr>
        <a:xfrm>
          <a:off x="10910724" y="57057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7332499D-7738-421B-8016-726BB2555F68}"/>
            </a:ext>
          </a:extLst>
        </xdr:cNvPr>
        <xdr:cNvCxnSpPr/>
      </xdr:nvCxnSpPr>
      <xdr:spPr>
        <a:xfrm>
          <a:off x="11277840" y="547453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846702B2-F5D6-4125-96BC-AAF5A71C890C}"/>
            </a:ext>
          </a:extLst>
        </xdr:cNvPr>
        <xdr:cNvSpPr txBox="1"/>
      </xdr:nvSpPr>
      <xdr:spPr>
        <a:xfrm>
          <a:off x="10910724" y="53398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2A5C2834-3CD4-41A6-88D9-05FEE84689E5}"/>
            </a:ext>
          </a:extLst>
        </xdr:cNvPr>
        <xdr:cNvCxnSpPr/>
      </xdr:nvCxnSpPr>
      <xdr:spPr>
        <a:xfrm>
          <a:off x="11277840" y="510863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1C67BFB8-AE7F-4755-9BA4-6E07AE836841}"/>
            </a:ext>
          </a:extLst>
        </xdr:cNvPr>
        <xdr:cNvSpPr txBox="1"/>
      </xdr:nvSpPr>
      <xdr:spPr>
        <a:xfrm>
          <a:off x="10910724" y="49739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F0A26801-95F0-4D71-BDFB-F4439C47F922}"/>
            </a:ext>
          </a:extLst>
        </xdr:cNvPr>
        <xdr:cNvSpPr/>
      </xdr:nvSpPr>
      <xdr:spPr>
        <a:xfrm>
          <a:off x="11277840" y="5108635"/>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41</xdr:row>
      <xdr:rowOff>129540</xdr:rowOff>
    </xdr:to>
    <xdr:cxnSp macro="">
      <xdr:nvCxnSpPr>
        <xdr:cNvPr id="514" name="直線コネクタ 513">
          <a:extLst>
            <a:ext uri="{FF2B5EF4-FFF2-40B4-BE49-F238E27FC236}">
              <a16:creationId xmlns:a16="http://schemas.microsoft.com/office/drawing/2014/main" id="{16E54696-D1ED-4D8A-9156-A5BE2EA2BEEB}"/>
            </a:ext>
          </a:extLst>
        </xdr:cNvPr>
        <xdr:cNvCxnSpPr/>
      </xdr:nvCxnSpPr>
      <xdr:spPr>
        <a:xfrm flipV="1">
          <a:off x="14791270" y="5386837"/>
          <a:ext cx="0" cy="147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4127CBD-F22A-43E1-81C1-3E9113B23E57}"/>
            </a:ext>
          </a:extLst>
        </xdr:cNvPr>
        <xdr:cNvSpPr txBox="1"/>
      </xdr:nvSpPr>
      <xdr:spPr>
        <a:xfrm>
          <a:off x="14830006" y="686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16" name="直線コネクタ 515">
          <a:extLst>
            <a:ext uri="{FF2B5EF4-FFF2-40B4-BE49-F238E27FC236}">
              <a16:creationId xmlns:a16="http://schemas.microsoft.com/office/drawing/2014/main" id="{73B609C4-1A05-4BD1-9B1A-4D4AB86E1733}"/>
            </a:ext>
          </a:extLst>
        </xdr:cNvPr>
        <xdr:cNvCxnSpPr/>
      </xdr:nvCxnSpPr>
      <xdr:spPr>
        <a:xfrm>
          <a:off x="14703006" y="6858144"/>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C800DE6B-8C65-462D-AEC4-53CB67EB2F47}"/>
            </a:ext>
          </a:extLst>
        </xdr:cNvPr>
        <xdr:cNvSpPr txBox="1"/>
      </xdr:nvSpPr>
      <xdr:spPr>
        <a:xfrm>
          <a:off x="14830006" y="516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8" name="直線コネクタ 517">
          <a:extLst>
            <a:ext uri="{FF2B5EF4-FFF2-40B4-BE49-F238E27FC236}">
              <a16:creationId xmlns:a16="http://schemas.microsoft.com/office/drawing/2014/main" id="{4AEAF7D7-AF8F-4DA2-87D8-D38DF28CA079}"/>
            </a:ext>
          </a:extLst>
        </xdr:cNvPr>
        <xdr:cNvCxnSpPr/>
      </xdr:nvCxnSpPr>
      <xdr:spPr>
        <a:xfrm>
          <a:off x="14703006" y="538683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135907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AACA4D41-32C9-4EA6-988F-5228078DC77B}"/>
            </a:ext>
          </a:extLst>
        </xdr:cNvPr>
        <xdr:cNvSpPr txBox="1"/>
      </xdr:nvSpPr>
      <xdr:spPr>
        <a:xfrm>
          <a:off x="14830006" y="5881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20" name="フローチャート: 判断 519">
          <a:extLst>
            <a:ext uri="{FF2B5EF4-FFF2-40B4-BE49-F238E27FC236}">
              <a16:creationId xmlns:a16="http://schemas.microsoft.com/office/drawing/2014/main" id="{984F26B9-4BDE-4202-9ADA-2A4A49DA0305}"/>
            </a:ext>
          </a:extLst>
        </xdr:cNvPr>
        <xdr:cNvSpPr/>
      </xdr:nvSpPr>
      <xdr:spPr>
        <a:xfrm>
          <a:off x="14741106" y="6022124"/>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40640</xdr:rowOff>
    </xdr:from>
    <xdr:to>
      <xdr:col>81</xdr:col>
      <xdr:colOff>101600</xdr:colOff>
      <xdr:row>36</xdr:row>
      <xdr:rowOff>142240</xdr:rowOff>
    </xdr:to>
    <xdr:sp macro="" textlink="">
      <xdr:nvSpPr>
        <xdr:cNvPr id="521" name="フローチャート: 判断 520">
          <a:extLst>
            <a:ext uri="{FF2B5EF4-FFF2-40B4-BE49-F238E27FC236}">
              <a16:creationId xmlns:a16="http://schemas.microsoft.com/office/drawing/2014/main" id="{E1D7B8F2-CCF2-4898-849C-C7B34B226209}"/>
            </a:ext>
          </a:extLst>
        </xdr:cNvPr>
        <xdr:cNvSpPr/>
      </xdr:nvSpPr>
      <xdr:spPr>
        <a:xfrm>
          <a:off x="13974792" y="594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22" name="フローチャート: 判断 521">
          <a:extLst>
            <a:ext uri="{FF2B5EF4-FFF2-40B4-BE49-F238E27FC236}">
              <a16:creationId xmlns:a16="http://schemas.microsoft.com/office/drawing/2014/main" id="{954986E0-8ED3-42C4-86F8-AF31189FCAA0}"/>
            </a:ext>
          </a:extLst>
        </xdr:cNvPr>
        <xdr:cNvSpPr/>
      </xdr:nvSpPr>
      <xdr:spPr>
        <a:xfrm>
          <a:off x="13175651" y="594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523" name="フローチャート: 判断 522">
          <a:extLst>
            <a:ext uri="{FF2B5EF4-FFF2-40B4-BE49-F238E27FC236}">
              <a16:creationId xmlns:a16="http://schemas.microsoft.com/office/drawing/2014/main" id="{DF341B13-DDCC-4311-B2F7-00ABCAD069D3}"/>
            </a:ext>
          </a:extLst>
        </xdr:cNvPr>
        <xdr:cNvSpPr/>
      </xdr:nvSpPr>
      <xdr:spPr>
        <a:xfrm>
          <a:off x="12376509" y="6025934"/>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24" name="フローチャート: 判断 523">
          <a:extLst>
            <a:ext uri="{FF2B5EF4-FFF2-40B4-BE49-F238E27FC236}">
              <a16:creationId xmlns:a16="http://schemas.microsoft.com/office/drawing/2014/main" id="{FE8D26BE-8BE4-4A1A-BA32-E18C7D248386}"/>
            </a:ext>
          </a:extLst>
        </xdr:cNvPr>
        <xdr:cNvSpPr/>
      </xdr:nvSpPr>
      <xdr:spPr>
        <a:xfrm>
          <a:off x="11559396" y="605641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16143DE-B4D6-4864-A961-E5DAB7EA6807}"/>
            </a:ext>
          </a:extLst>
        </xdr:cNvPr>
        <xdr:cNvSpPr txBox="1"/>
      </xdr:nvSpPr>
      <xdr:spPr>
        <a:xfrm>
          <a:off x="1461937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F841F07-E437-430A-9F2D-5128E4829240}"/>
            </a:ext>
          </a:extLst>
        </xdr:cNvPr>
        <xdr:cNvSpPr txBox="1"/>
      </xdr:nvSpPr>
      <xdr:spPr>
        <a:xfrm>
          <a:off x="1385306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C9A70AD-E1D1-4030-8AC6-15F48F2DDD8E}"/>
            </a:ext>
          </a:extLst>
        </xdr:cNvPr>
        <xdr:cNvSpPr txBox="1"/>
      </xdr:nvSpPr>
      <xdr:spPr>
        <a:xfrm>
          <a:off x="13053923"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B75FC6A-6945-4CD7-96F1-F4CA2AABD659}"/>
            </a:ext>
          </a:extLst>
        </xdr:cNvPr>
        <xdr:cNvSpPr txBox="1"/>
      </xdr:nvSpPr>
      <xdr:spPr>
        <a:xfrm>
          <a:off x="1224615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9BD6295-F03F-4EDC-941B-B858A2A71D55}"/>
            </a:ext>
          </a:extLst>
        </xdr:cNvPr>
        <xdr:cNvSpPr txBox="1"/>
      </xdr:nvSpPr>
      <xdr:spPr>
        <a:xfrm>
          <a:off x="1143766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120650</xdr:rowOff>
    </xdr:from>
    <xdr:to>
      <xdr:col>85</xdr:col>
      <xdr:colOff>177800</xdr:colOff>
      <xdr:row>40</xdr:row>
      <xdr:rowOff>50800</xdr:rowOff>
    </xdr:to>
    <xdr:sp macro="" textlink="">
      <xdr:nvSpPr>
        <xdr:cNvPr id="530" name="楕円 529">
          <a:extLst>
            <a:ext uri="{FF2B5EF4-FFF2-40B4-BE49-F238E27FC236}">
              <a16:creationId xmlns:a16="http://schemas.microsoft.com/office/drawing/2014/main" id="{F4C3A1EB-5FB0-4F85-B3E3-126F470DCC5E}"/>
            </a:ext>
          </a:extLst>
        </xdr:cNvPr>
        <xdr:cNvSpPr/>
      </xdr:nvSpPr>
      <xdr:spPr>
        <a:xfrm>
          <a:off x="14741106" y="6521450"/>
          <a:ext cx="92973"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99077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71F4C411-7AF4-4C8D-B52B-B8785535C23F}"/>
            </a:ext>
          </a:extLst>
        </xdr:cNvPr>
        <xdr:cNvSpPr txBox="1"/>
      </xdr:nvSpPr>
      <xdr:spPr>
        <a:xfrm>
          <a:off x="14830006"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113030</xdr:rowOff>
    </xdr:from>
    <xdr:to>
      <xdr:col>81</xdr:col>
      <xdr:colOff>101600</xdr:colOff>
      <xdr:row>40</xdr:row>
      <xdr:rowOff>43180</xdr:rowOff>
    </xdr:to>
    <xdr:sp macro="" textlink="">
      <xdr:nvSpPr>
        <xdr:cNvPr id="532" name="楕円 531">
          <a:extLst>
            <a:ext uri="{FF2B5EF4-FFF2-40B4-BE49-F238E27FC236}">
              <a16:creationId xmlns:a16="http://schemas.microsoft.com/office/drawing/2014/main" id="{00D96621-368E-4F20-B25B-173210485236}"/>
            </a:ext>
          </a:extLst>
        </xdr:cNvPr>
        <xdr:cNvSpPr/>
      </xdr:nvSpPr>
      <xdr:spPr>
        <a:xfrm>
          <a:off x="13974792" y="651383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163830</xdr:rowOff>
    </xdr:from>
    <xdr:to>
      <xdr:col>85</xdr:col>
      <xdr:colOff>127000</xdr:colOff>
      <xdr:row>40</xdr:row>
      <xdr:rowOff>0</xdr:rowOff>
    </xdr:to>
    <xdr:cxnSp macro="">
      <xdr:nvCxnSpPr>
        <xdr:cNvPr id="533" name="直線コネクタ 532">
          <a:extLst>
            <a:ext uri="{FF2B5EF4-FFF2-40B4-BE49-F238E27FC236}">
              <a16:creationId xmlns:a16="http://schemas.microsoft.com/office/drawing/2014/main" id="{5798B978-FC80-45E4-AB62-1D76E3833E3B}"/>
            </a:ext>
          </a:extLst>
        </xdr:cNvPr>
        <xdr:cNvCxnSpPr/>
      </xdr:nvCxnSpPr>
      <xdr:spPr>
        <a:xfrm>
          <a:off x="14025592" y="6564630"/>
          <a:ext cx="766314"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534" name="楕円 533">
          <a:extLst>
            <a:ext uri="{FF2B5EF4-FFF2-40B4-BE49-F238E27FC236}">
              <a16:creationId xmlns:a16="http://schemas.microsoft.com/office/drawing/2014/main" id="{2003E128-2260-47A2-B769-F59DE6EAEF1C}"/>
            </a:ext>
          </a:extLst>
        </xdr:cNvPr>
        <xdr:cNvSpPr/>
      </xdr:nvSpPr>
      <xdr:spPr>
        <a:xfrm>
          <a:off x="13175651" y="647954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39</xdr:row>
      <xdr:rowOff>163830</xdr:rowOff>
    </xdr:to>
    <xdr:cxnSp macro="">
      <xdr:nvCxnSpPr>
        <xdr:cNvPr id="535" name="直線コネクタ 534">
          <a:extLst>
            <a:ext uri="{FF2B5EF4-FFF2-40B4-BE49-F238E27FC236}">
              <a16:creationId xmlns:a16="http://schemas.microsoft.com/office/drawing/2014/main" id="{187C67C7-5EEE-4747-A922-B7F5EF151B22}"/>
            </a:ext>
          </a:extLst>
        </xdr:cNvPr>
        <xdr:cNvCxnSpPr/>
      </xdr:nvCxnSpPr>
      <xdr:spPr>
        <a:xfrm>
          <a:off x="13226451" y="6530340"/>
          <a:ext cx="79914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536" name="楕円 535">
          <a:extLst>
            <a:ext uri="{FF2B5EF4-FFF2-40B4-BE49-F238E27FC236}">
              <a16:creationId xmlns:a16="http://schemas.microsoft.com/office/drawing/2014/main" id="{EE9DD7FD-9C0D-46AD-8747-D16CC5F4D1E5}"/>
            </a:ext>
          </a:extLst>
        </xdr:cNvPr>
        <xdr:cNvSpPr/>
      </xdr:nvSpPr>
      <xdr:spPr>
        <a:xfrm>
          <a:off x="12376509" y="6456680"/>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106680</xdr:rowOff>
    </xdr:from>
    <xdr:to>
      <xdr:col>76</xdr:col>
      <xdr:colOff>114300</xdr:colOff>
      <xdr:row>39</xdr:row>
      <xdr:rowOff>129540</xdr:rowOff>
    </xdr:to>
    <xdr:cxnSp macro="">
      <xdr:nvCxnSpPr>
        <xdr:cNvPr id="537" name="直線コネクタ 536">
          <a:extLst>
            <a:ext uri="{FF2B5EF4-FFF2-40B4-BE49-F238E27FC236}">
              <a16:creationId xmlns:a16="http://schemas.microsoft.com/office/drawing/2014/main" id="{02DBD082-3EF3-46DD-B156-616777B96F47}"/>
            </a:ext>
          </a:extLst>
        </xdr:cNvPr>
        <xdr:cNvCxnSpPr/>
      </xdr:nvCxnSpPr>
      <xdr:spPr>
        <a:xfrm>
          <a:off x="12418682" y="6507480"/>
          <a:ext cx="807769"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166370</xdr:rowOff>
    </xdr:from>
    <xdr:to>
      <xdr:col>67</xdr:col>
      <xdr:colOff>101600</xdr:colOff>
      <xdr:row>39</xdr:row>
      <xdr:rowOff>96520</xdr:rowOff>
    </xdr:to>
    <xdr:sp macro="" textlink="">
      <xdr:nvSpPr>
        <xdr:cNvPr id="538" name="楕円 537">
          <a:extLst>
            <a:ext uri="{FF2B5EF4-FFF2-40B4-BE49-F238E27FC236}">
              <a16:creationId xmlns:a16="http://schemas.microsoft.com/office/drawing/2014/main" id="{22F23156-6224-4C60-B790-1EC9E78EBCC7}"/>
            </a:ext>
          </a:extLst>
        </xdr:cNvPr>
        <xdr:cNvSpPr/>
      </xdr:nvSpPr>
      <xdr:spPr>
        <a:xfrm>
          <a:off x="11559396" y="6403268"/>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45720</xdr:rowOff>
    </xdr:from>
    <xdr:to>
      <xdr:col>71</xdr:col>
      <xdr:colOff>177800</xdr:colOff>
      <xdr:row>39</xdr:row>
      <xdr:rowOff>106680</xdr:rowOff>
    </xdr:to>
    <xdr:cxnSp macro="">
      <xdr:nvCxnSpPr>
        <xdr:cNvPr id="539" name="直線コネクタ 538">
          <a:extLst>
            <a:ext uri="{FF2B5EF4-FFF2-40B4-BE49-F238E27FC236}">
              <a16:creationId xmlns:a16="http://schemas.microsoft.com/office/drawing/2014/main" id="{D9A78C4A-4781-4288-9D98-2788E52AB0C2}"/>
            </a:ext>
          </a:extLst>
        </xdr:cNvPr>
        <xdr:cNvCxnSpPr/>
      </xdr:nvCxnSpPr>
      <xdr:spPr>
        <a:xfrm>
          <a:off x="11610196" y="6446520"/>
          <a:ext cx="808486"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158767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1977594B-D93F-47D6-BD42-75068E525F50}"/>
            </a:ext>
          </a:extLst>
        </xdr:cNvPr>
        <xdr:cNvSpPr txBox="1"/>
      </xdr:nvSpPr>
      <xdr:spPr>
        <a:xfrm>
          <a:off x="13828308" y="574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748483CA-4ABE-48B3-8FEE-4A44E9BEBC47}"/>
            </a:ext>
          </a:extLst>
        </xdr:cNvPr>
        <xdr:cNvSpPr txBox="1"/>
      </xdr:nvSpPr>
      <xdr:spPr>
        <a:xfrm>
          <a:off x="13041867" y="573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33060748-37DE-4F4F-AC27-756E8FDCD847}"/>
            </a:ext>
          </a:extLst>
        </xdr:cNvPr>
        <xdr:cNvSpPr txBox="1"/>
      </xdr:nvSpPr>
      <xdr:spPr>
        <a:xfrm>
          <a:off x="12242725" y="58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CC79E1BD-5462-4FA0-B063-70C700E9788C}"/>
            </a:ext>
          </a:extLst>
        </xdr:cNvPr>
        <xdr:cNvSpPr txBox="1"/>
      </xdr:nvSpPr>
      <xdr:spPr>
        <a:xfrm>
          <a:off x="11425612" y="58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34307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7082E0C-35B5-41A7-B070-93DFCA12CB09}"/>
            </a:ext>
          </a:extLst>
        </xdr:cNvPr>
        <xdr:cNvSpPr txBox="1"/>
      </xdr:nvSpPr>
      <xdr:spPr>
        <a:xfrm>
          <a:off x="13828308" y="6599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EF0DBE0-2DE5-4B7B-85B7-085E033F9B80}"/>
            </a:ext>
          </a:extLst>
        </xdr:cNvPr>
        <xdr:cNvSpPr txBox="1"/>
      </xdr:nvSpPr>
      <xdr:spPr>
        <a:xfrm>
          <a:off x="13041867" y="6564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148607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17B2EB3E-CA1D-4224-93CD-F9A07B013B44}"/>
            </a:ext>
          </a:extLst>
        </xdr:cNvPr>
        <xdr:cNvSpPr txBox="1"/>
      </xdr:nvSpPr>
      <xdr:spPr>
        <a:xfrm>
          <a:off x="12242725"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87647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6D37E011-D831-4C9C-8227-F8B62D80FE95}"/>
            </a:ext>
          </a:extLst>
        </xdr:cNvPr>
        <xdr:cNvSpPr txBox="1"/>
      </xdr:nvSpPr>
      <xdr:spPr>
        <a:xfrm>
          <a:off x="11425612"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982799A-6F2D-4E17-BF1E-EDEA697E2AD5}"/>
            </a:ext>
          </a:extLst>
        </xdr:cNvPr>
        <xdr:cNvSpPr/>
      </xdr:nvSpPr>
      <xdr:spPr>
        <a:xfrm>
          <a:off x="16562717"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9156F7BE-CE5E-48E2-B5A8-9C91A97B2DAC}"/>
            </a:ext>
          </a:extLst>
        </xdr:cNvPr>
        <xdr:cNvSpPr/>
      </xdr:nvSpPr>
      <xdr:spPr>
        <a:xfrm>
          <a:off x="1668971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188DD27F-750A-4704-8BF6-DC1A7B561CD5}"/>
            </a:ext>
          </a:extLst>
        </xdr:cNvPr>
        <xdr:cNvSpPr/>
      </xdr:nvSpPr>
      <xdr:spPr>
        <a:xfrm>
          <a:off x="1668971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86B0FE30-9A84-40C5-A5B5-5B3A2274935D}"/>
            </a:ext>
          </a:extLst>
        </xdr:cNvPr>
        <xdr:cNvSpPr/>
      </xdr:nvSpPr>
      <xdr:spPr>
        <a:xfrm>
          <a:off x="1759788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37A4E037-9E0F-4EE3-BBC9-715BE2142F5C}"/>
            </a:ext>
          </a:extLst>
        </xdr:cNvPr>
        <xdr:cNvSpPr/>
      </xdr:nvSpPr>
      <xdr:spPr>
        <a:xfrm>
          <a:off x="1759788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6BBAE0DD-ECE1-484A-99BD-26F4F8E1DCA4}"/>
            </a:ext>
          </a:extLst>
        </xdr:cNvPr>
        <xdr:cNvSpPr/>
      </xdr:nvSpPr>
      <xdr:spPr>
        <a:xfrm>
          <a:off x="1863305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678FE41A-431F-4749-8754-CC5FC8B690CF}"/>
            </a:ext>
          </a:extLst>
        </xdr:cNvPr>
        <xdr:cNvSpPr/>
      </xdr:nvSpPr>
      <xdr:spPr>
        <a:xfrm>
          <a:off x="1863305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72966C22-1764-4B90-9FDA-B56A97369A05}"/>
            </a:ext>
          </a:extLst>
        </xdr:cNvPr>
        <xdr:cNvSpPr/>
      </xdr:nvSpPr>
      <xdr:spPr>
        <a:xfrm>
          <a:off x="16562717"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9DE5DF57-684F-41B1-A7E7-BE50D09CC418}"/>
            </a:ext>
          </a:extLst>
        </xdr:cNvPr>
        <xdr:cNvSpPr txBox="1"/>
      </xdr:nvSpPr>
      <xdr:spPr>
        <a:xfrm>
          <a:off x="16542589" y="492568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CF7CBEA0-F77E-41C6-9D90-5BA9E12AE20E}"/>
            </a:ext>
          </a:extLst>
        </xdr:cNvPr>
        <xdr:cNvCxnSpPr/>
      </xdr:nvCxnSpPr>
      <xdr:spPr>
        <a:xfrm>
          <a:off x="16562717"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8DDCC288-B309-4C31-8C7B-34D74C34148B}"/>
            </a:ext>
          </a:extLst>
        </xdr:cNvPr>
        <xdr:cNvCxnSpPr/>
      </xdr:nvCxnSpPr>
      <xdr:spPr>
        <a:xfrm>
          <a:off x="16562717" y="686195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819487E7-4333-48F8-87EC-2C09B564B599}"/>
            </a:ext>
          </a:extLst>
        </xdr:cNvPr>
        <xdr:cNvSpPr txBox="1"/>
      </xdr:nvSpPr>
      <xdr:spPr>
        <a:xfrm>
          <a:off x="16149453" y="67272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4B625010-A1FA-457E-BC24-ACD7730515E1}"/>
            </a:ext>
          </a:extLst>
        </xdr:cNvPr>
        <xdr:cNvCxnSpPr/>
      </xdr:nvCxnSpPr>
      <xdr:spPr>
        <a:xfrm>
          <a:off x="16562717" y="641985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18E897B3-1C24-4200-8EF2-73E76116AE41}"/>
            </a:ext>
          </a:extLst>
        </xdr:cNvPr>
        <xdr:cNvSpPr txBox="1"/>
      </xdr:nvSpPr>
      <xdr:spPr>
        <a:xfrm>
          <a:off x="16149453" y="6285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B944E53E-5A28-40FF-9B07-7773D0060D84}"/>
            </a:ext>
          </a:extLst>
        </xdr:cNvPr>
        <xdr:cNvCxnSpPr/>
      </xdr:nvCxnSpPr>
      <xdr:spPr>
        <a:xfrm>
          <a:off x="16562717" y="59852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EBF6133B-806C-4D21-85BB-E716616F3A6A}"/>
            </a:ext>
          </a:extLst>
        </xdr:cNvPr>
        <xdr:cNvSpPr txBox="1"/>
      </xdr:nvSpPr>
      <xdr:spPr>
        <a:xfrm>
          <a:off x="16149453" y="58506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F0010A5C-EB39-48BC-85CA-28A7D1364CE8}"/>
            </a:ext>
          </a:extLst>
        </xdr:cNvPr>
        <xdr:cNvCxnSpPr/>
      </xdr:nvCxnSpPr>
      <xdr:spPr>
        <a:xfrm>
          <a:off x="16562717" y="555073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C9D913A2-F34A-4A24-ACFC-2EEC30AE72D5}"/>
            </a:ext>
          </a:extLst>
        </xdr:cNvPr>
        <xdr:cNvSpPr txBox="1"/>
      </xdr:nvSpPr>
      <xdr:spPr>
        <a:xfrm>
          <a:off x="16149453" y="54160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208376A-B6E1-49B3-A168-511A6DCCE901}"/>
            </a:ext>
          </a:extLst>
        </xdr:cNvPr>
        <xdr:cNvCxnSpPr/>
      </xdr:nvCxnSpPr>
      <xdr:spPr>
        <a:xfrm>
          <a:off x="16562717"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8E9C44CA-7E14-43A0-80A8-B26216912D1D}"/>
            </a:ext>
          </a:extLst>
        </xdr:cNvPr>
        <xdr:cNvSpPr txBox="1"/>
      </xdr:nvSpPr>
      <xdr:spPr>
        <a:xfrm>
          <a:off x="16149453" y="49739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AB634712-22CA-4EF2-99E9-F0798CC0E607}"/>
            </a:ext>
          </a:extLst>
        </xdr:cNvPr>
        <xdr:cNvSpPr/>
      </xdr:nvSpPr>
      <xdr:spPr>
        <a:xfrm>
          <a:off x="16562717"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569" name="直線コネクタ 568">
          <a:extLst>
            <a:ext uri="{FF2B5EF4-FFF2-40B4-BE49-F238E27FC236}">
              <a16:creationId xmlns:a16="http://schemas.microsoft.com/office/drawing/2014/main" id="{B4C65BA7-A5BF-4F4B-A32A-63552F5D8136}"/>
            </a:ext>
          </a:extLst>
        </xdr:cNvPr>
        <xdr:cNvCxnSpPr/>
      </xdr:nvCxnSpPr>
      <xdr:spPr>
        <a:xfrm flipV="1">
          <a:off x="20076147" y="5657491"/>
          <a:ext cx="0" cy="10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D84BEB5A-C246-401E-98EC-FA9DB49AC961}"/>
            </a:ext>
          </a:extLst>
        </xdr:cNvPr>
        <xdr:cNvSpPr txBox="1"/>
      </xdr:nvSpPr>
      <xdr:spPr>
        <a:xfrm>
          <a:off x="20114883" y="667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a:extLst>
            <a:ext uri="{FF2B5EF4-FFF2-40B4-BE49-F238E27FC236}">
              <a16:creationId xmlns:a16="http://schemas.microsoft.com/office/drawing/2014/main" id="{AAAB96B0-3C40-4869-8724-F8F2F165FC11}"/>
            </a:ext>
          </a:extLst>
        </xdr:cNvPr>
        <xdr:cNvCxnSpPr/>
      </xdr:nvCxnSpPr>
      <xdr:spPr>
        <a:xfrm>
          <a:off x="20005855" y="667290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37DA69B2-C83B-42A9-8AFA-560B9EA9EE2E}"/>
            </a:ext>
          </a:extLst>
        </xdr:cNvPr>
        <xdr:cNvSpPr txBox="1"/>
      </xdr:nvSpPr>
      <xdr:spPr>
        <a:xfrm>
          <a:off x="20114883" y="544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3" name="直線コネクタ 572">
          <a:extLst>
            <a:ext uri="{FF2B5EF4-FFF2-40B4-BE49-F238E27FC236}">
              <a16:creationId xmlns:a16="http://schemas.microsoft.com/office/drawing/2014/main" id="{1F0D2410-C453-4E41-AA6C-B77BDF3227F7}"/>
            </a:ext>
          </a:extLst>
        </xdr:cNvPr>
        <xdr:cNvCxnSpPr/>
      </xdr:nvCxnSpPr>
      <xdr:spPr>
        <a:xfrm>
          <a:off x="20005855" y="565749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97553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8DEEF62E-CCBC-4B3E-9EFB-D2EF28DBE311}"/>
            </a:ext>
          </a:extLst>
        </xdr:cNvPr>
        <xdr:cNvSpPr txBox="1"/>
      </xdr:nvSpPr>
      <xdr:spPr>
        <a:xfrm>
          <a:off x="20114883" y="617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575" name="フローチャート: 判断 574">
          <a:extLst>
            <a:ext uri="{FF2B5EF4-FFF2-40B4-BE49-F238E27FC236}">
              <a16:creationId xmlns:a16="http://schemas.microsoft.com/office/drawing/2014/main" id="{A3F286E4-6FE6-40EB-B92B-F47CF2215EA3}"/>
            </a:ext>
          </a:extLst>
        </xdr:cNvPr>
        <xdr:cNvSpPr/>
      </xdr:nvSpPr>
      <xdr:spPr>
        <a:xfrm>
          <a:off x="20025983" y="619212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576" name="フローチャート: 判断 575">
          <a:extLst>
            <a:ext uri="{FF2B5EF4-FFF2-40B4-BE49-F238E27FC236}">
              <a16:creationId xmlns:a16="http://schemas.microsoft.com/office/drawing/2014/main" id="{1D9E117A-050C-4A38-B12F-BD988790F56C}"/>
            </a:ext>
          </a:extLst>
        </xdr:cNvPr>
        <xdr:cNvSpPr/>
      </xdr:nvSpPr>
      <xdr:spPr>
        <a:xfrm>
          <a:off x="19277642" y="6178406"/>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577" name="フローチャート: 判断 576">
          <a:extLst>
            <a:ext uri="{FF2B5EF4-FFF2-40B4-BE49-F238E27FC236}">
              <a16:creationId xmlns:a16="http://schemas.microsoft.com/office/drawing/2014/main" id="{1D14CDE3-20AC-4777-9AD7-8251560B4803}"/>
            </a:ext>
          </a:extLst>
        </xdr:cNvPr>
        <xdr:cNvSpPr/>
      </xdr:nvSpPr>
      <xdr:spPr>
        <a:xfrm>
          <a:off x="18460528" y="623784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578" name="フローチャート: 判断 577">
          <a:extLst>
            <a:ext uri="{FF2B5EF4-FFF2-40B4-BE49-F238E27FC236}">
              <a16:creationId xmlns:a16="http://schemas.microsoft.com/office/drawing/2014/main" id="{AA767FD7-FEA7-4675-B52A-B759DA686F03}"/>
            </a:ext>
          </a:extLst>
        </xdr:cNvPr>
        <xdr:cNvSpPr/>
      </xdr:nvSpPr>
      <xdr:spPr>
        <a:xfrm>
          <a:off x="17661387" y="625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579" name="フローチャート: 判断 578">
          <a:extLst>
            <a:ext uri="{FF2B5EF4-FFF2-40B4-BE49-F238E27FC236}">
              <a16:creationId xmlns:a16="http://schemas.microsoft.com/office/drawing/2014/main" id="{A04469DB-5F4C-4956-9068-8DA6D3D2AF08}"/>
            </a:ext>
          </a:extLst>
        </xdr:cNvPr>
        <xdr:cNvSpPr/>
      </xdr:nvSpPr>
      <xdr:spPr>
        <a:xfrm>
          <a:off x="16862245" y="6239438"/>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4EE7F24-A982-4421-B899-81CF2FD1BA1E}"/>
            </a:ext>
          </a:extLst>
        </xdr:cNvPr>
        <xdr:cNvSpPr txBox="1"/>
      </xdr:nvSpPr>
      <xdr:spPr>
        <a:xfrm>
          <a:off x="199042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CA15967-33E9-4C82-A00E-C8F729089003}"/>
            </a:ext>
          </a:extLst>
        </xdr:cNvPr>
        <xdr:cNvSpPr txBox="1"/>
      </xdr:nvSpPr>
      <xdr:spPr>
        <a:xfrm>
          <a:off x="19147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5E69A6E-EDD4-4E38-9B20-4CC64935FD49}"/>
            </a:ext>
          </a:extLst>
        </xdr:cNvPr>
        <xdr:cNvSpPr txBox="1"/>
      </xdr:nvSpPr>
      <xdr:spPr>
        <a:xfrm>
          <a:off x="1833880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34A5557-6EA7-4476-98DE-78E52E6E8F07}"/>
            </a:ext>
          </a:extLst>
        </xdr:cNvPr>
        <xdr:cNvSpPr txBox="1"/>
      </xdr:nvSpPr>
      <xdr:spPr>
        <a:xfrm>
          <a:off x="1753965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76F265B-B0B5-47BB-86FA-53A6D1F6907E}"/>
            </a:ext>
          </a:extLst>
        </xdr:cNvPr>
        <xdr:cNvSpPr txBox="1"/>
      </xdr:nvSpPr>
      <xdr:spPr>
        <a:xfrm>
          <a:off x="1673189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146558</xdr:rowOff>
    </xdr:from>
    <xdr:to>
      <xdr:col>116</xdr:col>
      <xdr:colOff>114300</xdr:colOff>
      <xdr:row>36</xdr:row>
      <xdr:rowOff>76708</xdr:rowOff>
    </xdr:to>
    <xdr:sp macro="" textlink="">
      <xdr:nvSpPr>
        <xdr:cNvPr id="585" name="楕円 584">
          <a:extLst>
            <a:ext uri="{FF2B5EF4-FFF2-40B4-BE49-F238E27FC236}">
              <a16:creationId xmlns:a16="http://schemas.microsoft.com/office/drawing/2014/main" id="{BFB965AD-DCD2-4E8F-9A5A-389D98A609C4}"/>
            </a:ext>
          </a:extLst>
        </xdr:cNvPr>
        <xdr:cNvSpPr/>
      </xdr:nvSpPr>
      <xdr:spPr>
        <a:xfrm>
          <a:off x="20025983" y="589175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169435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284A4008-6E0C-4E70-916E-D7C944482735}"/>
            </a:ext>
          </a:extLst>
        </xdr:cNvPr>
        <xdr:cNvSpPr txBox="1"/>
      </xdr:nvSpPr>
      <xdr:spPr>
        <a:xfrm>
          <a:off x="20114883" y="57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123698</xdr:rowOff>
    </xdr:from>
    <xdr:to>
      <xdr:col>112</xdr:col>
      <xdr:colOff>38100</xdr:colOff>
      <xdr:row>36</xdr:row>
      <xdr:rowOff>53848</xdr:rowOff>
    </xdr:to>
    <xdr:sp macro="" textlink="">
      <xdr:nvSpPr>
        <xdr:cNvPr id="587" name="楕円 586">
          <a:extLst>
            <a:ext uri="{FF2B5EF4-FFF2-40B4-BE49-F238E27FC236}">
              <a16:creationId xmlns:a16="http://schemas.microsoft.com/office/drawing/2014/main" id="{9A6DC2E1-E671-429B-A0FF-84E1D02B57A0}"/>
            </a:ext>
          </a:extLst>
        </xdr:cNvPr>
        <xdr:cNvSpPr/>
      </xdr:nvSpPr>
      <xdr:spPr>
        <a:xfrm>
          <a:off x="19277642" y="5868890"/>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3048</xdr:rowOff>
    </xdr:from>
    <xdr:to>
      <xdr:col>116</xdr:col>
      <xdr:colOff>63500</xdr:colOff>
      <xdr:row>36</xdr:row>
      <xdr:rowOff>25908</xdr:rowOff>
    </xdr:to>
    <xdr:cxnSp macro="">
      <xdr:nvCxnSpPr>
        <xdr:cNvPr id="588" name="直線コネクタ 587">
          <a:extLst>
            <a:ext uri="{FF2B5EF4-FFF2-40B4-BE49-F238E27FC236}">
              <a16:creationId xmlns:a16="http://schemas.microsoft.com/office/drawing/2014/main" id="{880190F5-BC0F-4D8D-AB3C-8CCDF4918024}"/>
            </a:ext>
          </a:extLst>
        </xdr:cNvPr>
        <xdr:cNvCxnSpPr/>
      </xdr:nvCxnSpPr>
      <xdr:spPr>
        <a:xfrm>
          <a:off x="19319815" y="5912142"/>
          <a:ext cx="756968"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64262</xdr:rowOff>
    </xdr:from>
    <xdr:to>
      <xdr:col>107</xdr:col>
      <xdr:colOff>101600</xdr:colOff>
      <xdr:row>35</xdr:row>
      <xdr:rowOff>165862</xdr:rowOff>
    </xdr:to>
    <xdr:sp macro="" textlink="">
      <xdr:nvSpPr>
        <xdr:cNvPr id="589" name="楕円 588">
          <a:extLst>
            <a:ext uri="{FF2B5EF4-FFF2-40B4-BE49-F238E27FC236}">
              <a16:creationId xmlns:a16="http://schemas.microsoft.com/office/drawing/2014/main" id="{04F2DE44-0959-4D51-A75A-0596009A0C9E}"/>
            </a:ext>
          </a:extLst>
        </xdr:cNvPr>
        <xdr:cNvSpPr/>
      </xdr:nvSpPr>
      <xdr:spPr>
        <a:xfrm>
          <a:off x="18460528" y="58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115062</xdr:rowOff>
    </xdr:from>
    <xdr:to>
      <xdr:col>111</xdr:col>
      <xdr:colOff>177800</xdr:colOff>
      <xdr:row>36</xdr:row>
      <xdr:rowOff>3048</xdr:rowOff>
    </xdr:to>
    <xdr:cxnSp macro="">
      <xdr:nvCxnSpPr>
        <xdr:cNvPr id="590" name="直線コネクタ 589">
          <a:extLst>
            <a:ext uri="{FF2B5EF4-FFF2-40B4-BE49-F238E27FC236}">
              <a16:creationId xmlns:a16="http://schemas.microsoft.com/office/drawing/2014/main" id="{63D2CB80-422D-4BDA-987D-F310A175253E}"/>
            </a:ext>
          </a:extLst>
        </xdr:cNvPr>
        <xdr:cNvCxnSpPr/>
      </xdr:nvCxnSpPr>
      <xdr:spPr>
        <a:xfrm>
          <a:off x="18511328" y="5860254"/>
          <a:ext cx="808487" cy="5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36830</xdr:rowOff>
    </xdr:from>
    <xdr:to>
      <xdr:col>102</xdr:col>
      <xdr:colOff>165100</xdr:colOff>
      <xdr:row>35</xdr:row>
      <xdr:rowOff>138430</xdr:rowOff>
    </xdr:to>
    <xdr:sp macro="" textlink="">
      <xdr:nvSpPr>
        <xdr:cNvPr id="591" name="楕円 590">
          <a:extLst>
            <a:ext uri="{FF2B5EF4-FFF2-40B4-BE49-F238E27FC236}">
              <a16:creationId xmlns:a16="http://schemas.microsoft.com/office/drawing/2014/main" id="{B7D42E97-74CD-4A9D-9947-0022528F281A}"/>
            </a:ext>
          </a:extLst>
        </xdr:cNvPr>
        <xdr:cNvSpPr/>
      </xdr:nvSpPr>
      <xdr:spPr>
        <a:xfrm>
          <a:off x="17661387" y="57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87630</xdr:rowOff>
    </xdr:from>
    <xdr:to>
      <xdr:col>107</xdr:col>
      <xdr:colOff>50800</xdr:colOff>
      <xdr:row>35</xdr:row>
      <xdr:rowOff>115062</xdr:rowOff>
    </xdr:to>
    <xdr:cxnSp macro="">
      <xdr:nvCxnSpPr>
        <xdr:cNvPr id="592" name="直線コネクタ 591">
          <a:extLst>
            <a:ext uri="{FF2B5EF4-FFF2-40B4-BE49-F238E27FC236}">
              <a16:creationId xmlns:a16="http://schemas.microsoft.com/office/drawing/2014/main" id="{81155DFD-CB3C-45AF-B17E-0E27E1D17DC9}"/>
            </a:ext>
          </a:extLst>
        </xdr:cNvPr>
        <xdr:cNvCxnSpPr/>
      </xdr:nvCxnSpPr>
      <xdr:spPr>
        <a:xfrm>
          <a:off x="17712187" y="5832822"/>
          <a:ext cx="799141"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36830</xdr:rowOff>
    </xdr:from>
    <xdr:to>
      <xdr:col>98</xdr:col>
      <xdr:colOff>38100</xdr:colOff>
      <xdr:row>35</xdr:row>
      <xdr:rowOff>138430</xdr:rowOff>
    </xdr:to>
    <xdr:sp macro="" textlink="">
      <xdr:nvSpPr>
        <xdr:cNvPr id="593" name="楕円 592">
          <a:extLst>
            <a:ext uri="{FF2B5EF4-FFF2-40B4-BE49-F238E27FC236}">
              <a16:creationId xmlns:a16="http://schemas.microsoft.com/office/drawing/2014/main" id="{E52F77E9-0E9F-44AF-8030-DEB0392123D0}"/>
            </a:ext>
          </a:extLst>
        </xdr:cNvPr>
        <xdr:cNvSpPr/>
      </xdr:nvSpPr>
      <xdr:spPr>
        <a:xfrm>
          <a:off x="16862245" y="5782022"/>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87630</xdr:rowOff>
    </xdr:from>
    <xdr:to>
      <xdr:col>102</xdr:col>
      <xdr:colOff>114300</xdr:colOff>
      <xdr:row>35</xdr:row>
      <xdr:rowOff>87630</xdr:rowOff>
    </xdr:to>
    <xdr:cxnSp macro="">
      <xdr:nvCxnSpPr>
        <xdr:cNvPr id="594" name="直線コネクタ 593">
          <a:extLst>
            <a:ext uri="{FF2B5EF4-FFF2-40B4-BE49-F238E27FC236}">
              <a16:creationId xmlns:a16="http://schemas.microsoft.com/office/drawing/2014/main" id="{9A1497E5-84E1-4D4C-8E8C-8A7A276411A3}"/>
            </a:ext>
          </a:extLst>
        </xdr:cNvPr>
        <xdr:cNvCxnSpPr/>
      </xdr:nvCxnSpPr>
      <xdr:spPr>
        <a:xfrm>
          <a:off x="16904418" y="5832822"/>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26687</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6DBC620B-2BA0-4AB7-909A-BEE71A4A656E}"/>
            </a:ext>
          </a:extLst>
        </xdr:cNvPr>
        <xdr:cNvSpPr txBox="1"/>
      </xdr:nvSpPr>
      <xdr:spPr>
        <a:xfrm>
          <a:off x="19098840" y="626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86123</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224D269A-34FF-4A02-918B-DA461949DA16}"/>
            </a:ext>
          </a:extLst>
        </xdr:cNvPr>
        <xdr:cNvSpPr txBox="1"/>
      </xdr:nvSpPr>
      <xdr:spPr>
        <a:xfrm>
          <a:off x="18294427" y="632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108983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32330F58-76FE-4FC7-B74F-890BA6B8AD41}"/>
            </a:ext>
          </a:extLst>
        </xdr:cNvPr>
        <xdr:cNvSpPr txBox="1"/>
      </xdr:nvSpPr>
      <xdr:spPr>
        <a:xfrm>
          <a:off x="17495285" y="63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240E12D3-9FD4-41B6-857A-A53EB499CD51}"/>
            </a:ext>
          </a:extLst>
        </xdr:cNvPr>
        <xdr:cNvSpPr txBox="1"/>
      </xdr:nvSpPr>
      <xdr:spPr>
        <a:xfrm>
          <a:off x="16696144" y="633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70375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C13F83D5-999D-496C-B7BD-34099C3A4CC5}"/>
            </a:ext>
          </a:extLst>
        </xdr:cNvPr>
        <xdr:cNvSpPr txBox="1"/>
      </xdr:nvSpPr>
      <xdr:spPr>
        <a:xfrm>
          <a:off x="19098840" y="565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10939</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28803114-3ABE-4ADA-846D-C47E557495BC}"/>
            </a:ext>
          </a:extLst>
        </xdr:cNvPr>
        <xdr:cNvSpPr txBox="1"/>
      </xdr:nvSpPr>
      <xdr:spPr>
        <a:xfrm>
          <a:off x="18294427" y="559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154957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82D868BD-95DA-4FED-8887-3E238C688B87}"/>
            </a:ext>
          </a:extLst>
        </xdr:cNvPr>
        <xdr:cNvSpPr txBox="1"/>
      </xdr:nvSpPr>
      <xdr:spPr>
        <a:xfrm>
          <a:off x="17495285" y="557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154957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A2520A3B-85F4-444C-8D29-7AFA19FD33A6}"/>
            </a:ext>
          </a:extLst>
        </xdr:cNvPr>
        <xdr:cNvSpPr txBox="1"/>
      </xdr:nvSpPr>
      <xdr:spPr>
        <a:xfrm>
          <a:off x="16696144" y="557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CED9C5F7-D3B8-417C-B4DE-2D266A2299BB}"/>
            </a:ext>
          </a:extLst>
        </xdr:cNvPr>
        <xdr:cNvSpPr/>
      </xdr:nvSpPr>
      <xdr:spPr>
        <a:xfrm>
          <a:off x="11277840" y="7662413"/>
          <a:ext cx="4275107"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3BB514B-4B31-456A-8C32-C0B57A79D52E}"/>
            </a:ext>
          </a:extLst>
        </xdr:cNvPr>
        <xdr:cNvSpPr/>
      </xdr:nvSpPr>
      <xdr:spPr>
        <a:xfrm>
          <a:off x="11386868"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53DA91B-68C6-4A6C-A463-17F58A75F80B}"/>
            </a:ext>
          </a:extLst>
        </xdr:cNvPr>
        <xdr:cNvSpPr/>
      </xdr:nvSpPr>
      <xdr:spPr>
        <a:xfrm>
          <a:off x="11386868"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2E258020-CC84-41C6-920F-B4C467239890}"/>
            </a:ext>
          </a:extLst>
        </xdr:cNvPr>
        <xdr:cNvSpPr/>
      </xdr:nvSpPr>
      <xdr:spPr>
        <a:xfrm>
          <a:off x="1231300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70A10268-6F67-4002-B226-CE49D2CF7A14}"/>
            </a:ext>
          </a:extLst>
        </xdr:cNvPr>
        <xdr:cNvSpPr/>
      </xdr:nvSpPr>
      <xdr:spPr>
        <a:xfrm>
          <a:off x="1231300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D87C916-5ACF-4978-BBA4-7CC239D3E7AE}"/>
            </a:ext>
          </a:extLst>
        </xdr:cNvPr>
        <xdr:cNvSpPr/>
      </xdr:nvSpPr>
      <xdr:spPr>
        <a:xfrm>
          <a:off x="1334817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C7EBBF9B-9B84-4FB8-9BBD-3E8E7B005192}"/>
            </a:ext>
          </a:extLst>
        </xdr:cNvPr>
        <xdr:cNvSpPr/>
      </xdr:nvSpPr>
      <xdr:spPr>
        <a:xfrm>
          <a:off x="1334817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BF64BD13-844E-4914-9DBF-C3A6737C660A}"/>
            </a:ext>
          </a:extLst>
        </xdr:cNvPr>
        <xdr:cNvSpPr/>
      </xdr:nvSpPr>
      <xdr:spPr>
        <a:xfrm>
          <a:off x="11277840" y="8752576"/>
          <a:ext cx="4275107"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14CC707D-E17E-40FC-8688-163106E90772}"/>
            </a:ext>
          </a:extLst>
        </xdr:cNvPr>
        <xdr:cNvSpPr txBox="1"/>
      </xdr:nvSpPr>
      <xdr:spPr>
        <a:xfrm>
          <a:off x="11239740"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526D9B6E-B9AD-450F-A741-4ECFBDBA4BF2}"/>
            </a:ext>
          </a:extLst>
        </xdr:cNvPr>
        <xdr:cNvCxnSpPr/>
      </xdr:nvCxnSpPr>
      <xdr:spPr>
        <a:xfrm>
          <a:off x="11277840" y="10940451"/>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a:extLst>
            <a:ext uri="{FF2B5EF4-FFF2-40B4-BE49-F238E27FC236}">
              <a16:creationId xmlns:a16="http://schemas.microsoft.com/office/drawing/2014/main" id="{8E018235-7AFC-4210-ACE6-9F29A78D2AAE}"/>
            </a:ext>
          </a:extLst>
        </xdr:cNvPr>
        <xdr:cNvSpPr txBox="1"/>
      </xdr:nvSpPr>
      <xdr:spPr>
        <a:xfrm>
          <a:off x="10910724" y="10805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1CCF0608-24BE-4028-892F-08B8FF732E30}"/>
            </a:ext>
          </a:extLst>
        </xdr:cNvPr>
        <xdr:cNvCxnSpPr/>
      </xdr:nvCxnSpPr>
      <xdr:spPr>
        <a:xfrm>
          <a:off x="11277840" y="1049834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8D17D288-1DBA-4401-9A2F-B3662F5B3D3E}"/>
            </a:ext>
          </a:extLst>
        </xdr:cNvPr>
        <xdr:cNvSpPr txBox="1"/>
      </xdr:nvSpPr>
      <xdr:spPr>
        <a:xfrm>
          <a:off x="10910724" y="10363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C12954BC-4A94-4DA5-857D-3ABDA1C117FC}"/>
            </a:ext>
          </a:extLst>
        </xdr:cNvPr>
        <xdr:cNvCxnSpPr/>
      </xdr:nvCxnSpPr>
      <xdr:spPr>
        <a:xfrm>
          <a:off x="11277840" y="1006379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9D8F1D38-DBEB-4130-ADB6-795C8F5A5FCE}"/>
            </a:ext>
          </a:extLst>
        </xdr:cNvPr>
        <xdr:cNvSpPr txBox="1"/>
      </xdr:nvSpPr>
      <xdr:spPr>
        <a:xfrm>
          <a:off x="10910724" y="99291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255651A6-4C8A-469A-B23B-0AA525E81FA5}"/>
            </a:ext>
          </a:extLst>
        </xdr:cNvPr>
        <xdr:cNvCxnSpPr/>
      </xdr:nvCxnSpPr>
      <xdr:spPr>
        <a:xfrm>
          <a:off x="11277840" y="962923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E9DE6B3-D2A6-4005-8CD9-665E2865625C}"/>
            </a:ext>
          </a:extLst>
        </xdr:cNvPr>
        <xdr:cNvSpPr txBox="1"/>
      </xdr:nvSpPr>
      <xdr:spPr>
        <a:xfrm>
          <a:off x="10910724" y="949456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C1E9DB98-E196-4661-89A1-38B7347698F3}"/>
            </a:ext>
          </a:extLst>
        </xdr:cNvPr>
        <xdr:cNvCxnSpPr/>
      </xdr:nvCxnSpPr>
      <xdr:spPr>
        <a:xfrm>
          <a:off x="11277840" y="918713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D2206129-EBAA-4710-BF40-152515BFF861}"/>
            </a:ext>
          </a:extLst>
        </xdr:cNvPr>
        <xdr:cNvSpPr txBox="1"/>
      </xdr:nvSpPr>
      <xdr:spPr>
        <a:xfrm>
          <a:off x="10910724" y="90524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F021D269-3074-4BA1-849D-02DD785BA981}"/>
            </a:ext>
          </a:extLst>
        </xdr:cNvPr>
        <xdr:cNvCxnSpPr/>
      </xdr:nvCxnSpPr>
      <xdr:spPr>
        <a:xfrm>
          <a:off x="11277840" y="875257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B183DD60-65E4-426B-8403-CD102D65649A}"/>
            </a:ext>
          </a:extLst>
        </xdr:cNvPr>
        <xdr:cNvSpPr txBox="1"/>
      </xdr:nvSpPr>
      <xdr:spPr>
        <a:xfrm>
          <a:off x="10910724" y="8617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87913A85-E85F-4453-BD5E-5FC1A187DF41}"/>
            </a:ext>
          </a:extLst>
        </xdr:cNvPr>
        <xdr:cNvSpPr/>
      </xdr:nvSpPr>
      <xdr:spPr>
        <a:xfrm>
          <a:off x="11277840" y="8752576"/>
          <a:ext cx="4275107"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625" name="直線コネクタ 624">
          <a:extLst>
            <a:ext uri="{FF2B5EF4-FFF2-40B4-BE49-F238E27FC236}">
              <a16:creationId xmlns:a16="http://schemas.microsoft.com/office/drawing/2014/main" id="{C1314C9A-E4AE-4D5F-BDFE-CA8843AA78D2}"/>
            </a:ext>
          </a:extLst>
        </xdr:cNvPr>
        <xdr:cNvCxnSpPr/>
      </xdr:nvCxnSpPr>
      <xdr:spPr>
        <a:xfrm flipV="1">
          <a:off x="14791270" y="9357892"/>
          <a:ext cx="0" cy="10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39C55C2C-2CC8-4936-B22D-DDD4A0177862}"/>
            </a:ext>
          </a:extLst>
        </xdr:cNvPr>
        <xdr:cNvSpPr txBox="1"/>
      </xdr:nvSpPr>
      <xdr:spPr>
        <a:xfrm>
          <a:off x="14830006" y="1039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627" name="直線コネクタ 626">
          <a:extLst>
            <a:ext uri="{FF2B5EF4-FFF2-40B4-BE49-F238E27FC236}">
              <a16:creationId xmlns:a16="http://schemas.microsoft.com/office/drawing/2014/main" id="{E5237C76-A177-43F2-9E54-6E4554AE73E9}"/>
            </a:ext>
          </a:extLst>
        </xdr:cNvPr>
        <xdr:cNvCxnSpPr/>
      </xdr:nvCxnSpPr>
      <xdr:spPr>
        <a:xfrm>
          <a:off x="14703006" y="1038702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3C9BDE30-F4FD-4035-B06D-022827320ED0}"/>
            </a:ext>
          </a:extLst>
        </xdr:cNvPr>
        <xdr:cNvSpPr txBox="1"/>
      </xdr:nvSpPr>
      <xdr:spPr>
        <a:xfrm>
          <a:off x="14830006" y="914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629" name="直線コネクタ 628">
          <a:extLst>
            <a:ext uri="{FF2B5EF4-FFF2-40B4-BE49-F238E27FC236}">
              <a16:creationId xmlns:a16="http://schemas.microsoft.com/office/drawing/2014/main" id="{61BBD0CB-4D74-4EBC-B7F1-718E46D4F94F}"/>
            </a:ext>
          </a:extLst>
        </xdr:cNvPr>
        <xdr:cNvCxnSpPr/>
      </xdr:nvCxnSpPr>
      <xdr:spPr>
        <a:xfrm>
          <a:off x="14703006" y="935789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93235</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2AB1C79A-F08D-469E-814E-CF2A8BCBCB25}"/>
            </a:ext>
          </a:extLst>
        </xdr:cNvPr>
        <xdr:cNvSpPr txBox="1"/>
      </xdr:nvSpPr>
      <xdr:spPr>
        <a:xfrm>
          <a:off x="14830006" y="960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631" name="フローチャート: 判断 630">
          <a:extLst>
            <a:ext uri="{FF2B5EF4-FFF2-40B4-BE49-F238E27FC236}">
              <a16:creationId xmlns:a16="http://schemas.microsoft.com/office/drawing/2014/main" id="{B60565D6-18AB-494A-B8B5-8D339CB39FE2}"/>
            </a:ext>
          </a:extLst>
        </xdr:cNvPr>
        <xdr:cNvSpPr/>
      </xdr:nvSpPr>
      <xdr:spPr>
        <a:xfrm>
          <a:off x="14741106" y="9749196"/>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2" name="フローチャート: 判断 631">
          <a:extLst>
            <a:ext uri="{FF2B5EF4-FFF2-40B4-BE49-F238E27FC236}">
              <a16:creationId xmlns:a16="http://schemas.microsoft.com/office/drawing/2014/main" id="{30309713-48CA-40A1-B282-19F9D6B917ED}"/>
            </a:ext>
          </a:extLst>
        </xdr:cNvPr>
        <xdr:cNvSpPr/>
      </xdr:nvSpPr>
      <xdr:spPr>
        <a:xfrm>
          <a:off x="13974792" y="970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33" name="フローチャート: 判断 632">
          <a:extLst>
            <a:ext uri="{FF2B5EF4-FFF2-40B4-BE49-F238E27FC236}">
              <a16:creationId xmlns:a16="http://schemas.microsoft.com/office/drawing/2014/main" id="{C6A9A5E1-77EA-4315-8849-22A1C7D6D144}"/>
            </a:ext>
          </a:extLst>
        </xdr:cNvPr>
        <xdr:cNvSpPr/>
      </xdr:nvSpPr>
      <xdr:spPr>
        <a:xfrm>
          <a:off x="13175651" y="966987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634" name="フローチャート: 判断 633">
          <a:extLst>
            <a:ext uri="{FF2B5EF4-FFF2-40B4-BE49-F238E27FC236}">
              <a16:creationId xmlns:a16="http://schemas.microsoft.com/office/drawing/2014/main" id="{A6B6627A-CC0A-43AA-AE69-0B2184012F99}"/>
            </a:ext>
          </a:extLst>
        </xdr:cNvPr>
        <xdr:cNvSpPr/>
      </xdr:nvSpPr>
      <xdr:spPr>
        <a:xfrm>
          <a:off x="12376509" y="9680616"/>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5" name="フローチャート: 判断 634">
          <a:extLst>
            <a:ext uri="{FF2B5EF4-FFF2-40B4-BE49-F238E27FC236}">
              <a16:creationId xmlns:a16="http://schemas.microsoft.com/office/drawing/2014/main" id="{AEBD6FC5-1B08-43F5-91B8-36ECA70DBFED}"/>
            </a:ext>
          </a:extLst>
        </xdr:cNvPr>
        <xdr:cNvSpPr/>
      </xdr:nvSpPr>
      <xdr:spPr>
        <a:xfrm>
          <a:off x="11559396" y="966987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ACAC439-470E-44FE-8345-41483447C3FB}"/>
            </a:ext>
          </a:extLst>
        </xdr:cNvPr>
        <xdr:cNvSpPr txBox="1"/>
      </xdr:nvSpPr>
      <xdr:spPr>
        <a:xfrm>
          <a:off x="1461937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507EA3F-E94F-4D53-AC80-B64EE6FC5FDD}"/>
            </a:ext>
          </a:extLst>
        </xdr:cNvPr>
        <xdr:cNvSpPr txBox="1"/>
      </xdr:nvSpPr>
      <xdr:spPr>
        <a:xfrm>
          <a:off x="1385306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BBCD75D-A935-4F4B-BF1D-E79E07A2121D}"/>
            </a:ext>
          </a:extLst>
        </xdr:cNvPr>
        <xdr:cNvSpPr txBox="1"/>
      </xdr:nvSpPr>
      <xdr:spPr>
        <a:xfrm>
          <a:off x="13053923"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EC4C560-FE16-4849-86B8-2783FA0704FA}"/>
            </a:ext>
          </a:extLst>
        </xdr:cNvPr>
        <xdr:cNvSpPr txBox="1"/>
      </xdr:nvSpPr>
      <xdr:spPr>
        <a:xfrm>
          <a:off x="1224615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A52B5AD-E568-467E-9452-FFCE7B91263F}"/>
            </a:ext>
          </a:extLst>
        </xdr:cNvPr>
        <xdr:cNvSpPr txBox="1"/>
      </xdr:nvSpPr>
      <xdr:spPr>
        <a:xfrm>
          <a:off x="1143766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38354</xdr:rowOff>
    </xdr:from>
    <xdr:to>
      <xdr:col>85</xdr:col>
      <xdr:colOff>177800</xdr:colOff>
      <xdr:row>61</xdr:row>
      <xdr:rowOff>139954</xdr:rowOff>
    </xdr:to>
    <xdr:sp macro="" textlink="">
      <xdr:nvSpPr>
        <xdr:cNvPr id="641" name="楕円 640">
          <a:extLst>
            <a:ext uri="{FF2B5EF4-FFF2-40B4-BE49-F238E27FC236}">
              <a16:creationId xmlns:a16="http://schemas.microsoft.com/office/drawing/2014/main" id="{665713D0-24A0-44AB-BDED-09E6F781795F}"/>
            </a:ext>
          </a:extLst>
        </xdr:cNvPr>
        <xdr:cNvSpPr/>
      </xdr:nvSpPr>
      <xdr:spPr>
        <a:xfrm>
          <a:off x="14741106" y="10044996"/>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16781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307F1364-70AA-4224-97E6-9C84A200362C}"/>
            </a:ext>
          </a:extLst>
        </xdr:cNvPr>
        <xdr:cNvSpPr txBox="1"/>
      </xdr:nvSpPr>
      <xdr:spPr>
        <a:xfrm>
          <a:off x="14830006" y="1002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24638</xdr:rowOff>
    </xdr:from>
    <xdr:to>
      <xdr:col>81</xdr:col>
      <xdr:colOff>101600</xdr:colOff>
      <xdr:row>61</xdr:row>
      <xdr:rowOff>126238</xdr:rowOff>
    </xdr:to>
    <xdr:sp macro="" textlink="">
      <xdr:nvSpPr>
        <xdr:cNvPr id="643" name="楕円 642">
          <a:extLst>
            <a:ext uri="{FF2B5EF4-FFF2-40B4-BE49-F238E27FC236}">
              <a16:creationId xmlns:a16="http://schemas.microsoft.com/office/drawing/2014/main" id="{C662073D-D3F3-4175-BDE1-7F7826CBAA3B}"/>
            </a:ext>
          </a:extLst>
        </xdr:cNvPr>
        <xdr:cNvSpPr/>
      </xdr:nvSpPr>
      <xdr:spPr>
        <a:xfrm>
          <a:off x="13974792" y="100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75438</xdr:rowOff>
    </xdr:from>
    <xdr:to>
      <xdr:col>85</xdr:col>
      <xdr:colOff>127000</xdr:colOff>
      <xdr:row>61</xdr:row>
      <xdr:rowOff>89154</xdr:rowOff>
    </xdr:to>
    <xdr:cxnSp macro="">
      <xdr:nvCxnSpPr>
        <xdr:cNvPr id="644" name="直線コネクタ 643">
          <a:extLst>
            <a:ext uri="{FF2B5EF4-FFF2-40B4-BE49-F238E27FC236}">
              <a16:creationId xmlns:a16="http://schemas.microsoft.com/office/drawing/2014/main" id="{D7E29018-ACA3-48CB-B79F-19F3F23B0F33}"/>
            </a:ext>
          </a:extLst>
        </xdr:cNvPr>
        <xdr:cNvCxnSpPr/>
      </xdr:nvCxnSpPr>
      <xdr:spPr>
        <a:xfrm>
          <a:off x="14025592" y="10082080"/>
          <a:ext cx="766314"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141224</xdr:rowOff>
    </xdr:from>
    <xdr:to>
      <xdr:col>76</xdr:col>
      <xdr:colOff>165100</xdr:colOff>
      <xdr:row>61</xdr:row>
      <xdr:rowOff>71374</xdr:rowOff>
    </xdr:to>
    <xdr:sp macro="" textlink="">
      <xdr:nvSpPr>
        <xdr:cNvPr id="645" name="楕円 644">
          <a:extLst>
            <a:ext uri="{FF2B5EF4-FFF2-40B4-BE49-F238E27FC236}">
              <a16:creationId xmlns:a16="http://schemas.microsoft.com/office/drawing/2014/main" id="{05A64511-4AFD-4EA0-A246-B1D43751A7FA}"/>
            </a:ext>
          </a:extLst>
        </xdr:cNvPr>
        <xdr:cNvSpPr/>
      </xdr:nvSpPr>
      <xdr:spPr>
        <a:xfrm>
          <a:off x="13175651" y="998396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20574</xdr:rowOff>
    </xdr:from>
    <xdr:to>
      <xdr:col>81</xdr:col>
      <xdr:colOff>50800</xdr:colOff>
      <xdr:row>61</xdr:row>
      <xdr:rowOff>75438</xdr:rowOff>
    </xdr:to>
    <xdr:cxnSp macro="">
      <xdr:nvCxnSpPr>
        <xdr:cNvPr id="646" name="直線コネクタ 645">
          <a:extLst>
            <a:ext uri="{FF2B5EF4-FFF2-40B4-BE49-F238E27FC236}">
              <a16:creationId xmlns:a16="http://schemas.microsoft.com/office/drawing/2014/main" id="{9CDDD163-F48D-4465-9B01-D85ACE92D8C9}"/>
            </a:ext>
          </a:extLst>
        </xdr:cNvPr>
        <xdr:cNvCxnSpPr/>
      </xdr:nvCxnSpPr>
      <xdr:spPr>
        <a:xfrm>
          <a:off x="13226451" y="10027216"/>
          <a:ext cx="799141"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647" name="楕円 646">
          <a:extLst>
            <a:ext uri="{FF2B5EF4-FFF2-40B4-BE49-F238E27FC236}">
              <a16:creationId xmlns:a16="http://schemas.microsoft.com/office/drawing/2014/main" id="{4C5067D2-C30C-458A-A315-B02D31A7811B}"/>
            </a:ext>
          </a:extLst>
        </xdr:cNvPr>
        <xdr:cNvSpPr/>
      </xdr:nvSpPr>
      <xdr:spPr>
        <a:xfrm>
          <a:off x="12376509" y="9951960"/>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20574</xdr:rowOff>
    </xdr:to>
    <xdr:cxnSp macro="">
      <xdr:nvCxnSpPr>
        <xdr:cNvPr id="648" name="直線コネクタ 647">
          <a:extLst>
            <a:ext uri="{FF2B5EF4-FFF2-40B4-BE49-F238E27FC236}">
              <a16:creationId xmlns:a16="http://schemas.microsoft.com/office/drawing/2014/main" id="{9864AAA0-DA49-4C13-A973-500584DC84BE}"/>
            </a:ext>
          </a:extLst>
        </xdr:cNvPr>
        <xdr:cNvCxnSpPr/>
      </xdr:nvCxnSpPr>
      <xdr:spPr>
        <a:xfrm>
          <a:off x="12418682" y="10002760"/>
          <a:ext cx="807769" cy="2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xdr:rowOff>
    </xdr:from>
    <xdr:to>
      <xdr:col>67</xdr:col>
      <xdr:colOff>101600</xdr:colOff>
      <xdr:row>61</xdr:row>
      <xdr:rowOff>103378</xdr:rowOff>
    </xdr:to>
    <xdr:sp macro="" textlink="">
      <xdr:nvSpPr>
        <xdr:cNvPr id="649" name="楕円 648">
          <a:extLst>
            <a:ext uri="{FF2B5EF4-FFF2-40B4-BE49-F238E27FC236}">
              <a16:creationId xmlns:a16="http://schemas.microsoft.com/office/drawing/2014/main" id="{F339737D-7409-4259-9DBA-43F4D21E677A}"/>
            </a:ext>
          </a:extLst>
        </xdr:cNvPr>
        <xdr:cNvSpPr/>
      </xdr:nvSpPr>
      <xdr:spPr>
        <a:xfrm>
          <a:off x="11559396" y="100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52578</xdr:rowOff>
    </xdr:to>
    <xdr:cxnSp macro="">
      <xdr:nvCxnSpPr>
        <xdr:cNvPr id="650" name="直線コネクタ 649">
          <a:extLst>
            <a:ext uri="{FF2B5EF4-FFF2-40B4-BE49-F238E27FC236}">
              <a16:creationId xmlns:a16="http://schemas.microsoft.com/office/drawing/2014/main" id="{639EDF9D-091A-4C31-A7D8-7C7B6364A135}"/>
            </a:ext>
          </a:extLst>
        </xdr:cNvPr>
        <xdr:cNvCxnSpPr/>
      </xdr:nvCxnSpPr>
      <xdr:spPr>
        <a:xfrm flipV="1">
          <a:off x="11610196" y="10002760"/>
          <a:ext cx="808486" cy="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51" name="n_1aveValue【学校施設】&#10;有形固定資産減価償却率">
          <a:extLst>
            <a:ext uri="{FF2B5EF4-FFF2-40B4-BE49-F238E27FC236}">
              <a16:creationId xmlns:a16="http://schemas.microsoft.com/office/drawing/2014/main" id="{6EFBB5CB-C527-4DE2-B812-A8831860D524}"/>
            </a:ext>
          </a:extLst>
        </xdr:cNvPr>
        <xdr:cNvSpPr txBox="1"/>
      </xdr:nvSpPr>
      <xdr:spPr>
        <a:xfrm>
          <a:off x="13828308" y="949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2" name="n_2aveValue【学校施設】&#10;有形固定資産減価償却率">
          <a:extLst>
            <a:ext uri="{FF2B5EF4-FFF2-40B4-BE49-F238E27FC236}">
              <a16:creationId xmlns:a16="http://schemas.microsoft.com/office/drawing/2014/main" id="{388E208D-46FD-4616-AE49-247A5FE8A02D}"/>
            </a:ext>
          </a:extLst>
        </xdr:cNvPr>
        <xdr:cNvSpPr txBox="1"/>
      </xdr:nvSpPr>
      <xdr:spPr>
        <a:xfrm>
          <a:off x="13041867" y="945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119905</xdr:rowOff>
    </xdr:from>
    <xdr:ext cx="405111" cy="259045"/>
    <xdr:sp macro="" textlink="">
      <xdr:nvSpPr>
        <xdr:cNvPr id="653" name="n_3aveValue【学校施設】&#10;有形固定資産減価償却率">
          <a:extLst>
            <a:ext uri="{FF2B5EF4-FFF2-40B4-BE49-F238E27FC236}">
              <a16:creationId xmlns:a16="http://schemas.microsoft.com/office/drawing/2014/main" id="{B6DAA68D-B505-48D2-8CFC-14A09CD1BA37}"/>
            </a:ext>
          </a:extLst>
        </xdr:cNvPr>
        <xdr:cNvSpPr txBox="1"/>
      </xdr:nvSpPr>
      <xdr:spPr>
        <a:xfrm>
          <a:off x="12242725" y="947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54" name="n_4aveValue【学校施設】&#10;有形固定資産減価償却率">
          <a:extLst>
            <a:ext uri="{FF2B5EF4-FFF2-40B4-BE49-F238E27FC236}">
              <a16:creationId xmlns:a16="http://schemas.microsoft.com/office/drawing/2014/main" id="{ED46F44A-12B9-4FAF-8A82-80EF9644F704}"/>
            </a:ext>
          </a:extLst>
        </xdr:cNvPr>
        <xdr:cNvSpPr txBox="1"/>
      </xdr:nvSpPr>
      <xdr:spPr>
        <a:xfrm>
          <a:off x="11425612" y="945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117365</xdr:rowOff>
    </xdr:from>
    <xdr:ext cx="405111" cy="259045"/>
    <xdr:sp macro="" textlink="">
      <xdr:nvSpPr>
        <xdr:cNvPr id="655" name="n_1mainValue【学校施設】&#10;有形固定資産減価償却率">
          <a:extLst>
            <a:ext uri="{FF2B5EF4-FFF2-40B4-BE49-F238E27FC236}">
              <a16:creationId xmlns:a16="http://schemas.microsoft.com/office/drawing/2014/main" id="{6C03E284-09A4-44F1-9B49-8E4B8AF8B076}"/>
            </a:ext>
          </a:extLst>
        </xdr:cNvPr>
        <xdr:cNvSpPr txBox="1"/>
      </xdr:nvSpPr>
      <xdr:spPr>
        <a:xfrm>
          <a:off x="13828308" y="1012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62501</xdr:rowOff>
    </xdr:from>
    <xdr:ext cx="405111" cy="259045"/>
    <xdr:sp macro="" textlink="">
      <xdr:nvSpPr>
        <xdr:cNvPr id="656" name="n_2mainValue【学校施設】&#10;有形固定資産減価償却率">
          <a:extLst>
            <a:ext uri="{FF2B5EF4-FFF2-40B4-BE49-F238E27FC236}">
              <a16:creationId xmlns:a16="http://schemas.microsoft.com/office/drawing/2014/main" id="{A7ED8AF5-597E-42AA-B972-3AECB1633340}"/>
            </a:ext>
          </a:extLst>
        </xdr:cNvPr>
        <xdr:cNvSpPr txBox="1"/>
      </xdr:nvSpPr>
      <xdr:spPr>
        <a:xfrm>
          <a:off x="13041867" y="10069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657" name="n_3mainValue【学校施設】&#10;有形固定資産減価償却率">
          <a:extLst>
            <a:ext uri="{FF2B5EF4-FFF2-40B4-BE49-F238E27FC236}">
              <a16:creationId xmlns:a16="http://schemas.microsoft.com/office/drawing/2014/main" id="{89CEFAC3-B3AC-4B91-8D12-CB06923151C4}"/>
            </a:ext>
          </a:extLst>
        </xdr:cNvPr>
        <xdr:cNvSpPr txBox="1"/>
      </xdr:nvSpPr>
      <xdr:spPr>
        <a:xfrm>
          <a:off x="12242725" y="100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94505</xdr:rowOff>
    </xdr:from>
    <xdr:ext cx="405111" cy="259045"/>
    <xdr:sp macro="" textlink="">
      <xdr:nvSpPr>
        <xdr:cNvPr id="658" name="n_4mainValue【学校施設】&#10;有形固定資産減価償却率">
          <a:extLst>
            <a:ext uri="{FF2B5EF4-FFF2-40B4-BE49-F238E27FC236}">
              <a16:creationId xmlns:a16="http://schemas.microsoft.com/office/drawing/2014/main" id="{60CB1CAF-5A07-4683-BC80-03732200D945}"/>
            </a:ext>
          </a:extLst>
        </xdr:cNvPr>
        <xdr:cNvSpPr txBox="1"/>
      </xdr:nvSpPr>
      <xdr:spPr>
        <a:xfrm>
          <a:off x="11425612" y="101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6429A5D2-9F0C-4917-90F0-DBCA49F18A95}"/>
            </a:ext>
          </a:extLst>
        </xdr:cNvPr>
        <xdr:cNvSpPr/>
      </xdr:nvSpPr>
      <xdr:spPr>
        <a:xfrm>
          <a:off x="16562717"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6ACBD699-7206-41FF-B6A8-26A8B5FC96E9}"/>
            </a:ext>
          </a:extLst>
        </xdr:cNvPr>
        <xdr:cNvSpPr/>
      </xdr:nvSpPr>
      <xdr:spPr>
        <a:xfrm>
          <a:off x="1668971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7CE6458E-A29E-477E-96E9-9214E851FA35}"/>
            </a:ext>
          </a:extLst>
        </xdr:cNvPr>
        <xdr:cNvSpPr/>
      </xdr:nvSpPr>
      <xdr:spPr>
        <a:xfrm>
          <a:off x="1668971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C14A8152-321D-4956-B48D-BA38288EEF7F}"/>
            </a:ext>
          </a:extLst>
        </xdr:cNvPr>
        <xdr:cNvSpPr/>
      </xdr:nvSpPr>
      <xdr:spPr>
        <a:xfrm>
          <a:off x="1759788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A34E3898-EC0E-41C6-AC6F-D8BD7BD39960}"/>
            </a:ext>
          </a:extLst>
        </xdr:cNvPr>
        <xdr:cNvSpPr/>
      </xdr:nvSpPr>
      <xdr:spPr>
        <a:xfrm>
          <a:off x="1759788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A79100AE-5161-4D4B-91C4-189BA62D2328}"/>
            </a:ext>
          </a:extLst>
        </xdr:cNvPr>
        <xdr:cNvSpPr/>
      </xdr:nvSpPr>
      <xdr:spPr>
        <a:xfrm>
          <a:off x="1863305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5B37C061-FB15-4959-9E12-094247E5020B}"/>
            </a:ext>
          </a:extLst>
        </xdr:cNvPr>
        <xdr:cNvSpPr/>
      </xdr:nvSpPr>
      <xdr:spPr>
        <a:xfrm>
          <a:off x="1863305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1F53F7B5-04C5-420A-932F-353FD3CEBFBE}"/>
            </a:ext>
          </a:extLst>
        </xdr:cNvPr>
        <xdr:cNvSpPr/>
      </xdr:nvSpPr>
      <xdr:spPr>
        <a:xfrm>
          <a:off x="16562717"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E18AECEB-6C26-44A0-B872-6D6CD4880550}"/>
            </a:ext>
          </a:extLst>
        </xdr:cNvPr>
        <xdr:cNvSpPr txBox="1"/>
      </xdr:nvSpPr>
      <xdr:spPr>
        <a:xfrm>
          <a:off x="16542589"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C643727A-5B79-4C0D-B394-9D5B56D3BA54}"/>
            </a:ext>
          </a:extLst>
        </xdr:cNvPr>
        <xdr:cNvCxnSpPr/>
      </xdr:nvCxnSpPr>
      <xdr:spPr>
        <a:xfrm>
          <a:off x="16562717"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9B1F3EBB-2CC8-446B-A45C-775F30E8D741}"/>
            </a:ext>
          </a:extLst>
        </xdr:cNvPr>
        <xdr:cNvSpPr txBox="1"/>
      </xdr:nvSpPr>
      <xdr:spPr>
        <a:xfrm>
          <a:off x="16149453" y="10805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a:extLst>
            <a:ext uri="{FF2B5EF4-FFF2-40B4-BE49-F238E27FC236}">
              <a16:creationId xmlns:a16="http://schemas.microsoft.com/office/drawing/2014/main" id="{48A60C14-E63E-4255-8D5E-2C2545B3BD3F}"/>
            </a:ext>
          </a:extLst>
        </xdr:cNvPr>
        <xdr:cNvCxnSpPr/>
      </xdr:nvCxnSpPr>
      <xdr:spPr>
        <a:xfrm>
          <a:off x="16562717" y="1066224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a:extLst>
            <a:ext uri="{FF2B5EF4-FFF2-40B4-BE49-F238E27FC236}">
              <a16:creationId xmlns:a16="http://schemas.microsoft.com/office/drawing/2014/main" id="{F1BF4465-03BD-4812-A886-564F886D9C70}"/>
            </a:ext>
          </a:extLst>
        </xdr:cNvPr>
        <xdr:cNvSpPr txBox="1"/>
      </xdr:nvSpPr>
      <xdr:spPr>
        <a:xfrm>
          <a:off x="16149453" y="105275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a:extLst>
            <a:ext uri="{FF2B5EF4-FFF2-40B4-BE49-F238E27FC236}">
              <a16:creationId xmlns:a16="http://schemas.microsoft.com/office/drawing/2014/main" id="{479E1CFE-02F8-4A8E-B450-377037B02EA6}"/>
            </a:ext>
          </a:extLst>
        </xdr:cNvPr>
        <xdr:cNvCxnSpPr/>
      </xdr:nvCxnSpPr>
      <xdr:spPr>
        <a:xfrm>
          <a:off x="16562717" y="1039159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a:extLst>
            <a:ext uri="{FF2B5EF4-FFF2-40B4-BE49-F238E27FC236}">
              <a16:creationId xmlns:a16="http://schemas.microsoft.com/office/drawing/2014/main" id="{56F1CFCD-EF1C-4785-B805-61CD6EF35A1F}"/>
            </a:ext>
          </a:extLst>
        </xdr:cNvPr>
        <xdr:cNvSpPr txBox="1"/>
      </xdr:nvSpPr>
      <xdr:spPr>
        <a:xfrm>
          <a:off x="16149453" y="1025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a:extLst>
            <a:ext uri="{FF2B5EF4-FFF2-40B4-BE49-F238E27FC236}">
              <a16:creationId xmlns:a16="http://schemas.microsoft.com/office/drawing/2014/main" id="{D592D918-19CF-4E1C-B7B5-5AC6FDAA9442}"/>
            </a:ext>
          </a:extLst>
        </xdr:cNvPr>
        <xdr:cNvCxnSpPr/>
      </xdr:nvCxnSpPr>
      <xdr:spPr>
        <a:xfrm>
          <a:off x="16562717" y="1012094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a:extLst>
            <a:ext uri="{FF2B5EF4-FFF2-40B4-BE49-F238E27FC236}">
              <a16:creationId xmlns:a16="http://schemas.microsoft.com/office/drawing/2014/main" id="{8038D04B-11CD-44FA-8C3F-047FCA3378ED}"/>
            </a:ext>
          </a:extLst>
        </xdr:cNvPr>
        <xdr:cNvSpPr txBox="1"/>
      </xdr:nvSpPr>
      <xdr:spPr>
        <a:xfrm>
          <a:off x="16149453" y="99862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B273FA77-5495-4F35-8573-E057B397259F}"/>
            </a:ext>
          </a:extLst>
        </xdr:cNvPr>
        <xdr:cNvCxnSpPr/>
      </xdr:nvCxnSpPr>
      <xdr:spPr>
        <a:xfrm>
          <a:off x="16562717" y="984274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7487FDA-9195-4CE2-8AA7-194109084312}"/>
            </a:ext>
          </a:extLst>
        </xdr:cNvPr>
        <xdr:cNvSpPr txBox="1"/>
      </xdr:nvSpPr>
      <xdr:spPr>
        <a:xfrm>
          <a:off x="16149453" y="9708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a:extLst>
            <a:ext uri="{FF2B5EF4-FFF2-40B4-BE49-F238E27FC236}">
              <a16:creationId xmlns:a16="http://schemas.microsoft.com/office/drawing/2014/main" id="{F1C23F5A-5906-49A8-A688-E78CBECAD5A7}"/>
            </a:ext>
          </a:extLst>
        </xdr:cNvPr>
        <xdr:cNvCxnSpPr/>
      </xdr:nvCxnSpPr>
      <xdr:spPr>
        <a:xfrm>
          <a:off x="16562717" y="957208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a:extLst>
            <a:ext uri="{FF2B5EF4-FFF2-40B4-BE49-F238E27FC236}">
              <a16:creationId xmlns:a16="http://schemas.microsoft.com/office/drawing/2014/main" id="{6E619D73-69C3-453A-8655-2DFB3B3175ED}"/>
            </a:ext>
          </a:extLst>
        </xdr:cNvPr>
        <xdr:cNvSpPr txBox="1"/>
      </xdr:nvSpPr>
      <xdr:spPr>
        <a:xfrm>
          <a:off x="16149453" y="94374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0417BDB4-E834-415F-B703-80BF63DA417B}"/>
            </a:ext>
          </a:extLst>
        </xdr:cNvPr>
        <xdr:cNvCxnSpPr/>
      </xdr:nvCxnSpPr>
      <xdr:spPr>
        <a:xfrm>
          <a:off x="16562717" y="930143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A8DEA1FC-4BC1-4F05-A9EE-68BF4BBFC84C}"/>
            </a:ext>
          </a:extLst>
        </xdr:cNvPr>
        <xdr:cNvSpPr txBox="1"/>
      </xdr:nvSpPr>
      <xdr:spPr>
        <a:xfrm>
          <a:off x="16149453" y="91667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a:extLst>
            <a:ext uri="{FF2B5EF4-FFF2-40B4-BE49-F238E27FC236}">
              <a16:creationId xmlns:a16="http://schemas.microsoft.com/office/drawing/2014/main" id="{CD614BAA-9807-488F-A995-C505C8489051}"/>
            </a:ext>
          </a:extLst>
        </xdr:cNvPr>
        <xdr:cNvCxnSpPr/>
      </xdr:nvCxnSpPr>
      <xdr:spPr>
        <a:xfrm>
          <a:off x="16562717" y="902323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a:extLst>
            <a:ext uri="{FF2B5EF4-FFF2-40B4-BE49-F238E27FC236}">
              <a16:creationId xmlns:a16="http://schemas.microsoft.com/office/drawing/2014/main" id="{31C0C495-5A3C-42C7-98BC-669FA18BB4A7}"/>
            </a:ext>
          </a:extLst>
        </xdr:cNvPr>
        <xdr:cNvSpPr txBox="1"/>
      </xdr:nvSpPr>
      <xdr:spPr>
        <a:xfrm>
          <a:off x="16149453" y="88885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BFA0EBEC-DB1F-49FE-B17C-C8EDE4D85877}"/>
            </a:ext>
          </a:extLst>
        </xdr:cNvPr>
        <xdr:cNvCxnSpPr/>
      </xdr:nvCxnSpPr>
      <xdr:spPr>
        <a:xfrm>
          <a:off x="16562717"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591C5FC-2256-4740-8912-C430A068E355}"/>
            </a:ext>
          </a:extLst>
        </xdr:cNvPr>
        <xdr:cNvSpPr txBox="1"/>
      </xdr:nvSpPr>
      <xdr:spPr>
        <a:xfrm>
          <a:off x="16149453" y="8617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B9406F4E-B1B1-4548-947F-E5F6E0904C2D}"/>
            </a:ext>
          </a:extLst>
        </xdr:cNvPr>
        <xdr:cNvSpPr/>
      </xdr:nvSpPr>
      <xdr:spPr>
        <a:xfrm>
          <a:off x="16562717"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687" name="直線コネクタ 686">
          <a:extLst>
            <a:ext uri="{FF2B5EF4-FFF2-40B4-BE49-F238E27FC236}">
              <a16:creationId xmlns:a16="http://schemas.microsoft.com/office/drawing/2014/main" id="{D18D17C1-6D54-432F-AF6C-18FDBC95D089}"/>
            </a:ext>
          </a:extLst>
        </xdr:cNvPr>
        <xdr:cNvCxnSpPr/>
      </xdr:nvCxnSpPr>
      <xdr:spPr>
        <a:xfrm flipV="1">
          <a:off x="20076147" y="9168962"/>
          <a:ext cx="0" cy="1316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688" name="【学校施設】&#10;一人当たり面積最小値テキスト">
          <a:extLst>
            <a:ext uri="{FF2B5EF4-FFF2-40B4-BE49-F238E27FC236}">
              <a16:creationId xmlns:a16="http://schemas.microsoft.com/office/drawing/2014/main" id="{51F47138-734D-4076-91B9-2628581F7773}"/>
            </a:ext>
          </a:extLst>
        </xdr:cNvPr>
        <xdr:cNvSpPr txBox="1"/>
      </xdr:nvSpPr>
      <xdr:spPr>
        <a:xfrm>
          <a:off x="20114883" y="104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689" name="直線コネクタ 688">
          <a:extLst>
            <a:ext uri="{FF2B5EF4-FFF2-40B4-BE49-F238E27FC236}">
              <a16:creationId xmlns:a16="http://schemas.microsoft.com/office/drawing/2014/main" id="{0E173DBC-FDBF-4319-86C1-E56CAFA1C0FE}"/>
            </a:ext>
          </a:extLst>
        </xdr:cNvPr>
        <xdr:cNvCxnSpPr/>
      </xdr:nvCxnSpPr>
      <xdr:spPr>
        <a:xfrm>
          <a:off x="20005855" y="1048589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690" name="【学校施設】&#10;一人当たり面積最大値テキスト">
          <a:extLst>
            <a:ext uri="{FF2B5EF4-FFF2-40B4-BE49-F238E27FC236}">
              <a16:creationId xmlns:a16="http://schemas.microsoft.com/office/drawing/2014/main" id="{2925BFB8-3847-436C-9072-A583914865AE}"/>
            </a:ext>
          </a:extLst>
        </xdr:cNvPr>
        <xdr:cNvSpPr txBox="1"/>
      </xdr:nvSpPr>
      <xdr:spPr>
        <a:xfrm>
          <a:off x="20114883" y="895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691" name="直線コネクタ 690">
          <a:extLst>
            <a:ext uri="{FF2B5EF4-FFF2-40B4-BE49-F238E27FC236}">
              <a16:creationId xmlns:a16="http://schemas.microsoft.com/office/drawing/2014/main" id="{EECA1CB4-B8AF-4435-8849-DD4330F112EF}"/>
            </a:ext>
          </a:extLst>
        </xdr:cNvPr>
        <xdr:cNvCxnSpPr/>
      </xdr:nvCxnSpPr>
      <xdr:spPr>
        <a:xfrm>
          <a:off x="20005855" y="916896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52087</xdr:rowOff>
    </xdr:from>
    <xdr:ext cx="469744" cy="259045"/>
    <xdr:sp macro="" textlink="">
      <xdr:nvSpPr>
        <xdr:cNvPr id="692" name="【学校施設】&#10;一人当たり面積平均値テキスト">
          <a:extLst>
            <a:ext uri="{FF2B5EF4-FFF2-40B4-BE49-F238E27FC236}">
              <a16:creationId xmlns:a16="http://schemas.microsoft.com/office/drawing/2014/main" id="{D6F48661-531F-4BAC-9683-4D9D930EF126}"/>
            </a:ext>
          </a:extLst>
        </xdr:cNvPr>
        <xdr:cNvSpPr txBox="1"/>
      </xdr:nvSpPr>
      <xdr:spPr>
        <a:xfrm>
          <a:off x="20114883" y="973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693" name="フローチャート: 判断 692">
          <a:extLst>
            <a:ext uri="{FF2B5EF4-FFF2-40B4-BE49-F238E27FC236}">
              <a16:creationId xmlns:a16="http://schemas.microsoft.com/office/drawing/2014/main" id="{F313DA2A-FA9A-4F2F-ADC2-D335270D24E8}"/>
            </a:ext>
          </a:extLst>
        </xdr:cNvPr>
        <xdr:cNvSpPr/>
      </xdr:nvSpPr>
      <xdr:spPr>
        <a:xfrm>
          <a:off x="20025983" y="987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694" name="フローチャート: 判断 693">
          <a:extLst>
            <a:ext uri="{FF2B5EF4-FFF2-40B4-BE49-F238E27FC236}">
              <a16:creationId xmlns:a16="http://schemas.microsoft.com/office/drawing/2014/main" id="{75155C5A-BF75-4D1F-8095-B45A93653E1E}"/>
            </a:ext>
          </a:extLst>
        </xdr:cNvPr>
        <xdr:cNvSpPr/>
      </xdr:nvSpPr>
      <xdr:spPr>
        <a:xfrm>
          <a:off x="19277642" y="984909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695" name="フローチャート: 判断 694">
          <a:extLst>
            <a:ext uri="{FF2B5EF4-FFF2-40B4-BE49-F238E27FC236}">
              <a16:creationId xmlns:a16="http://schemas.microsoft.com/office/drawing/2014/main" id="{BD936760-D918-40DF-BFA6-4433C7F16FD6}"/>
            </a:ext>
          </a:extLst>
        </xdr:cNvPr>
        <xdr:cNvSpPr/>
      </xdr:nvSpPr>
      <xdr:spPr>
        <a:xfrm>
          <a:off x="18460528" y="98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696" name="フローチャート: 判断 695">
          <a:extLst>
            <a:ext uri="{FF2B5EF4-FFF2-40B4-BE49-F238E27FC236}">
              <a16:creationId xmlns:a16="http://schemas.microsoft.com/office/drawing/2014/main" id="{D37B9161-1D59-4D9A-A58D-7EC88EB81B2D}"/>
            </a:ext>
          </a:extLst>
        </xdr:cNvPr>
        <xdr:cNvSpPr/>
      </xdr:nvSpPr>
      <xdr:spPr>
        <a:xfrm>
          <a:off x="17661387" y="991909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697" name="フローチャート: 判断 696">
          <a:extLst>
            <a:ext uri="{FF2B5EF4-FFF2-40B4-BE49-F238E27FC236}">
              <a16:creationId xmlns:a16="http://schemas.microsoft.com/office/drawing/2014/main" id="{02DFFD84-3E54-45ED-9B4C-FE481F646746}"/>
            </a:ext>
          </a:extLst>
        </xdr:cNvPr>
        <xdr:cNvSpPr/>
      </xdr:nvSpPr>
      <xdr:spPr>
        <a:xfrm>
          <a:off x="16862245" y="9914812"/>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B4099C7-C00D-4B58-8232-57664EBEF6BF}"/>
            </a:ext>
          </a:extLst>
        </xdr:cNvPr>
        <xdr:cNvSpPr txBox="1"/>
      </xdr:nvSpPr>
      <xdr:spPr>
        <a:xfrm>
          <a:off x="199042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4C6934D-5D50-43D8-BC00-D133D153F425}"/>
            </a:ext>
          </a:extLst>
        </xdr:cNvPr>
        <xdr:cNvSpPr txBox="1"/>
      </xdr:nvSpPr>
      <xdr:spPr>
        <a:xfrm>
          <a:off x="19147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92F54C9-A448-4EB4-AFB1-2B1C1D70EC27}"/>
            </a:ext>
          </a:extLst>
        </xdr:cNvPr>
        <xdr:cNvSpPr txBox="1"/>
      </xdr:nvSpPr>
      <xdr:spPr>
        <a:xfrm>
          <a:off x="1833880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B3F9FC0-0CE5-4DE8-997C-10E69686201C}"/>
            </a:ext>
          </a:extLst>
        </xdr:cNvPr>
        <xdr:cNvSpPr txBox="1"/>
      </xdr:nvSpPr>
      <xdr:spPr>
        <a:xfrm>
          <a:off x="1753965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50C1FC0-A164-4FB1-95A2-F32246AA1FC8}"/>
            </a:ext>
          </a:extLst>
        </xdr:cNvPr>
        <xdr:cNvSpPr txBox="1"/>
      </xdr:nvSpPr>
      <xdr:spPr>
        <a:xfrm>
          <a:off x="1673189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152082</xdr:rowOff>
    </xdr:from>
    <xdr:to>
      <xdr:col>116</xdr:col>
      <xdr:colOff>114300</xdr:colOff>
      <xdr:row>62</xdr:row>
      <xdr:rowOff>82232</xdr:rowOff>
    </xdr:to>
    <xdr:sp macro="" textlink="">
      <xdr:nvSpPr>
        <xdr:cNvPr id="703" name="楕円 702">
          <a:extLst>
            <a:ext uri="{FF2B5EF4-FFF2-40B4-BE49-F238E27FC236}">
              <a16:creationId xmlns:a16="http://schemas.microsoft.com/office/drawing/2014/main" id="{1822DA19-6527-41A1-85BD-50E29B5BD9DE}"/>
            </a:ext>
          </a:extLst>
        </xdr:cNvPr>
        <xdr:cNvSpPr/>
      </xdr:nvSpPr>
      <xdr:spPr>
        <a:xfrm>
          <a:off x="20025983" y="10158724"/>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130509</xdr:rowOff>
    </xdr:from>
    <xdr:ext cx="469744" cy="259045"/>
    <xdr:sp macro="" textlink="">
      <xdr:nvSpPr>
        <xdr:cNvPr id="704" name="【学校施設】&#10;一人当たり面積該当値テキスト">
          <a:extLst>
            <a:ext uri="{FF2B5EF4-FFF2-40B4-BE49-F238E27FC236}">
              <a16:creationId xmlns:a16="http://schemas.microsoft.com/office/drawing/2014/main" id="{FAAE22B7-D850-44CF-9471-1C1B555FB3F5}"/>
            </a:ext>
          </a:extLst>
        </xdr:cNvPr>
        <xdr:cNvSpPr txBox="1"/>
      </xdr:nvSpPr>
      <xdr:spPr>
        <a:xfrm>
          <a:off x="20114883" y="101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167799</xdr:rowOff>
    </xdr:from>
    <xdr:to>
      <xdr:col>112</xdr:col>
      <xdr:colOff>38100</xdr:colOff>
      <xdr:row>62</xdr:row>
      <xdr:rowOff>97949</xdr:rowOff>
    </xdr:to>
    <xdr:sp macro="" textlink="">
      <xdr:nvSpPr>
        <xdr:cNvPr id="705" name="楕円 704">
          <a:extLst>
            <a:ext uri="{FF2B5EF4-FFF2-40B4-BE49-F238E27FC236}">
              <a16:creationId xmlns:a16="http://schemas.microsoft.com/office/drawing/2014/main" id="{F7AEF540-BAD6-48C0-842D-A42BB076DF71}"/>
            </a:ext>
          </a:extLst>
        </xdr:cNvPr>
        <xdr:cNvSpPr/>
      </xdr:nvSpPr>
      <xdr:spPr>
        <a:xfrm>
          <a:off x="19277642" y="10174441"/>
          <a:ext cx="83628"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31432</xdr:rowOff>
    </xdr:from>
    <xdr:to>
      <xdr:col>116</xdr:col>
      <xdr:colOff>63500</xdr:colOff>
      <xdr:row>62</xdr:row>
      <xdr:rowOff>47149</xdr:rowOff>
    </xdr:to>
    <xdr:cxnSp macro="">
      <xdr:nvCxnSpPr>
        <xdr:cNvPr id="706" name="直線コネクタ 705">
          <a:extLst>
            <a:ext uri="{FF2B5EF4-FFF2-40B4-BE49-F238E27FC236}">
              <a16:creationId xmlns:a16="http://schemas.microsoft.com/office/drawing/2014/main" id="{97FEBC8C-FEEB-47D7-921A-D33A839F7070}"/>
            </a:ext>
          </a:extLst>
        </xdr:cNvPr>
        <xdr:cNvCxnSpPr/>
      </xdr:nvCxnSpPr>
      <xdr:spPr>
        <a:xfrm flipV="1">
          <a:off x="19319815" y="10201975"/>
          <a:ext cx="756968"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3493</xdr:rowOff>
    </xdr:from>
    <xdr:to>
      <xdr:col>107</xdr:col>
      <xdr:colOff>101600</xdr:colOff>
      <xdr:row>62</xdr:row>
      <xdr:rowOff>105093</xdr:rowOff>
    </xdr:to>
    <xdr:sp macro="" textlink="">
      <xdr:nvSpPr>
        <xdr:cNvPr id="707" name="楕円 706">
          <a:extLst>
            <a:ext uri="{FF2B5EF4-FFF2-40B4-BE49-F238E27FC236}">
              <a16:creationId xmlns:a16="http://schemas.microsoft.com/office/drawing/2014/main" id="{32D7343B-650A-4793-A82F-7CF387574125}"/>
            </a:ext>
          </a:extLst>
        </xdr:cNvPr>
        <xdr:cNvSpPr/>
      </xdr:nvSpPr>
      <xdr:spPr>
        <a:xfrm>
          <a:off x="18460528" y="101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47149</xdr:rowOff>
    </xdr:from>
    <xdr:to>
      <xdr:col>111</xdr:col>
      <xdr:colOff>177800</xdr:colOff>
      <xdr:row>62</xdr:row>
      <xdr:rowOff>54293</xdr:rowOff>
    </xdr:to>
    <xdr:cxnSp macro="">
      <xdr:nvCxnSpPr>
        <xdr:cNvPr id="708" name="直線コネクタ 707">
          <a:extLst>
            <a:ext uri="{FF2B5EF4-FFF2-40B4-BE49-F238E27FC236}">
              <a16:creationId xmlns:a16="http://schemas.microsoft.com/office/drawing/2014/main" id="{7D3F8DC9-085B-4470-ACCC-58BF35EA4BD9}"/>
            </a:ext>
          </a:extLst>
        </xdr:cNvPr>
        <xdr:cNvCxnSpPr/>
      </xdr:nvCxnSpPr>
      <xdr:spPr>
        <a:xfrm flipV="1">
          <a:off x="18511328" y="10217692"/>
          <a:ext cx="808487"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xdr:rowOff>
    </xdr:from>
    <xdr:to>
      <xdr:col>102</xdr:col>
      <xdr:colOff>165100</xdr:colOff>
      <xdr:row>62</xdr:row>
      <xdr:rowOff>116522</xdr:rowOff>
    </xdr:to>
    <xdr:sp macro="" textlink="">
      <xdr:nvSpPr>
        <xdr:cNvPr id="709" name="楕円 708">
          <a:extLst>
            <a:ext uri="{FF2B5EF4-FFF2-40B4-BE49-F238E27FC236}">
              <a16:creationId xmlns:a16="http://schemas.microsoft.com/office/drawing/2014/main" id="{D0DB1813-D692-4340-A074-DEA89107E459}"/>
            </a:ext>
          </a:extLst>
        </xdr:cNvPr>
        <xdr:cNvSpPr/>
      </xdr:nvSpPr>
      <xdr:spPr>
        <a:xfrm>
          <a:off x="17661387" y="101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54293</xdr:rowOff>
    </xdr:from>
    <xdr:to>
      <xdr:col>107</xdr:col>
      <xdr:colOff>50800</xdr:colOff>
      <xdr:row>62</xdr:row>
      <xdr:rowOff>65722</xdr:rowOff>
    </xdr:to>
    <xdr:cxnSp macro="">
      <xdr:nvCxnSpPr>
        <xdr:cNvPr id="710" name="直線コネクタ 709">
          <a:extLst>
            <a:ext uri="{FF2B5EF4-FFF2-40B4-BE49-F238E27FC236}">
              <a16:creationId xmlns:a16="http://schemas.microsoft.com/office/drawing/2014/main" id="{96050A9C-7124-427E-A10C-C13F8F64E189}"/>
            </a:ext>
          </a:extLst>
        </xdr:cNvPr>
        <xdr:cNvCxnSpPr/>
      </xdr:nvCxnSpPr>
      <xdr:spPr>
        <a:xfrm flipV="1">
          <a:off x="17712187" y="10224836"/>
          <a:ext cx="799141"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13494</xdr:rowOff>
    </xdr:from>
    <xdr:to>
      <xdr:col>98</xdr:col>
      <xdr:colOff>38100</xdr:colOff>
      <xdr:row>62</xdr:row>
      <xdr:rowOff>115094</xdr:rowOff>
    </xdr:to>
    <xdr:sp macro="" textlink="">
      <xdr:nvSpPr>
        <xdr:cNvPr id="711" name="楕円 710">
          <a:extLst>
            <a:ext uri="{FF2B5EF4-FFF2-40B4-BE49-F238E27FC236}">
              <a16:creationId xmlns:a16="http://schemas.microsoft.com/office/drawing/2014/main" id="{25756391-D2A6-4F8D-99D2-292838F085E9}"/>
            </a:ext>
          </a:extLst>
        </xdr:cNvPr>
        <xdr:cNvSpPr/>
      </xdr:nvSpPr>
      <xdr:spPr>
        <a:xfrm>
          <a:off x="16862245" y="10184037"/>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64294</xdr:rowOff>
    </xdr:from>
    <xdr:to>
      <xdr:col>102</xdr:col>
      <xdr:colOff>114300</xdr:colOff>
      <xdr:row>62</xdr:row>
      <xdr:rowOff>65722</xdr:rowOff>
    </xdr:to>
    <xdr:cxnSp macro="">
      <xdr:nvCxnSpPr>
        <xdr:cNvPr id="712" name="直線コネクタ 711">
          <a:extLst>
            <a:ext uri="{FF2B5EF4-FFF2-40B4-BE49-F238E27FC236}">
              <a16:creationId xmlns:a16="http://schemas.microsoft.com/office/drawing/2014/main" id="{496512BD-3C86-4F60-AD72-5E49C34D77D4}"/>
            </a:ext>
          </a:extLst>
        </xdr:cNvPr>
        <xdr:cNvCxnSpPr/>
      </xdr:nvCxnSpPr>
      <xdr:spPr>
        <a:xfrm>
          <a:off x="16904418" y="10234837"/>
          <a:ext cx="807769"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124477</xdr:rowOff>
    </xdr:from>
    <xdr:ext cx="469744" cy="259045"/>
    <xdr:sp macro="" textlink="">
      <xdr:nvSpPr>
        <xdr:cNvPr id="713" name="n_1aveValue【学校施設】&#10;一人当たり面積">
          <a:extLst>
            <a:ext uri="{FF2B5EF4-FFF2-40B4-BE49-F238E27FC236}">
              <a16:creationId xmlns:a16="http://schemas.microsoft.com/office/drawing/2014/main" id="{CCFE2513-E37D-49D8-B0F2-EAF23D9D0B5D}"/>
            </a:ext>
          </a:extLst>
        </xdr:cNvPr>
        <xdr:cNvSpPr txBox="1"/>
      </xdr:nvSpPr>
      <xdr:spPr>
        <a:xfrm>
          <a:off x="19098840" y="963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143051</xdr:rowOff>
    </xdr:from>
    <xdr:ext cx="469744" cy="259045"/>
    <xdr:sp macro="" textlink="">
      <xdr:nvSpPr>
        <xdr:cNvPr id="714" name="n_2aveValue【学校施設】&#10;一人当たり面積">
          <a:extLst>
            <a:ext uri="{FF2B5EF4-FFF2-40B4-BE49-F238E27FC236}">
              <a16:creationId xmlns:a16="http://schemas.microsoft.com/office/drawing/2014/main" id="{247C310B-5CEC-4305-9CFC-1EE7ABB9D759}"/>
            </a:ext>
          </a:extLst>
        </xdr:cNvPr>
        <xdr:cNvSpPr txBox="1"/>
      </xdr:nvSpPr>
      <xdr:spPr>
        <a:xfrm>
          <a:off x="18294427" y="965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23036</xdr:rowOff>
    </xdr:from>
    <xdr:ext cx="469744" cy="259045"/>
    <xdr:sp macro="" textlink="">
      <xdr:nvSpPr>
        <xdr:cNvPr id="715" name="n_3aveValue【学校施設】&#10;一人当たり面積">
          <a:extLst>
            <a:ext uri="{FF2B5EF4-FFF2-40B4-BE49-F238E27FC236}">
              <a16:creationId xmlns:a16="http://schemas.microsoft.com/office/drawing/2014/main" id="{892588E3-B986-417F-AFD5-830495E3ADD6}"/>
            </a:ext>
          </a:extLst>
        </xdr:cNvPr>
        <xdr:cNvSpPr txBox="1"/>
      </xdr:nvSpPr>
      <xdr:spPr>
        <a:xfrm>
          <a:off x="17495285" y="970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18749</xdr:rowOff>
    </xdr:from>
    <xdr:ext cx="469744" cy="259045"/>
    <xdr:sp macro="" textlink="">
      <xdr:nvSpPr>
        <xdr:cNvPr id="716" name="n_4aveValue【学校施設】&#10;一人当たり面積">
          <a:extLst>
            <a:ext uri="{FF2B5EF4-FFF2-40B4-BE49-F238E27FC236}">
              <a16:creationId xmlns:a16="http://schemas.microsoft.com/office/drawing/2014/main" id="{C1393253-09D8-4092-B815-8D3D3F26BA9A}"/>
            </a:ext>
          </a:extLst>
        </xdr:cNvPr>
        <xdr:cNvSpPr txBox="1"/>
      </xdr:nvSpPr>
      <xdr:spPr>
        <a:xfrm>
          <a:off x="16696144" y="969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89076</xdr:rowOff>
    </xdr:from>
    <xdr:ext cx="469744" cy="259045"/>
    <xdr:sp macro="" textlink="">
      <xdr:nvSpPr>
        <xdr:cNvPr id="717" name="n_1mainValue【学校施設】&#10;一人当たり面積">
          <a:extLst>
            <a:ext uri="{FF2B5EF4-FFF2-40B4-BE49-F238E27FC236}">
              <a16:creationId xmlns:a16="http://schemas.microsoft.com/office/drawing/2014/main" id="{253519A5-DF4D-47C2-80BD-D7D3147FAE1C}"/>
            </a:ext>
          </a:extLst>
        </xdr:cNvPr>
        <xdr:cNvSpPr txBox="1"/>
      </xdr:nvSpPr>
      <xdr:spPr>
        <a:xfrm>
          <a:off x="19098840" y="102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96220</xdr:rowOff>
    </xdr:from>
    <xdr:ext cx="469744" cy="259045"/>
    <xdr:sp macro="" textlink="">
      <xdr:nvSpPr>
        <xdr:cNvPr id="718" name="n_2mainValue【学校施設】&#10;一人当たり面積">
          <a:extLst>
            <a:ext uri="{FF2B5EF4-FFF2-40B4-BE49-F238E27FC236}">
              <a16:creationId xmlns:a16="http://schemas.microsoft.com/office/drawing/2014/main" id="{E5F9CED9-6A93-46E5-994F-1F3C106F937F}"/>
            </a:ext>
          </a:extLst>
        </xdr:cNvPr>
        <xdr:cNvSpPr txBox="1"/>
      </xdr:nvSpPr>
      <xdr:spPr>
        <a:xfrm>
          <a:off x="18294427" y="1026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107649</xdr:rowOff>
    </xdr:from>
    <xdr:ext cx="469744" cy="259045"/>
    <xdr:sp macro="" textlink="">
      <xdr:nvSpPr>
        <xdr:cNvPr id="719" name="n_3mainValue【学校施設】&#10;一人当たり面積">
          <a:extLst>
            <a:ext uri="{FF2B5EF4-FFF2-40B4-BE49-F238E27FC236}">
              <a16:creationId xmlns:a16="http://schemas.microsoft.com/office/drawing/2014/main" id="{30818351-0146-4222-8139-77218FA8E451}"/>
            </a:ext>
          </a:extLst>
        </xdr:cNvPr>
        <xdr:cNvSpPr txBox="1"/>
      </xdr:nvSpPr>
      <xdr:spPr>
        <a:xfrm>
          <a:off x="17495285" y="1027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106221</xdr:rowOff>
    </xdr:from>
    <xdr:ext cx="469744" cy="259045"/>
    <xdr:sp macro="" textlink="">
      <xdr:nvSpPr>
        <xdr:cNvPr id="720" name="n_4mainValue【学校施設】&#10;一人当たり面積">
          <a:extLst>
            <a:ext uri="{FF2B5EF4-FFF2-40B4-BE49-F238E27FC236}">
              <a16:creationId xmlns:a16="http://schemas.microsoft.com/office/drawing/2014/main" id="{A1D653CF-1E78-4DC8-94E8-6616E341D9C0}"/>
            </a:ext>
          </a:extLst>
        </xdr:cNvPr>
        <xdr:cNvSpPr txBox="1"/>
      </xdr:nvSpPr>
      <xdr:spPr>
        <a:xfrm>
          <a:off x="16696144" y="1027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46B04BC5-10B1-445C-99C9-0FA1D7922B12}"/>
            </a:ext>
          </a:extLst>
        </xdr:cNvPr>
        <xdr:cNvSpPr/>
      </xdr:nvSpPr>
      <xdr:spPr>
        <a:xfrm>
          <a:off x="11277840" y="11306355"/>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8346CE7-67CC-42DF-A0DB-FE3B66997307}"/>
            </a:ext>
          </a:extLst>
        </xdr:cNvPr>
        <xdr:cNvSpPr/>
      </xdr:nvSpPr>
      <xdr:spPr>
        <a:xfrm>
          <a:off x="11386868"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C9E2D4D1-0902-4304-913C-A6AF1B7B2C86}"/>
            </a:ext>
          </a:extLst>
        </xdr:cNvPr>
        <xdr:cNvSpPr/>
      </xdr:nvSpPr>
      <xdr:spPr>
        <a:xfrm>
          <a:off x="11386868"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B2761643-E4CD-4AD5-AC60-3C5C3493FE9B}"/>
            </a:ext>
          </a:extLst>
        </xdr:cNvPr>
        <xdr:cNvSpPr/>
      </xdr:nvSpPr>
      <xdr:spPr>
        <a:xfrm>
          <a:off x="1231300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A9ED7C4A-06FF-4EB7-8C15-3E31D30EB59E}"/>
            </a:ext>
          </a:extLst>
        </xdr:cNvPr>
        <xdr:cNvSpPr/>
      </xdr:nvSpPr>
      <xdr:spPr>
        <a:xfrm>
          <a:off x="1231300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157A1A05-3A97-4CF0-A085-002771BD73AF}"/>
            </a:ext>
          </a:extLst>
        </xdr:cNvPr>
        <xdr:cNvSpPr/>
      </xdr:nvSpPr>
      <xdr:spPr>
        <a:xfrm>
          <a:off x="1334817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9F1CD22B-16F1-432C-A482-427C6E85D2BF}"/>
            </a:ext>
          </a:extLst>
        </xdr:cNvPr>
        <xdr:cNvSpPr/>
      </xdr:nvSpPr>
      <xdr:spPr>
        <a:xfrm>
          <a:off x="1334817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FC58D332-6190-4064-B422-2B916C5FB17E}"/>
            </a:ext>
          </a:extLst>
        </xdr:cNvPr>
        <xdr:cNvSpPr/>
      </xdr:nvSpPr>
      <xdr:spPr>
        <a:xfrm>
          <a:off x="11277840" y="12396518"/>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B41DBF93-0BF0-4C89-BB4B-5BEA62481AE3}"/>
            </a:ext>
          </a:extLst>
        </xdr:cNvPr>
        <xdr:cNvSpPr txBox="1"/>
      </xdr:nvSpPr>
      <xdr:spPr>
        <a:xfrm>
          <a:off x="11239740"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2D7D0AA8-8E43-489E-894A-8EB5329C650D}"/>
            </a:ext>
          </a:extLst>
        </xdr:cNvPr>
        <xdr:cNvCxnSpPr/>
      </xdr:nvCxnSpPr>
      <xdr:spPr>
        <a:xfrm>
          <a:off x="11277840" y="1458439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47366B84-16AC-4AC1-ABE9-8B1FC17D993F}"/>
            </a:ext>
          </a:extLst>
        </xdr:cNvPr>
        <xdr:cNvSpPr txBox="1"/>
      </xdr:nvSpPr>
      <xdr:spPr>
        <a:xfrm>
          <a:off x="10864576"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D422FD6D-32FD-43F4-9E52-F735DA54C730}"/>
            </a:ext>
          </a:extLst>
        </xdr:cNvPr>
        <xdr:cNvCxnSpPr/>
      </xdr:nvCxnSpPr>
      <xdr:spPr>
        <a:xfrm>
          <a:off x="11277840" y="1414228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AEFE3532-2ADD-4874-912E-62EA65B89366}"/>
            </a:ext>
          </a:extLst>
        </xdr:cNvPr>
        <xdr:cNvSpPr txBox="1"/>
      </xdr:nvSpPr>
      <xdr:spPr>
        <a:xfrm>
          <a:off x="10864576" y="140076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5203397F-1B5C-4198-9D81-B1FA95DDF82C}"/>
            </a:ext>
          </a:extLst>
        </xdr:cNvPr>
        <xdr:cNvCxnSpPr/>
      </xdr:nvCxnSpPr>
      <xdr:spPr>
        <a:xfrm>
          <a:off x="11277840" y="1370773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0C58CF74-687B-4460-BFB6-390FCC36CB36}"/>
            </a:ext>
          </a:extLst>
        </xdr:cNvPr>
        <xdr:cNvSpPr txBox="1"/>
      </xdr:nvSpPr>
      <xdr:spPr>
        <a:xfrm>
          <a:off x="10910724" y="135730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8BCDCE3B-C709-4A45-8708-1878488C7627}"/>
            </a:ext>
          </a:extLst>
        </xdr:cNvPr>
        <xdr:cNvCxnSpPr/>
      </xdr:nvCxnSpPr>
      <xdr:spPr>
        <a:xfrm>
          <a:off x="11277840" y="1327317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6AF0ADED-0716-40E1-8774-B5A485EE57A1}"/>
            </a:ext>
          </a:extLst>
        </xdr:cNvPr>
        <xdr:cNvSpPr txBox="1"/>
      </xdr:nvSpPr>
      <xdr:spPr>
        <a:xfrm>
          <a:off x="10910724" y="131309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70E20BD8-B6E4-45BE-BAAD-064181B37CEB}"/>
            </a:ext>
          </a:extLst>
        </xdr:cNvPr>
        <xdr:cNvCxnSpPr/>
      </xdr:nvCxnSpPr>
      <xdr:spPr>
        <a:xfrm>
          <a:off x="11277840" y="1283107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90AF25E1-089B-4093-BE70-9239E9BA3DCF}"/>
            </a:ext>
          </a:extLst>
        </xdr:cNvPr>
        <xdr:cNvSpPr txBox="1"/>
      </xdr:nvSpPr>
      <xdr:spPr>
        <a:xfrm>
          <a:off x="10910724" y="12696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88D817F8-7F99-4B88-B910-B42CC61466DF}"/>
            </a:ext>
          </a:extLst>
        </xdr:cNvPr>
        <xdr:cNvCxnSpPr/>
      </xdr:nvCxnSpPr>
      <xdr:spPr>
        <a:xfrm>
          <a:off x="11277840" y="123965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8E70346B-1583-477F-871F-FDBF1E64593A}"/>
            </a:ext>
          </a:extLst>
        </xdr:cNvPr>
        <xdr:cNvSpPr txBox="1"/>
      </xdr:nvSpPr>
      <xdr:spPr>
        <a:xfrm>
          <a:off x="10910724" y="122618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7B1630D6-8498-4938-850F-5A6CD8F33643}"/>
            </a:ext>
          </a:extLst>
        </xdr:cNvPr>
        <xdr:cNvSpPr/>
      </xdr:nvSpPr>
      <xdr:spPr>
        <a:xfrm>
          <a:off x="11277840" y="12396518"/>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743" name="直線コネクタ 742">
          <a:extLst>
            <a:ext uri="{FF2B5EF4-FFF2-40B4-BE49-F238E27FC236}">
              <a16:creationId xmlns:a16="http://schemas.microsoft.com/office/drawing/2014/main" id="{DCE8D1FB-69C9-495B-A5D8-359E2879D3A3}"/>
            </a:ext>
          </a:extLst>
        </xdr:cNvPr>
        <xdr:cNvCxnSpPr/>
      </xdr:nvCxnSpPr>
      <xdr:spPr>
        <a:xfrm flipV="1">
          <a:off x="14791270" y="12872222"/>
          <a:ext cx="0" cy="127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a:extLst>
            <a:ext uri="{FF2B5EF4-FFF2-40B4-BE49-F238E27FC236}">
              <a16:creationId xmlns:a16="http://schemas.microsoft.com/office/drawing/2014/main" id="{8BFA8230-403B-4E57-BC7E-DB5B2218E338}"/>
            </a:ext>
          </a:extLst>
        </xdr:cNvPr>
        <xdr:cNvSpPr txBox="1"/>
      </xdr:nvSpPr>
      <xdr:spPr>
        <a:xfrm>
          <a:off x="14830006" y="141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a:extLst>
            <a:ext uri="{FF2B5EF4-FFF2-40B4-BE49-F238E27FC236}">
              <a16:creationId xmlns:a16="http://schemas.microsoft.com/office/drawing/2014/main" id="{58866FD9-473C-46DF-A995-54C8D7C16CAD}"/>
            </a:ext>
          </a:extLst>
        </xdr:cNvPr>
        <xdr:cNvCxnSpPr/>
      </xdr:nvCxnSpPr>
      <xdr:spPr>
        <a:xfrm>
          <a:off x="14703006" y="1414228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746" name="【児童館】&#10;有形固定資産減価償却率最大値テキスト">
          <a:extLst>
            <a:ext uri="{FF2B5EF4-FFF2-40B4-BE49-F238E27FC236}">
              <a16:creationId xmlns:a16="http://schemas.microsoft.com/office/drawing/2014/main" id="{2598034F-748A-41F0-B50A-07ADC3528924}"/>
            </a:ext>
          </a:extLst>
        </xdr:cNvPr>
        <xdr:cNvSpPr txBox="1"/>
      </xdr:nvSpPr>
      <xdr:spPr>
        <a:xfrm>
          <a:off x="14830006" y="126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747" name="直線コネクタ 746">
          <a:extLst>
            <a:ext uri="{FF2B5EF4-FFF2-40B4-BE49-F238E27FC236}">
              <a16:creationId xmlns:a16="http://schemas.microsoft.com/office/drawing/2014/main" id="{127E4E28-5D9C-486B-9C19-F1DAF3F303D8}"/>
            </a:ext>
          </a:extLst>
        </xdr:cNvPr>
        <xdr:cNvCxnSpPr/>
      </xdr:nvCxnSpPr>
      <xdr:spPr>
        <a:xfrm>
          <a:off x="14703006" y="1287222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89171</xdr:rowOff>
    </xdr:from>
    <xdr:ext cx="405111" cy="259045"/>
    <xdr:sp macro="" textlink="">
      <xdr:nvSpPr>
        <xdr:cNvPr id="748" name="【児童館】&#10;有形固定資産減価償却率平均値テキスト">
          <a:extLst>
            <a:ext uri="{FF2B5EF4-FFF2-40B4-BE49-F238E27FC236}">
              <a16:creationId xmlns:a16="http://schemas.microsoft.com/office/drawing/2014/main" id="{9E94ADAA-2574-49EE-B07D-E81540C74724}"/>
            </a:ext>
          </a:extLst>
        </xdr:cNvPr>
        <xdr:cNvSpPr txBox="1"/>
      </xdr:nvSpPr>
      <xdr:spPr>
        <a:xfrm>
          <a:off x="14830006" y="13209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749" name="フローチャート: 判断 748">
          <a:extLst>
            <a:ext uri="{FF2B5EF4-FFF2-40B4-BE49-F238E27FC236}">
              <a16:creationId xmlns:a16="http://schemas.microsoft.com/office/drawing/2014/main" id="{4181923E-5344-4D84-B8DC-8404BA2A1A1C}"/>
            </a:ext>
          </a:extLst>
        </xdr:cNvPr>
        <xdr:cNvSpPr/>
      </xdr:nvSpPr>
      <xdr:spPr>
        <a:xfrm>
          <a:off x="14741106" y="13231521"/>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750" name="フローチャート: 判断 749">
          <a:extLst>
            <a:ext uri="{FF2B5EF4-FFF2-40B4-BE49-F238E27FC236}">
              <a16:creationId xmlns:a16="http://schemas.microsoft.com/office/drawing/2014/main" id="{8494CEF4-85D9-4EA0-ADCE-998B1BAEC728}"/>
            </a:ext>
          </a:extLst>
        </xdr:cNvPr>
        <xdr:cNvSpPr/>
      </xdr:nvSpPr>
      <xdr:spPr>
        <a:xfrm>
          <a:off x="13974792" y="13190373"/>
          <a:ext cx="101600"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751" name="フローチャート: 判断 750">
          <a:extLst>
            <a:ext uri="{FF2B5EF4-FFF2-40B4-BE49-F238E27FC236}">
              <a16:creationId xmlns:a16="http://schemas.microsoft.com/office/drawing/2014/main" id="{27878646-2AB0-42B5-BA00-148B034EBE9D}"/>
            </a:ext>
          </a:extLst>
        </xdr:cNvPr>
        <xdr:cNvSpPr/>
      </xdr:nvSpPr>
      <xdr:spPr>
        <a:xfrm>
          <a:off x="13175651" y="1309047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752" name="フローチャート: 判断 751">
          <a:extLst>
            <a:ext uri="{FF2B5EF4-FFF2-40B4-BE49-F238E27FC236}">
              <a16:creationId xmlns:a16="http://schemas.microsoft.com/office/drawing/2014/main" id="{6F000526-73C5-4726-A685-121267B0FE93}"/>
            </a:ext>
          </a:extLst>
        </xdr:cNvPr>
        <xdr:cNvSpPr/>
      </xdr:nvSpPr>
      <xdr:spPr>
        <a:xfrm>
          <a:off x="12376509" y="13079049"/>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753" name="フローチャート: 判断 752">
          <a:extLst>
            <a:ext uri="{FF2B5EF4-FFF2-40B4-BE49-F238E27FC236}">
              <a16:creationId xmlns:a16="http://schemas.microsoft.com/office/drawing/2014/main" id="{5200F041-9644-4650-87BC-7B2D12FB2911}"/>
            </a:ext>
          </a:extLst>
        </xdr:cNvPr>
        <xdr:cNvSpPr/>
      </xdr:nvSpPr>
      <xdr:spPr>
        <a:xfrm>
          <a:off x="11559396" y="1304476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B613660-F82A-440D-B807-9B90ECD69AB3}"/>
            </a:ext>
          </a:extLst>
        </xdr:cNvPr>
        <xdr:cNvSpPr txBox="1"/>
      </xdr:nvSpPr>
      <xdr:spPr>
        <a:xfrm>
          <a:off x="1461937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962701B-D564-4524-9481-3447D61F2BA3}"/>
            </a:ext>
          </a:extLst>
        </xdr:cNvPr>
        <xdr:cNvSpPr txBox="1"/>
      </xdr:nvSpPr>
      <xdr:spPr>
        <a:xfrm>
          <a:off x="13853064"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530F280-EBB9-4C42-ABA3-BCADE69A921B}"/>
            </a:ext>
          </a:extLst>
        </xdr:cNvPr>
        <xdr:cNvSpPr txBox="1"/>
      </xdr:nvSpPr>
      <xdr:spPr>
        <a:xfrm>
          <a:off x="13053923"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48CF9CD-AB6E-43AC-98C7-8B188A63BCFC}"/>
            </a:ext>
          </a:extLst>
        </xdr:cNvPr>
        <xdr:cNvSpPr txBox="1"/>
      </xdr:nvSpPr>
      <xdr:spPr>
        <a:xfrm>
          <a:off x="12246154"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5CDA218-DA3D-4BCE-8DA9-EF4CB572D75B}"/>
            </a:ext>
          </a:extLst>
        </xdr:cNvPr>
        <xdr:cNvSpPr txBox="1"/>
      </xdr:nvSpPr>
      <xdr:spPr>
        <a:xfrm>
          <a:off x="1143766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5587</xdr:rowOff>
    </xdr:from>
    <xdr:to>
      <xdr:col>85</xdr:col>
      <xdr:colOff>177800</xdr:colOff>
      <xdr:row>79</xdr:row>
      <xdr:rowOff>107187</xdr:rowOff>
    </xdr:to>
    <xdr:sp macro="" textlink="">
      <xdr:nvSpPr>
        <xdr:cNvPr id="759" name="楕円 758">
          <a:extLst>
            <a:ext uri="{FF2B5EF4-FFF2-40B4-BE49-F238E27FC236}">
              <a16:creationId xmlns:a16="http://schemas.microsoft.com/office/drawing/2014/main" id="{93AA0A8D-4118-4175-9529-751F304DA507}"/>
            </a:ext>
          </a:extLst>
        </xdr:cNvPr>
        <xdr:cNvSpPr/>
      </xdr:nvSpPr>
      <xdr:spPr>
        <a:xfrm>
          <a:off x="14741106" y="12962462"/>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28464</xdr:rowOff>
    </xdr:from>
    <xdr:ext cx="405111" cy="259045"/>
    <xdr:sp macro="" textlink="">
      <xdr:nvSpPr>
        <xdr:cNvPr id="760" name="【児童館】&#10;有形固定資産減価償却率該当値テキスト">
          <a:extLst>
            <a:ext uri="{FF2B5EF4-FFF2-40B4-BE49-F238E27FC236}">
              <a16:creationId xmlns:a16="http://schemas.microsoft.com/office/drawing/2014/main" id="{219DD487-3F27-4DF8-BFD1-E39AC3EF77FA}"/>
            </a:ext>
          </a:extLst>
        </xdr:cNvPr>
        <xdr:cNvSpPr txBox="1"/>
      </xdr:nvSpPr>
      <xdr:spPr>
        <a:xfrm>
          <a:off x="14830006" y="1282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122174</xdr:rowOff>
    </xdr:from>
    <xdr:to>
      <xdr:col>81</xdr:col>
      <xdr:colOff>101600</xdr:colOff>
      <xdr:row>79</xdr:row>
      <xdr:rowOff>52324</xdr:rowOff>
    </xdr:to>
    <xdr:sp macro="" textlink="">
      <xdr:nvSpPr>
        <xdr:cNvPr id="761" name="楕円 760">
          <a:extLst>
            <a:ext uri="{FF2B5EF4-FFF2-40B4-BE49-F238E27FC236}">
              <a16:creationId xmlns:a16="http://schemas.microsoft.com/office/drawing/2014/main" id="{C3EB9AE1-7D48-4E9F-B1CE-F6C9CD352031}"/>
            </a:ext>
          </a:extLst>
        </xdr:cNvPr>
        <xdr:cNvSpPr/>
      </xdr:nvSpPr>
      <xdr:spPr>
        <a:xfrm>
          <a:off x="13974792" y="12915148"/>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xdr:rowOff>
    </xdr:from>
    <xdr:to>
      <xdr:col>85</xdr:col>
      <xdr:colOff>127000</xdr:colOff>
      <xdr:row>79</xdr:row>
      <xdr:rowOff>56387</xdr:rowOff>
    </xdr:to>
    <xdr:cxnSp macro="">
      <xdr:nvCxnSpPr>
        <xdr:cNvPr id="762" name="直線コネクタ 761">
          <a:extLst>
            <a:ext uri="{FF2B5EF4-FFF2-40B4-BE49-F238E27FC236}">
              <a16:creationId xmlns:a16="http://schemas.microsoft.com/office/drawing/2014/main" id="{E82DB1D4-244E-49C8-A05B-201462A3CE9C}"/>
            </a:ext>
          </a:extLst>
        </xdr:cNvPr>
        <xdr:cNvCxnSpPr/>
      </xdr:nvCxnSpPr>
      <xdr:spPr>
        <a:xfrm>
          <a:off x="14025592" y="12958399"/>
          <a:ext cx="766314"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67311</xdr:rowOff>
    </xdr:from>
    <xdr:to>
      <xdr:col>76</xdr:col>
      <xdr:colOff>165100</xdr:colOff>
      <xdr:row>78</xdr:row>
      <xdr:rowOff>168911</xdr:rowOff>
    </xdr:to>
    <xdr:sp macro="" textlink="">
      <xdr:nvSpPr>
        <xdr:cNvPr id="763" name="楕円 762">
          <a:extLst>
            <a:ext uri="{FF2B5EF4-FFF2-40B4-BE49-F238E27FC236}">
              <a16:creationId xmlns:a16="http://schemas.microsoft.com/office/drawing/2014/main" id="{1E65E8B1-49AE-4FDC-A5C3-C8B9B9F6C992}"/>
            </a:ext>
          </a:extLst>
        </xdr:cNvPr>
        <xdr:cNvSpPr/>
      </xdr:nvSpPr>
      <xdr:spPr>
        <a:xfrm>
          <a:off x="13175651" y="12860285"/>
          <a:ext cx="101600" cy="929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118111</xdr:rowOff>
    </xdr:from>
    <xdr:to>
      <xdr:col>81</xdr:col>
      <xdr:colOff>50800</xdr:colOff>
      <xdr:row>79</xdr:row>
      <xdr:rowOff>1524</xdr:rowOff>
    </xdr:to>
    <xdr:cxnSp macro="">
      <xdr:nvCxnSpPr>
        <xdr:cNvPr id="764" name="直線コネクタ 763">
          <a:extLst>
            <a:ext uri="{FF2B5EF4-FFF2-40B4-BE49-F238E27FC236}">
              <a16:creationId xmlns:a16="http://schemas.microsoft.com/office/drawing/2014/main" id="{8F3D552A-2178-4E92-8CDB-1BCA5D30162B}"/>
            </a:ext>
          </a:extLst>
        </xdr:cNvPr>
        <xdr:cNvCxnSpPr/>
      </xdr:nvCxnSpPr>
      <xdr:spPr>
        <a:xfrm>
          <a:off x="13226451" y="12911085"/>
          <a:ext cx="799141" cy="4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10161</xdr:rowOff>
    </xdr:from>
    <xdr:to>
      <xdr:col>72</xdr:col>
      <xdr:colOff>38100</xdr:colOff>
      <xdr:row>78</xdr:row>
      <xdr:rowOff>111761</xdr:rowOff>
    </xdr:to>
    <xdr:sp macro="" textlink="">
      <xdr:nvSpPr>
        <xdr:cNvPr id="765" name="楕円 764">
          <a:extLst>
            <a:ext uri="{FF2B5EF4-FFF2-40B4-BE49-F238E27FC236}">
              <a16:creationId xmlns:a16="http://schemas.microsoft.com/office/drawing/2014/main" id="{7F225536-E43C-46A0-8666-5BE6E878AC44}"/>
            </a:ext>
          </a:extLst>
        </xdr:cNvPr>
        <xdr:cNvSpPr/>
      </xdr:nvSpPr>
      <xdr:spPr>
        <a:xfrm>
          <a:off x="12376509" y="12803135"/>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60961</xdr:rowOff>
    </xdr:from>
    <xdr:to>
      <xdr:col>76</xdr:col>
      <xdr:colOff>114300</xdr:colOff>
      <xdr:row>78</xdr:row>
      <xdr:rowOff>118111</xdr:rowOff>
    </xdr:to>
    <xdr:cxnSp macro="">
      <xdr:nvCxnSpPr>
        <xdr:cNvPr id="766" name="直線コネクタ 765">
          <a:extLst>
            <a:ext uri="{FF2B5EF4-FFF2-40B4-BE49-F238E27FC236}">
              <a16:creationId xmlns:a16="http://schemas.microsoft.com/office/drawing/2014/main" id="{7EE1D11C-76EC-493D-AC2D-BCAA3AAF2D85}"/>
            </a:ext>
          </a:extLst>
        </xdr:cNvPr>
        <xdr:cNvCxnSpPr/>
      </xdr:nvCxnSpPr>
      <xdr:spPr>
        <a:xfrm>
          <a:off x="12418682" y="12853935"/>
          <a:ext cx="807769"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767" name="楕円 766">
          <a:extLst>
            <a:ext uri="{FF2B5EF4-FFF2-40B4-BE49-F238E27FC236}">
              <a16:creationId xmlns:a16="http://schemas.microsoft.com/office/drawing/2014/main" id="{607EB29B-7F16-4279-A37C-37E437B96680}"/>
            </a:ext>
          </a:extLst>
        </xdr:cNvPr>
        <xdr:cNvSpPr/>
      </xdr:nvSpPr>
      <xdr:spPr>
        <a:xfrm>
          <a:off x="11559396" y="12753533"/>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60961</xdr:rowOff>
    </xdr:to>
    <xdr:cxnSp macro="">
      <xdr:nvCxnSpPr>
        <xdr:cNvPr id="768" name="直線コネクタ 767">
          <a:extLst>
            <a:ext uri="{FF2B5EF4-FFF2-40B4-BE49-F238E27FC236}">
              <a16:creationId xmlns:a16="http://schemas.microsoft.com/office/drawing/2014/main" id="{9F239383-0D86-430E-AF86-DDD7F488B6E9}"/>
            </a:ext>
          </a:extLst>
        </xdr:cNvPr>
        <xdr:cNvCxnSpPr/>
      </xdr:nvCxnSpPr>
      <xdr:spPr>
        <a:xfrm>
          <a:off x="11610196" y="12796785"/>
          <a:ext cx="808486"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162323</xdr:rowOff>
    </xdr:from>
    <xdr:ext cx="405111" cy="259045"/>
    <xdr:sp macro="" textlink="">
      <xdr:nvSpPr>
        <xdr:cNvPr id="769" name="n_1aveValue【児童館】&#10;有形固定資産減価償却率">
          <a:extLst>
            <a:ext uri="{FF2B5EF4-FFF2-40B4-BE49-F238E27FC236}">
              <a16:creationId xmlns:a16="http://schemas.microsoft.com/office/drawing/2014/main" id="{D8DBCD3E-C2A3-4BA4-9A48-0A1A1B3289EF}"/>
            </a:ext>
          </a:extLst>
        </xdr:cNvPr>
        <xdr:cNvSpPr txBox="1"/>
      </xdr:nvSpPr>
      <xdr:spPr>
        <a:xfrm>
          <a:off x="13828308" y="1328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54881</xdr:rowOff>
    </xdr:from>
    <xdr:ext cx="405111" cy="259045"/>
    <xdr:sp macro="" textlink="">
      <xdr:nvSpPr>
        <xdr:cNvPr id="770" name="n_2aveValue【児童館】&#10;有形固定資産減価償却率">
          <a:extLst>
            <a:ext uri="{FF2B5EF4-FFF2-40B4-BE49-F238E27FC236}">
              <a16:creationId xmlns:a16="http://schemas.microsoft.com/office/drawing/2014/main" id="{DE81BDB4-F84A-4AD2-A10C-9FB094088817}"/>
            </a:ext>
          </a:extLst>
        </xdr:cNvPr>
        <xdr:cNvSpPr txBox="1"/>
      </xdr:nvSpPr>
      <xdr:spPr>
        <a:xfrm>
          <a:off x="13041867" y="1317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43451</xdr:rowOff>
    </xdr:from>
    <xdr:ext cx="405111" cy="259045"/>
    <xdr:sp macro="" textlink="">
      <xdr:nvSpPr>
        <xdr:cNvPr id="771" name="n_3aveValue【児童館】&#10;有形固定資産減価償却率">
          <a:extLst>
            <a:ext uri="{FF2B5EF4-FFF2-40B4-BE49-F238E27FC236}">
              <a16:creationId xmlns:a16="http://schemas.microsoft.com/office/drawing/2014/main" id="{5056ED7A-B960-40FC-B5C4-999E10EDB319}"/>
            </a:ext>
          </a:extLst>
        </xdr:cNvPr>
        <xdr:cNvSpPr txBox="1"/>
      </xdr:nvSpPr>
      <xdr:spPr>
        <a:xfrm>
          <a:off x="12242725" y="1316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9162</xdr:rowOff>
    </xdr:from>
    <xdr:ext cx="405111" cy="259045"/>
    <xdr:sp macro="" textlink="">
      <xdr:nvSpPr>
        <xdr:cNvPr id="772" name="n_4aveValue【児童館】&#10;有形固定資産減価償却率">
          <a:extLst>
            <a:ext uri="{FF2B5EF4-FFF2-40B4-BE49-F238E27FC236}">
              <a16:creationId xmlns:a16="http://schemas.microsoft.com/office/drawing/2014/main" id="{F17A6421-20E5-419B-9496-5EC42DA41F3A}"/>
            </a:ext>
          </a:extLst>
        </xdr:cNvPr>
        <xdr:cNvSpPr txBox="1"/>
      </xdr:nvSpPr>
      <xdr:spPr>
        <a:xfrm>
          <a:off x="11425612" y="1312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68851</xdr:rowOff>
    </xdr:from>
    <xdr:ext cx="405111" cy="259045"/>
    <xdr:sp macro="" textlink="">
      <xdr:nvSpPr>
        <xdr:cNvPr id="773" name="n_1mainValue【児童館】&#10;有形固定資産減価償却率">
          <a:extLst>
            <a:ext uri="{FF2B5EF4-FFF2-40B4-BE49-F238E27FC236}">
              <a16:creationId xmlns:a16="http://schemas.microsoft.com/office/drawing/2014/main" id="{95F324E0-FAFB-4ACB-A3FB-7F2B16CC885E}"/>
            </a:ext>
          </a:extLst>
        </xdr:cNvPr>
        <xdr:cNvSpPr txBox="1"/>
      </xdr:nvSpPr>
      <xdr:spPr>
        <a:xfrm>
          <a:off x="13828308" y="1269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13988</xdr:rowOff>
    </xdr:from>
    <xdr:ext cx="405111" cy="259045"/>
    <xdr:sp macro="" textlink="">
      <xdr:nvSpPr>
        <xdr:cNvPr id="774" name="n_2mainValue【児童館】&#10;有形固定資産減価償却率">
          <a:extLst>
            <a:ext uri="{FF2B5EF4-FFF2-40B4-BE49-F238E27FC236}">
              <a16:creationId xmlns:a16="http://schemas.microsoft.com/office/drawing/2014/main" id="{8947EEC7-FF35-4E0D-9885-1F8DF57F0785}"/>
            </a:ext>
          </a:extLst>
        </xdr:cNvPr>
        <xdr:cNvSpPr txBox="1"/>
      </xdr:nvSpPr>
      <xdr:spPr>
        <a:xfrm>
          <a:off x="13041867" y="1264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128288</xdr:rowOff>
    </xdr:from>
    <xdr:ext cx="405111" cy="259045"/>
    <xdr:sp macro="" textlink="">
      <xdr:nvSpPr>
        <xdr:cNvPr id="775" name="n_3mainValue【児童館】&#10;有形固定資産減価償却率">
          <a:extLst>
            <a:ext uri="{FF2B5EF4-FFF2-40B4-BE49-F238E27FC236}">
              <a16:creationId xmlns:a16="http://schemas.microsoft.com/office/drawing/2014/main" id="{5BDF80C6-FAD5-498D-A62F-FC935EB9390E}"/>
            </a:ext>
          </a:extLst>
        </xdr:cNvPr>
        <xdr:cNvSpPr txBox="1"/>
      </xdr:nvSpPr>
      <xdr:spPr>
        <a:xfrm>
          <a:off x="12242725" y="1259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776" name="n_4mainValue【児童館】&#10;有形固定資産減価償却率">
          <a:extLst>
            <a:ext uri="{FF2B5EF4-FFF2-40B4-BE49-F238E27FC236}">
              <a16:creationId xmlns:a16="http://schemas.microsoft.com/office/drawing/2014/main" id="{156EF169-7274-4828-B658-FEC72B6EE94B}"/>
            </a:ext>
          </a:extLst>
        </xdr:cNvPr>
        <xdr:cNvSpPr txBox="1"/>
      </xdr:nvSpPr>
      <xdr:spPr>
        <a:xfrm>
          <a:off x="11425612" y="1253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A9AB4C1D-9ED0-4608-A832-C1D1EADADBAA}"/>
            </a:ext>
          </a:extLst>
        </xdr:cNvPr>
        <xdr:cNvSpPr/>
      </xdr:nvSpPr>
      <xdr:spPr>
        <a:xfrm>
          <a:off x="16562717"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A8CAEDB5-F8BA-456F-800D-76AEA55976B8}"/>
            </a:ext>
          </a:extLst>
        </xdr:cNvPr>
        <xdr:cNvSpPr/>
      </xdr:nvSpPr>
      <xdr:spPr>
        <a:xfrm>
          <a:off x="1668971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D6DB6ACD-A9A2-4F48-BEE9-96C8FA59F905}"/>
            </a:ext>
          </a:extLst>
        </xdr:cNvPr>
        <xdr:cNvSpPr/>
      </xdr:nvSpPr>
      <xdr:spPr>
        <a:xfrm>
          <a:off x="1668971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72847719-FAC4-4915-BBCA-F325EE98BA71}"/>
            </a:ext>
          </a:extLst>
        </xdr:cNvPr>
        <xdr:cNvSpPr/>
      </xdr:nvSpPr>
      <xdr:spPr>
        <a:xfrm>
          <a:off x="1759788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575F5FA6-F2FA-4EA2-BFED-B50949E42EF7}"/>
            </a:ext>
          </a:extLst>
        </xdr:cNvPr>
        <xdr:cNvSpPr/>
      </xdr:nvSpPr>
      <xdr:spPr>
        <a:xfrm>
          <a:off x="1759788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27D64C34-187C-4455-B331-7362A63F4A08}"/>
            </a:ext>
          </a:extLst>
        </xdr:cNvPr>
        <xdr:cNvSpPr/>
      </xdr:nvSpPr>
      <xdr:spPr>
        <a:xfrm>
          <a:off x="1863305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7E49184-906B-4AFF-8462-0B29E4BA6196}"/>
            </a:ext>
          </a:extLst>
        </xdr:cNvPr>
        <xdr:cNvSpPr/>
      </xdr:nvSpPr>
      <xdr:spPr>
        <a:xfrm>
          <a:off x="1863305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CD506F41-6665-4EAD-8783-43B8E84C0731}"/>
            </a:ext>
          </a:extLst>
        </xdr:cNvPr>
        <xdr:cNvSpPr/>
      </xdr:nvSpPr>
      <xdr:spPr>
        <a:xfrm>
          <a:off x="16562717"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214A5907-D212-4B75-AE69-B3B383094566}"/>
            </a:ext>
          </a:extLst>
        </xdr:cNvPr>
        <xdr:cNvSpPr txBox="1"/>
      </xdr:nvSpPr>
      <xdr:spPr>
        <a:xfrm>
          <a:off x="16542589"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EE9AF02C-6C99-4299-AD41-B79B8E5CF4AF}"/>
            </a:ext>
          </a:extLst>
        </xdr:cNvPr>
        <xdr:cNvCxnSpPr/>
      </xdr:nvCxnSpPr>
      <xdr:spPr>
        <a:xfrm>
          <a:off x="16562717"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FDE9D5B-B3B5-4829-A9A0-0303872226AC}"/>
            </a:ext>
          </a:extLst>
        </xdr:cNvPr>
        <xdr:cNvCxnSpPr/>
      </xdr:nvCxnSpPr>
      <xdr:spPr>
        <a:xfrm>
          <a:off x="16562717" y="142642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0A41C590-1D99-4D4F-8685-1B5D51409D7C}"/>
            </a:ext>
          </a:extLst>
        </xdr:cNvPr>
        <xdr:cNvSpPr txBox="1"/>
      </xdr:nvSpPr>
      <xdr:spPr>
        <a:xfrm>
          <a:off x="16149453" y="141306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631270F6-4157-4576-BFA0-410454C312D4}"/>
            </a:ext>
          </a:extLst>
        </xdr:cNvPr>
        <xdr:cNvCxnSpPr/>
      </xdr:nvCxnSpPr>
      <xdr:spPr>
        <a:xfrm>
          <a:off x="16562717" y="139538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CA78374E-009E-4845-8B1D-69D260242696}"/>
            </a:ext>
          </a:extLst>
        </xdr:cNvPr>
        <xdr:cNvSpPr txBox="1"/>
      </xdr:nvSpPr>
      <xdr:spPr>
        <a:xfrm>
          <a:off x="16149453" y="138192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FCA6E786-BE00-47CE-8B8A-29BE91EB080A}"/>
            </a:ext>
          </a:extLst>
        </xdr:cNvPr>
        <xdr:cNvCxnSpPr/>
      </xdr:nvCxnSpPr>
      <xdr:spPr>
        <a:xfrm>
          <a:off x="16562717" y="1364241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3185A364-16A4-47B4-8359-869FD027D325}"/>
            </a:ext>
          </a:extLst>
        </xdr:cNvPr>
        <xdr:cNvSpPr txBox="1"/>
      </xdr:nvSpPr>
      <xdr:spPr>
        <a:xfrm>
          <a:off x="16149453" y="135077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6B0583CD-EB70-418C-B814-C4DBF088614B}"/>
            </a:ext>
          </a:extLst>
        </xdr:cNvPr>
        <xdr:cNvCxnSpPr/>
      </xdr:nvCxnSpPr>
      <xdr:spPr>
        <a:xfrm>
          <a:off x="16562717" y="1333094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3300164D-8FBB-4B16-ACF7-A78D57AA817F}"/>
            </a:ext>
          </a:extLst>
        </xdr:cNvPr>
        <xdr:cNvSpPr txBox="1"/>
      </xdr:nvSpPr>
      <xdr:spPr>
        <a:xfrm>
          <a:off x="16149453" y="131962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772B2F87-9B06-4E06-8071-C1EA28B98AC3}"/>
            </a:ext>
          </a:extLst>
        </xdr:cNvPr>
        <xdr:cNvCxnSpPr/>
      </xdr:nvCxnSpPr>
      <xdr:spPr>
        <a:xfrm>
          <a:off x="16562717" y="1301946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B3AB6C6E-4631-437E-8493-2695CD0590B7}"/>
            </a:ext>
          </a:extLst>
        </xdr:cNvPr>
        <xdr:cNvSpPr txBox="1"/>
      </xdr:nvSpPr>
      <xdr:spPr>
        <a:xfrm>
          <a:off x="16149453" y="128847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2071FD6F-93DA-4F42-B2E9-03B7698AD21C}"/>
            </a:ext>
          </a:extLst>
        </xdr:cNvPr>
        <xdr:cNvCxnSpPr/>
      </xdr:nvCxnSpPr>
      <xdr:spPr>
        <a:xfrm>
          <a:off x="16562717" y="1270799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3EC81694-1C2E-49AF-8C32-1DE0077FF922}"/>
            </a:ext>
          </a:extLst>
        </xdr:cNvPr>
        <xdr:cNvSpPr txBox="1"/>
      </xdr:nvSpPr>
      <xdr:spPr>
        <a:xfrm>
          <a:off x="16149453" y="125733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D2AE9CCD-3295-4019-B375-994400481C79}"/>
            </a:ext>
          </a:extLst>
        </xdr:cNvPr>
        <xdr:cNvCxnSpPr/>
      </xdr:nvCxnSpPr>
      <xdr:spPr>
        <a:xfrm>
          <a:off x="16562717"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CD6827AD-282A-4A11-89C4-664CADFD9E1C}"/>
            </a:ext>
          </a:extLst>
        </xdr:cNvPr>
        <xdr:cNvSpPr txBox="1"/>
      </xdr:nvSpPr>
      <xdr:spPr>
        <a:xfrm>
          <a:off x="16149453" y="12261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2755BC06-86BA-4914-8AAB-7C7A88013E11}"/>
            </a:ext>
          </a:extLst>
        </xdr:cNvPr>
        <xdr:cNvSpPr/>
      </xdr:nvSpPr>
      <xdr:spPr>
        <a:xfrm>
          <a:off x="16562717"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a:extLst>
            <a:ext uri="{FF2B5EF4-FFF2-40B4-BE49-F238E27FC236}">
              <a16:creationId xmlns:a16="http://schemas.microsoft.com/office/drawing/2014/main" id="{39AABC83-94ED-4732-8CEC-28B3A6DB35A9}"/>
            </a:ext>
          </a:extLst>
        </xdr:cNvPr>
        <xdr:cNvCxnSpPr/>
      </xdr:nvCxnSpPr>
      <xdr:spPr>
        <a:xfrm flipV="1">
          <a:off x="20076147" y="12896388"/>
          <a:ext cx="0" cy="131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a:extLst>
            <a:ext uri="{FF2B5EF4-FFF2-40B4-BE49-F238E27FC236}">
              <a16:creationId xmlns:a16="http://schemas.microsoft.com/office/drawing/2014/main" id="{52021CAD-7339-4497-BAFD-E2B870C861EC}"/>
            </a:ext>
          </a:extLst>
        </xdr:cNvPr>
        <xdr:cNvSpPr txBox="1"/>
      </xdr:nvSpPr>
      <xdr:spPr>
        <a:xfrm>
          <a:off x="20114883" y="1421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a:extLst>
            <a:ext uri="{FF2B5EF4-FFF2-40B4-BE49-F238E27FC236}">
              <a16:creationId xmlns:a16="http://schemas.microsoft.com/office/drawing/2014/main" id="{F4EF1E86-A35C-4B49-953D-0B1643B823E1}"/>
            </a:ext>
          </a:extLst>
        </xdr:cNvPr>
        <xdr:cNvCxnSpPr/>
      </xdr:nvCxnSpPr>
      <xdr:spPr>
        <a:xfrm>
          <a:off x="20005855" y="1420760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a:extLst>
            <a:ext uri="{FF2B5EF4-FFF2-40B4-BE49-F238E27FC236}">
              <a16:creationId xmlns:a16="http://schemas.microsoft.com/office/drawing/2014/main" id="{39EFEFFC-7845-4485-9956-F7705328BE71}"/>
            </a:ext>
          </a:extLst>
        </xdr:cNvPr>
        <xdr:cNvSpPr txBox="1"/>
      </xdr:nvSpPr>
      <xdr:spPr>
        <a:xfrm>
          <a:off x="20114883" y="126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a:extLst>
            <a:ext uri="{FF2B5EF4-FFF2-40B4-BE49-F238E27FC236}">
              <a16:creationId xmlns:a16="http://schemas.microsoft.com/office/drawing/2014/main" id="{02E670F4-218E-40FD-8DD8-0A0FC92D9D23}"/>
            </a:ext>
          </a:extLst>
        </xdr:cNvPr>
        <xdr:cNvCxnSpPr/>
      </xdr:nvCxnSpPr>
      <xdr:spPr>
        <a:xfrm>
          <a:off x="20005855" y="12896388"/>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a:extLst>
            <a:ext uri="{FF2B5EF4-FFF2-40B4-BE49-F238E27FC236}">
              <a16:creationId xmlns:a16="http://schemas.microsoft.com/office/drawing/2014/main" id="{13B293FC-F441-40C3-BA54-F67E22BC4CB5}"/>
            </a:ext>
          </a:extLst>
        </xdr:cNvPr>
        <xdr:cNvSpPr txBox="1"/>
      </xdr:nvSpPr>
      <xdr:spPr>
        <a:xfrm>
          <a:off x="20114883" y="13671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8C0EF208-03E0-4BC1-9F5E-9460B74C0608}"/>
            </a:ext>
          </a:extLst>
        </xdr:cNvPr>
        <xdr:cNvSpPr/>
      </xdr:nvSpPr>
      <xdr:spPr>
        <a:xfrm>
          <a:off x="20025983" y="1381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657319C0-F5B2-4825-8231-35ACC944B901}"/>
            </a:ext>
          </a:extLst>
        </xdr:cNvPr>
        <xdr:cNvSpPr/>
      </xdr:nvSpPr>
      <xdr:spPr>
        <a:xfrm>
          <a:off x="19277642" y="13812671"/>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810" name="フローチャート: 判断 809">
          <a:extLst>
            <a:ext uri="{FF2B5EF4-FFF2-40B4-BE49-F238E27FC236}">
              <a16:creationId xmlns:a16="http://schemas.microsoft.com/office/drawing/2014/main" id="{0BFE5B0D-6411-4719-84B5-F7247F7BCAE6}"/>
            </a:ext>
          </a:extLst>
        </xdr:cNvPr>
        <xdr:cNvSpPr/>
      </xdr:nvSpPr>
      <xdr:spPr>
        <a:xfrm>
          <a:off x="18460528" y="13845328"/>
          <a:ext cx="101600" cy="929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1" name="フローチャート: 判断 810">
          <a:extLst>
            <a:ext uri="{FF2B5EF4-FFF2-40B4-BE49-F238E27FC236}">
              <a16:creationId xmlns:a16="http://schemas.microsoft.com/office/drawing/2014/main" id="{B9FBF43B-FA3D-4D6F-9822-FCF9C4741607}"/>
            </a:ext>
          </a:extLst>
        </xdr:cNvPr>
        <xdr:cNvSpPr/>
      </xdr:nvSpPr>
      <xdr:spPr>
        <a:xfrm>
          <a:off x="17661387" y="13877985"/>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a:extLst>
            <a:ext uri="{FF2B5EF4-FFF2-40B4-BE49-F238E27FC236}">
              <a16:creationId xmlns:a16="http://schemas.microsoft.com/office/drawing/2014/main" id="{993981C9-9A3B-4842-BDAF-C2D43C57CC8E}"/>
            </a:ext>
          </a:extLst>
        </xdr:cNvPr>
        <xdr:cNvSpPr/>
      </xdr:nvSpPr>
      <xdr:spPr>
        <a:xfrm>
          <a:off x="16862245" y="13877985"/>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5A37BCA-0F42-40B0-9358-FFAFDE09B2EE}"/>
            </a:ext>
          </a:extLst>
        </xdr:cNvPr>
        <xdr:cNvSpPr txBox="1"/>
      </xdr:nvSpPr>
      <xdr:spPr>
        <a:xfrm>
          <a:off x="199042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5B0963B-6B3B-4E55-9739-E892A59CF442}"/>
            </a:ext>
          </a:extLst>
        </xdr:cNvPr>
        <xdr:cNvSpPr txBox="1"/>
      </xdr:nvSpPr>
      <xdr:spPr>
        <a:xfrm>
          <a:off x="19147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1775552-25BA-4CB7-9232-6C03F07F151E}"/>
            </a:ext>
          </a:extLst>
        </xdr:cNvPr>
        <xdr:cNvSpPr txBox="1"/>
      </xdr:nvSpPr>
      <xdr:spPr>
        <a:xfrm>
          <a:off x="18338800"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7180A3C-3BC8-4192-A39D-54D63E6E0C3A}"/>
            </a:ext>
          </a:extLst>
        </xdr:cNvPr>
        <xdr:cNvSpPr txBox="1"/>
      </xdr:nvSpPr>
      <xdr:spPr>
        <a:xfrm>
          <a:off x="1753965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FEAE126-42E3-4F45-9A81-44D5C0B273C8}"/>
            </a:ext>
          </a:extLst>
        </xdr:cNvPr>
        <xdr:cNvSpPr txBox="1"/>
      </xdr:nvSpPr>
      <xdr:spPr>
        <a:xfrm>
          <a:off x="16731890"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18" name="楕円 817">
          <a:extLst>
            <a:ext uri="{FF2B5EF4-FFF2-40B4-BE49-F238E27FC236}">
              <a16:creationId xmlns:a16="http://schemas.microsoft.com/office/drawing/2014/main" id="{26635080-3E34-4692-83D4-92E102CE25E9}"/>
            </a:ext>
          </a:extLst>
        </xdr:cNvPr>
        <xdr:cNvSpPr/>
      </xdr:nvSpPr>
      <xdr:spPr>
        <a:xfrm>
          <a:off x="20025983" y="139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819" name="【児童館】&#10;一人当たり面積該当値テキスト">
          <a:extLst>
            <a:ext uri="{FF2B5EF4-FFF2-40B4-BE49-F238E27FC236}">
              <a16:creationId xmlns:a16="http://schemas.microsoft.com/office/drawing/2014/main" id="{0C418C22-AD1E-4EE1-8382-C1C49B2865F8}"/>
            </a:ext>
          </a:extLst>
        </xdr:cNvPr>
        <xdr:cNvSpPr txBox="1"/>
      </xdr:nvSpPr>
      <xdr:spPr>
        <a:xfrm>
          <a:off x="20114883" y="1394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20" name="楕円 819">
          <a:extLst>
            <a:ext uri="{FF2B5EF4-FFF2-40B4-BE49-F238E27FC236}">
              <a16:creationId xmlns:a16="http://schemas.microsoft.com/office/drawing/2014/main" id="{F13CCF84-E2BE-4A13-B9A8-8C8490108365}"/>
            </a:ext>
          </a:extLst>
        </xdr:cNvPr>
        <xdr:cNvSpPr/>
      </xdr:nvSpPr>
      <xdr:spPr>
        <a:xfrm>
          <a:off x="19277642" y="13968408"/>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821" name="直線コネクタ 820">
          <a:extLst>
            <a:ext uri="{FF2B5EF4-FFF2-40B4-BE49-F238E27FC236}">
              <a16:creationId xmlns:a16="http://schemas.microsoft.com/office/drawing/2014/main" id="{42CA4696-F294-4A43-977A-38A599B5C862}"/>
            </a:ext>
          </a:extLst>
        </xdr:cNvPr>
        <xdr:cNvCxnSpPr/>
      </xdr:nvCxnSpPr>
      <xdr:spPr>
        <a:xfrm>
          <a:off x="19319815" y="14019208"/>
          <a:ext cx="7569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822" name="楕円 821">
          <a:extLst>
            <a:ext uri="{FF2B5EF4-FFF2-40B4-BE49-F238E27FC236}">
              <a16:creationId xmlns:a16="http://schemas.microsoft.com/office/drawing/2014/main" id="{81711CC3-7EC7-4B40-852E-F2F0E88F8F96}"/>
            </a:ext>
          </a:extLst>
        </xdr:cNvPr>
        <xdr:cNvSpPr/>
      </xdr:nvSpPr>
      <xdr:spPr>
        <a:xfrm>
          <a:off x="18460528" y="139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823" name="直線コネクタ 822">
          <a:extLst>
            <a:ext uri="{FF2B5EF4-FFF2-40B4-BE49-F238E27FC236}">
              <a16:creationId xmlns:a16="http://schemas.microsoft.com/office/drawing/2014/main" id="{710A8789-ED4E-4241-8DB9-BA87AB203477}"/>
            </a:ext>
          </a:extLst>
        </xdr:cNvPr>
        <xdr:cNvCxnSpPr/>
      </xdr:nvCxnSpPr>
      <xdr:spPr>
        <a:xfrm>
          <a:off x="18511328" y="14019208"/>
          <a:ext cx="8084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824" name="楕円 823">
          <a:extLst>
            <a:ext uri="{FF2B5EF4-FFF2-40B4-BE49-F238E27FC236}">
              <a16:creationId xmlns:a16="http://schemas.microsoft.com/office/drawing/2014/main" id="{E81C4B56-248B-46EF-91D0-E99020A2D529}"/>
            </a:ext>
          </a:extLst>
        </xdr:cNvPr>
        <xdr:cNvSpPr/>
      </xdr:nvSpPr>
      <xdr:spPr>
        <a:xfrm>
          <a:off x="17661387" y="139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825" name="直線コネクタ 824">
          <a:extLst>
            <a:ext uri="{FF2B5EF4-FFF2-40B4-BE49-F238E27FC236}">
              <a16:creationId xmlns:a16="http://schemas.microsoft.com/office/drawing/2014/main" id="{DB3C20A3-7C7E-4FD8-98B5-57C774D311B7}"/>
            </a:ext>
          </a:extLst>
        </xdr:cNvPr>
        <xdr:cNvCxnSpPr/>
      </xdr:nvCxnSpPr>
      <xdr:spPr>
        <a:xfrm>
          <a:off x="17712187" y="14019208"/>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826" name="楕円 825">
          <a:extLst>
            <a:ext uri="{FF2B5EF4-FFF2-40B4-BE49-F238E27FC236}">
              <a16:creationId xmlns:a16="http://schemas.microsoft.com/office/drawing/2014/main" id="{BF192AC4-D5EA-4DAF-933A-D28BF3F77527}"/>
            </a:ext>
          </a:extLst>
        </xdr:cNvPr>
        <xdr:cNvSpPr/>
      </xdr:nvSpPr>
      <xdr:spPr>
        <a:xfrm>
          <a:off x="16862245" y="13968408"/>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827" name="直線コネクタ 826">
          <a:extLst>
            <a:ext uri="{FF2B5EF4-FFF2-40B4-BE49-F238E27FC236}">
              <a16:creationId xmlns:a16="http://schemas.microsoft.com/office/drawing/2014/main" id="{0C30204C-A1A6-464E-BF8F-4973B88428E4}"/>
            </a:ext>
          </a:extLst>
        </xdr:cNvPr>
        <xdr:cNvCxnSpPr/>
      </xdr:nvCxnSpPr>
      <xdr:spPr>
        <a:xfrm>
          <a:off x="16904418" y="14019208"/>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a:extLst>
            <a:ext uri="{FF2B5EF4-FFF2-40B4-BE49-F238E27FC236}">
              <a16:creationId xmlns:a16="http://schemas.microsoft.com/office/drawing/2014/main" id="{D1DE600E-E524-4AA7-90EB-A08EFA54A6C5}"/>
            </a:ext>
          </a:extLst>
        </xdr:cNvPr>
        <xdr:cNvSpPr txBox="1"/>
      </xdr:nvSpPr>
      <xdr:spPr>
        <a:xfrm>
          <a:off x="19098840" y="1360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829" name="n_2aveValue【児童館】&#10;一人当たり面積">
          <a:extLst>
            <a:ext uri="{FF2B5EF4-FFF2-40B4-BE49-F238E27FC236}">
              <a16:creationId xmlns:a16="http://schemas.microsoft.com/office/drawing/2014/main" id="{E6771DB8-EE84-42CE-B20A-C4F9C45FDA52}"/>
            </a:ext>
          </a:extLst>
        </xdr:cNvPr>
        <xdr:cNvSpPr txBox="1"/>
      </xdr:nvSpPr>
      <xdr:spPr>
        <a:xfrm>
          <a:off x="18294427" y="1362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0" name="n_3aveValue【児童館】&#10;一人当たり面積">
          <a:extLst>
            <a:ext uri="{FF2B5EF4-FFF2-40B4-BE49-F238E27FC236}">
              <a16:creationId xmlns:a16="http://schemas.microsoft.com/office/drawing/2014/main" id="{445AD345-2688-4A67-A48E-2417B369AC4C}"/>
            </a:ext>
          </a:extLst>
        </xdr:cNvPr>
        <xdr:cNvSpPr txBox="1"/>
      </xdr:nvSpPr>
      <xdr:spPr>
        <a:xfrm>
          <a:off x="17495285" y="1366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1" name="n_4aveValue【児童館】&#10;一人当たり面積">
          <a:extLst>
            <a:ext uri="{FF2B5EF4-FFF2-40B4-BE49-F238E27FC236}">
              <a16:creationId xmlns:a16="http://schemas.microsoft.com/office/drawing/2014/main" id="{82B4816A-1709-4F2F-A9EF-F42279068D7C}"/>
            </a:ext>
          </a:extLst>
        </xdr:cNvPr>
        <xdr:cNvSpPr txBox="1"/>
      </xdr:nvSpPr>
      <xdr:spPr>
        <a:xfrm>
          <a:off x="16696144" y="1366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832" name="n_1mainValue【児童館】&#10;一人当たり面積">
          <a:extLst>
            <a:ext uri="{FF2B5EF4-FFF2-40B4-BE49-F238E27FC236}">
              <a16:creationId xmlns:a16="http://schemas.microsoft.com/office/drawing/2014/main" id="{612DFD32-0177-4B1C-A45F-EC17D812F995}"/>
            </a:ext>
          </a:extLst>
        </xdr:cNvPr>
        <xdr:cNvSpPr txBox="1"/>
      </xdr:nvSpPr>
      <xdr:spPr>
        <a:xfrm>
          <a:off x="19098840" y="140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833" name="n_2mainValue【児童館】&#10;一人当たり面積">
          <a:extLst>
            <a:ext uri="{FF2B5EF4-FFF2-40B4-BE49-F238E27FC236}">
              <a16:creationId xmlns:a16="http://schemas.microsoft.com/office/drawing/2014/main" id="{EF300DB0-A6EB-46F9-AE49-F4A51CAEE7F6}"/>
            </a:ext>
          </a:extLst>
        </xdr:cNvPr>
        <xdr:cNvSpPr txBox="1"/>
      </xdr:nvSpPr>
      <xdr:spPr>
        <a:xfrm>
          <a:off x="18294427" y="140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834" name="n_3mainValue【児童館】&#10;一人当たり面積">
          <a:extLst>
            <a:ext uri="{FF2B5EF4-FFF2-40B4-BE49-F238E27FC236}">
              <a16:creationId xmlns:a16="http://schemas.microsoft.com/office/drawing/2014/main" id="{01163E8B-B6DC-4BC1-AD6C-FCA3F2823643}"/>
            </a:ext>
          </a:extLst>
        </xdr:cNvPr>
        <xdr:cNvSpPr txBox="1"/>
      </xdr:nvSpPr>
      <xdr:spPr>
        <a:xfrm>
          <a:off x="17495285" y="140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835" name="n_4mainValue【児童館】&#10;一人当たり面積">
          <a:extLst>
            <a:ext uri="{FF2B5EF4-FFF2-40B4-BE49-F238E27FC236}">
              <a16:creationId xmlns:a16="http://schemas.microsoft.com/office/drawing/2014/main" id="{0540B6A6-F326-4F20-AFE3-BAFE243D4D17}"/>
            </a:ext>
          </a:extLst>
        </xdr:cNvPr>
        <xdr:cNvSpPr txBox="1"/>
      </xdr:nvSpPr>
      <xdr:spPr>
        <a:xfrm>
          <a:off x="16696144" y="140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DE0332E-B62A-4A0C-87A3-91947CC1A92C}"/>
            </a:ext>
          </a:extLst>
        </xdr:cNvPr>
        <xdr:cNvSpPr/>
      </xdr:nvSpPr>
      <xdr:spPr>
        <a:xfrm>
          <a:off x="11277840" y="14942748"/>
          <a:ext cx="4275107"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E4CD1BD4-4141-4DBB-A5D1-02DF7DEF3245}"/>
            </a:ext>
          </a:extLst>
        </xdr:cNvPr>
        <xdr:cNvSpPr/>
      </xdr:nvSpPr>
      <xdr:spPr>
        <a:xfrm>
          <a:off x="11386868"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BD4778C1-DDA7-4F43-9BF7-1AE05A203B88}"/>
            </a:ext>
          </a:extLst>
        </xdr:cNvPr>
        <xdr:cNvSpPr/>
      </xdr:nvSpPr>
      <xdr:spPr>
        <a:xfrm>
          <a:off x="11386868"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754B5015-C086-4135-9E16-BB8EE76B22E1}"/>
            </a:ext>
          </a:extLst>
        </xdr:cNvPr>
        <xdr:cNvSpPr/>
      </xdr:nvSpPr>
      <xdr:spPr>
        <a:xfrm>
          <a:off x="1231300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1F2281B9-9BF4-4CB5-BE81-8C88F5CDD916}"/>
            </a:ext>
          </a:extLst>
        </xdr:cNvPr>
        <xdr:cNvSpPr/>
      </xdr:nvSpPr>
      <xdr:spPr>
        <a:xfrm>
          <a:off x="1231300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F3EDFAF2-24C3-48B9-9A88-756A64B9D7A0}"/>
            </a:ext>
          </a:extLst>
        </xdr:cNvPr>
        <xdr:cNvSpPr/>
      </xdr:nvSpPr>
      <xdr:spPr>
        <a:xfrm>
          <a:off x="1334817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3AF1A912-62E7-45FB-97B3-0554B600B5C0}"/>
            </a:ext>
          </a:extLst>
        </xdr:cNvPr>
        <xdr:cNvSpPr/>
      </xdr:nvSpPr>
      <xdr:spPr>
        <a:xfrm>
          <a:off x="1334817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A4EFF81C-C4C4-49BF-A091-D3EBAC17438F}"/>
            </a:ext>
          </a:extLst>
        </xdr:cNvPr>
        <xdr:cNvSpPr/>
      </xdr:nvSpPr>
      <xdr:spPr>
        <a:xfrm>
          <a:off x="11277840" y="16092218"/>
          <a:ext cx="4275107"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F2920803-9F7A-4916-BA68-B062938E53B4}"/>
            </a:ext>
          </a:extLst>
        </xdr:cNvPr>
        <xdr:cNvSpPr txBox="1"/>
      </xdr:nvSpPr>
      <xdr:spPr>
        <a:xfrm>
          <a:off x="11239740"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52114D6D-F961-44DE-B4C2-F335FA468CA5}"/>
            </a:ext>
          </a:extLst>
        </xdr:cNvPr>
        <xdr:cNvCxnSpPr/>
      </xdr:nvCxnSpPr>
      <xdr:spPr>
        <a:xfrm>
          <a:off x="11277840" y="1839331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86BB2899-7908-4A42-9D5E-4786285736C2}"/>
            </a:ext>
          </a:extLst>
        </xdr:cNvPr>
        <xdr:cNvSpPr txBox="1"/>
      </xdr:nvSpPr>
      <xdr:spPr>
        <a:xfrm>
          <a:off x="10864576"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F092BCC7-7F1E-4185-B1F4-9BEEE2C0BDA7}"/>
            </a:ext>
          </a:extLst>
        </xdr:cNvPr>
        <xdr:cNvCxnSpPr/>
      </xdr:nvCxnSpPr>
      <xdr:spPr>
        <a:xfrm>
          <a:off x="11277840" y="1806458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460F9A5B-CB49-4358-ADF7-EFDE2CE74F99}"/>
            </a:ext>
          </a:extLst>
        </xdr:cNvPr>
        <xdr:cNvSpPr txBox="1"/>
      </xdr:nvSpPr>
      <xdr:spPr>
        <a:xfrm>
          <a:off x="10864576" y="179212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AE3EC3CA-732A-42FA-B228-72DE2DCC19E2}"/>
            </a:ext>
          </a:extLst>
        </xdr:cNvPr>
        <xdr:cNvCxnSpPr/>
      </xdr:nvCxnSpPr>
      <xdr:spPr>
        <a:xfrm>
          <a:off x="11277840" y="1773585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483402D9-F3C6-48A9-93D9-6C99787756DE}"/>
            </a:ext>
          </a:extLst>
        </xdr:cNvPr>
        <xdr:cNvSpPr txBox="1"/>
      </xdr:nvSpPr>
      <xdr:spPr>
        <a:xfrm>
          <a:off x="10910724" y="17592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9F9E0665-6D9A-4D0C-9D5C-5B6AD1A963EE}"/>
            </a:ext>
          </a:extLst>
        </xdr:cNvPr>
        <xdr:cNvCxnSpPr/>
      </xdr:nvCxnSpPr>
      <xdr:spPr>
        <a:xfrm>
          <a:off x="11277840" y="17407130"/>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776F154-DD16-46CD-BD9A-A209CD7C50CC}"/>
            </a:ext>
          </a:extLst>
        </xdr:cNvPr>
        <xdr:cNvSpPr txBox="1"/>
      </xdr:nvSpPr>
      <xdr:spPr>
        <a:xfrm>
          <a:off x="10910724" y="17263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1452530A-0400-41F3-B3D6-7BB0F5300D83}"/>
            </a:ext>
          </a:extLst>
        </xdr:cNvPr>
        <xdr:cNvCxnSpPr/>
      </xdr:nvCxnSpPr>
      <xdr:spPr>
        <a:xfrm>
          <a:off x="11277840" y="1707840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BC384B18-342A-4BE7-BB16-968DEE4A0963}"/>
            </a:ext>
          </a:extLst>
        </xdr:cNvPr>
        <xdr:cNvSpPr txBox="1"/>
      </xdr:nvSpPr>
      <xdr:spPr>
        <a:xfrm>
          <a:off x="10910724" y="169351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AA7B806B-95B9-4C1E-92E3-08DEA263DC4F}"/>
            </a:ext>
          </a:extLst>
        </xdr:cNvPr>
        <xdr:cNvCxnSpPr/>
      </xdr:nvCxnSpPr>
      <xdr:spPr>
        <a:xfrm>
          <a:off x="11277840" y="1674967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17466FE6-2423-492D-B899-F7E2D6BDAE4E}"/>
            </a:ext>
          </a:extLst>
        </xdr:cNvPr>
        <xdr:cNvSpPr txBox="1"/>
      </xdr:nvSpPr>
      <xdr:spPr>
        <a:xfrm>
          <a:off x="10910724" y="166063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6A48A644-CE8A-438D-9CDE-68F18D9EC24E}"/>
            </a:ext>
          </a:extLst>
        </xdr:cNvPr>
        <xdr:cNvCxnSpPr/>
      </xdr:nvCxnSpPr>
      <xdr:spPr>
        <a:xfrm>
          <a:off x="11277840" y="1642094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a:extLst>
            <a:ext uri="{FF2B5EF4-FFF2-40B4-BE49-F238E27FC236}">
              <a16:creationId xmlns:a16="http://schemas.microsoft.com/office/drawing/2014/main" id="{CEF86EE1-5122-4C10-89DE-C755A0CE7116}"/>
            </a:ext>
          </a:extLst>
        </xdr:cNvPr>
        <xdr:cNvSpPr txBox="1"/>
      </xdr:nvSpPr>
      <xdr:spPr>
        <a:xfrm>
          <a:off x="10910724" y="162776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92A2F821-59AB-42CF-A52B-1D0B3C59B68F}"/>
            </a:ext>
          </a:extLst>
        </xdr:cNvPr>
        <xdr:cNvCxnSpPr/>
      </xdr:nvCxnSpPr>
      <xdr:spPr>
        <a:xfrm>
          <a:off x="11277840" y="160922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A1035608-605E-40DC-A786-66CC0D5AB430}"/>
            </a:ext>
          </a:extLst>
        </xdr:cNvPr>
        <xdr:cNvSpPr txBox="1"/>
      </xdr:nvSpPr>
      <xdr:spPr>
        <a:xfrm>
          <a:off x="10910724" y="159489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3D139E76-94A6-44AB-B7B1-98F8797CEA69}"/>
            </a:ext>
          </a:extLst>
        </xdr:cNvPr>
        <xdr:cNvSpPr/>
      </xdr:nvSpPr>
      <xdr:spPr>
        <a:xfrm>
          <a:off x="11277840" y="16092218"/>
          <a:ext cx="4275107"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862" name="直線コネクタ 861">
          <a:extLst>
            <a:ext uri="{FF2B5EF4-FFF2-40B4-BE49-F238E27FC236}">
              <a16:creationId xmlns:a16="http://schemas.microsoft.com/office/drawing/2014/main" id="{DD1882DA-0C9D-47BE-AA39-F91234C96AE1}"/>
            </a:ext>
          </a:extLst>
        </xdr:cNvPr>
        <xdr:cNvCxnSpPr/>
      </xdr:nvCxnSpPr>
      <xdr:spPr>
        <a:xfrm flipV="1">
          <a:off x="14791270" y="16503667"/>
          <a:ext cx="0" cy="1432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3" name="【公民館】&#10;有形固定資産減価償却率最小値テキスト">
          <a:extLst>
            <a:ext uri="{FF2B5EF4-FFF2-40B4-BE49-F238E27FC236}">
              <a16:creationId xmlns:a16="http://schemas.microsoft.com/office/drawing/2014/main" id="{6C515C99-AFA3-49A5-A87B-FDD57B35F36F}"/>
            </a:ext>
          </a:extLst>
        </xdr:cNvPr>
        <xdr:cNvSpPr txBox="1"/>
      </xdr:nvSpPr>
      <xdr:spPr>
        <a:xfrm>
          <a:off x="14830006" y="1793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4" name="直線コネクタ 863">
          <a:extLst>
            <a:ext uri="{FF2B5EF4-FFF2-40B4-BE49-F238E27FC236}">
              <a16:creationId xmlns:a16="http://schemas.microsoft.com/office/drawing/2014/main" id="{B49A633C-E344-4D45-8BDD-4EE6DA70A70B}"/>
            </a:ext>
          </a:extLst>
        </xdr:cNvPr>
        <xdr:cNvCxnSpPr/>
      </xdr:nvCxnSpPr>
      <xdr:spPr>
        <a:xfrm>
          <a:off x="14703006" y="1793614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865" name="【公民館】&#10;有形固定資産減価償却率最大値テキスト">
          <a:extLst>
            <a:ext uri="{FF2B5EF4-FFF2-40B4-BE49-F238E27FC236}">
              <a16:creationId xmlns:a16="http://schemas.microsoft.com/office/drawing/2014/main" id="{DB172F4E-4119-40AF-9C52-B8E0ECE24425}"/>
            </a:ext>
          </a:extLst>
        </xdr:cNvPr>
        <xdr:cNvSpPr txBox="1"/>
      </xdr:nvSpPr>
      <xdr:spPr>
        <a:xfrm>
          <a:off x="14830006" y="162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6" name="直線コネクタ 865">
          <a:extLst>
            <a:ext uri="{FF2B5EF4-FFF2-40B4-BE49-F238E27FC236}">
              <a16:creationId xmlns:a16="http://schemas.microsoft.com/office/drawing/2014/main" id="{15C7CDFF-9450-4E71-8571-959B77229169}"/>
            </a:ext>
          </a:extLst>
        </xdr:cNvPr>
        <xdr:cNvCxnSpPr/>
      </xdr:nvCxnSpPr>
      <xdr:spPr>
        <a:xfrm>
          <a:off x="14703006" y="1650366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51543</xdr:rowOff>
    </xdr:from>
    <xdr:ext cx="405111" cy="259045"/>
    <xdr:sp macro="" textlink="">
      <xdr:nvSpPr>
        <xdr:cNvPr id="867" name="【公民館】&#10;有形固定資産減価償却率平均値テキスト">
          <a:extLst>
            <a:ext uri="{FF2B5EF4-FFF2-40B4-BE49-F238E27FC236}">
              <a16:creationId xmlns:a16="http://schemas.microsoft.com/office/drawing/2014/main" id="{24A27ACE-CF99-4F67-895E-D2C8BE354021}"/>
            </a:ext>
          </a:extLst>
        </xdr:cNvPr>
        <xdr:cNvSpPr txBox="1"/>
      </xdr:nvSpPr>
      <xdr:spPr>
        <a:xfrm>
          <a:off x="14830006" y="16700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868" name="フローチャート: 判断 867">
          <a:extLst>
            <a:ext uri="{FF2B5EF4-FFF2-40B4-BE49-F238E27FC236}">
              <a16:creationId xmlns:a16="http://schemas.microsoft.com/office/drawing/2014/main" id="{CA21E397-B6DD-4112-91F9-4A3EA737AE14}"/>
            </a:ext>
          </a:extLst>
        </xdr:cNvPr>
        <xdr:cNvSpPr/>
      </xdr:nvSpPr>
      <xdr:spPr>
        <a:xfrm>
          <a:off x="14741106" y="16850175"/>
          <a:ext cx="9297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869" name="フローチャート: 判断 868">
          <a:extLst>
            <a:ext uri="{FF2B5EF4-FFF2-40B4-BE49-F238E27FC236}">
              <a16:creationId xmlns:a16="http://schemas.microsoft.com/office/drawing/2014/main" id="{D08D0C0C-34E8-4B3D-A757-465FE9FE0FB1}"/>
            </a:ext>
          </a:extLst>
        </xdr:cNvPr>
        <xdr:cNvSpPr/>
      </xdr:nvSpPr>
      <xdr:spPr>
        <a:xfrm>
          <a:off x="13974792" y="16816439"/>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870" name="フローチャート: 判断 869">
          <a:extLst>
            <a:ext uri="{FF2B5EF4-FFF2-40B4-BE49-F238E27FC236}">
              <a16:creationId xmlns:a16="http://schemas.microsoft.com/office/drawing/2014/main" id="{AA6E5774-9E4D-4046-BA8E-814BF3741E50}"/>
            </a:ext>
          </a:extLst>
        </xdr:cNvPr>
        <xdr:cNvSpPr/>
      </xdr:nvSpPr>
      <xdr:spPr>
        <a:xfrm>
          <a:off x="13175651" y="16787049"/>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871" name="フローチャート: 判断 870">
          <a:extLst>
            <a:ext uri="{FF2B5EF4-FFF2-40B4-BE49-F238E27FC236}">
              <a16:creationId xmlns:a16="http://schemas.microsoft.com/office/drawing/2014/main" id="{FAE98B1A-3F7C-4CF5-8A12-2A46109F7153}"/>
            </a:ext>
          </a:extLst>
        </xdr:cNvPr>
        <xdr:cNvSpPr/>
      </xdr:nvSpPr>
      <xdr:spPr>
        <a:xfrm>
          <a:off x="12376509" y="16718468"/>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872" name="フローチャート: 判断 871">
          <a:extLst>
            <a:ext uri="{FF2B5EF4-FFF2-40B4-BE49-F238E27FC236}">
              <a16:creationId xmlns:a16="http://schemas.microsoft.com/office/drawing/2014/main" id="{999D0E48-359E-4CD0-A732-06F93334F989}"/>
            </a:ext>
          </a:extLst>
        </xdr:cNvPr>
        <xdr:cNvSpPr/>
      </xdr:nvSpPr>
      <xdr:spPr>
        <a:xfrm>
          <a:off x="11559396" y="1668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5FFE7D1-049D-41D0-A3AB-505581E50212}"/>
            </a:ext>
          </a:extLst>
        </xdr:cNvPr>
        <xdr:cNvSpPr txBox="1"/>
      </xdr:nvSpPr>
      <xdr:spPr>
        <a:xfrm>
          <a:off x="1461937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D2E262-68A5-44D3-992A-1EE1A6B44C41}"/>
            </a:ext>
          </a:extLst>
        </xdr:cNvPr>
        <xdr:cNvSpPr txBox="1"/>
      </xdr:nvSpPr>
      <xdr:spPr>
        <a:xfrm>
          <a:off x="1385306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F93BFED-5B0D-49E0-B968-AB42E43BADBA}"/>
            </a:ext>
          </a:extLst>
        </xdr:cNvPr>
        <xdr:cNvSpPr txBox="1"/>
      </xdr:nvSpPr>
      <xdr:spPr>
        <a:xfrm>
          <a:off x="13053923"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F3FE625-D622-43C6-815A-AA84C695D441}"/>
            </a:ext>
          </a:extLst>
        </xdr:cNvPr>
        <xdr:cNvSpPr txBox="1"/>
      </xdr:nvSpPr>
      <xdr:spPr>
        <a:xfrm>
          <a:off x="1224615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C689D2A-DD27-49E9-A65F-51B3CE4BB1C2}"/>
            </a:ext>
          </a:extLst>
        </xdr:cNvPr>
        <xdr:cNvSpPr txBox="1"/>
      </xdr:nvSpPr>
      <xdr:spPr>
        <a:xfrm>
          <a:off x="1143766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878" name="楕円 877">
          <a:extLst>
            <a:ext uri="{FF2B5EF4-FFF2-40B4-BE49-F238E27FC236}">
              <a16:creationId xmlns:a16="http://schemas.microsoft.com/office/drawing/2014/main" id="{16FECEA7-059B-45C1-AF31-F20773C7CDC0}"/>
            </a:ext>
          </a:extLst>
        </xdr:cNvPr>
        <xdr:cNvSpPr/>
      </xdr:nvSpPr>
      <xdr:spPr>
        <a:xfrm>
          <a:off x="14741106" y="16853440"/>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10358</xdr:rowOff>
    </xdr:from>
    <xdr:ext cx="405111" cy="259045"/>
    <xdr:sp macro="" textlink="">
      <xdr:nvSpPr>
        <xdr:cNvPr id="879" name="【公民館】&#10;有形固定資産減価償却率該当値テキスト">
          <a:extLst>
            <a:ext uri="{FF2B5EF4-FFF2-40B4-BE49-F238E27FC236}">
              <a16:creationId xmlns:a16="http://schemas.microsoft.com/office/drawing/2014/main" id="{81DFDC89-A1AD-4959-82E3-0738CB7E0BB2}"/>
            </a:ext>
          </a:extLst>
        </xdr:cNvPr>
        <xdr:cNvSpPr txBox="1"/>
      </xdr:nvSpPr>
      <xdr:spPr>
        <a:xfrm>
          <a:off x="14830006" y="1683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macro="" textlink="">
      <xdr:nvSpPr>
        <xdr:cNvPr id="880" name="楕円 879">
          <a:extLst>
            <a:ext uri="{FF2B5EF4-FFF2-40B4-BE49-F238E27FC236}">
              <a16:creationId xmlns:a16="http://schemas.microsoft.com/office/drawing/2014/main" id="{A3843160-EC2B-455A-8902-D0BF10A6054E}"/>
            </a:ext>
          </a:extLst>
        </xdr:cNvPr>
        <xdr:cNvSpPr/>
      </xdr:nvSpPr>
      <xdr:spPr>
        <a:xfrm>
          <a:off x="13974792" y="16783782"/>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xdr:rowOff>
    </xdr:from>
    <xdr:to>
      <xdr:col>85</xdr:col>
      <xdr:colOff>127000</xdr:colOff>
      <xdr:row>102</xdr:row>
      <xdr:rowOff>82731</xdr:rowOff>
    </xdr:to>
    <xdr:cxnSp macro="">
      <xdr:nvCxnSpPr>
        <xdr:cNvPr id="881" name="直線コネクタ 880">
          <a:extLst>
            <a:ext uri="{FF2B5EF4-FFF2-40B4-BE49-F238E27FC236}">
              <a16:creationId xmlns:a16="http://schemas.microsoft.com/office/drawing/2014/main" id="{E46330CE-9836-4D7A-B02D-AAE0286C2CDA}"/>
            </a:ext>
          </a:extLst>
        </xdr:cNvPr>
        <xdr:cNvCxnSpPr/>
      </xdr:nvCxnSpPr>
      <xdr:spPr>
        <a:xfrm>
          <a:off x="14025592" y="16835660"/>
          <a:ext cx="766314"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882" name="楕円 881">
          <a:extLst>
            <a:ext uri="{FF2B5EF4-FFF2-40B4-BE49-F238E27FC236}">
              <a16:creationId xmlns:a16="http://schemas.microsoft.com/office/drawing/2014/main" id="{C17F1B90-653E-4AF3-A37E-488D3BFC26EB}"/>
            </a:ext>
          </a:extLst>
        </xdr:cNvPr>
        <xdr:cNvSpPr/>
      </xdr:nvSpPr>
      <xdr:spPr>
        <a:xfrm>
          <a:off x="13175651" y="16918754"/>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xdr:rowOff>
    </xdr:from>
    <xdr:to>
      <xdr:col>81</xdr:col>
      <xdr:colOff>50800</xdr:colOff>
      <xdr:row>102</xdr:row>
      <xdr:rowOff>148045</xdr:rowOff>
    </xdr:to>
    <xdr:cxnSp macro="">
      <xdr:nvCxnSpPr>
        <xdr:cNvPr id="883" name="直線コネクタ 882">
          <a:extLst>
            <a:ext uri="{FF2B5EF4-FFF2-40B4-BE49-F238E27FC236}">
              <a16:creationId xmlns:a16="http://schemas.microsoft.com/office/drawing/2014/main" id="{5B9BB2C4-59FB-4631-B321-6D2DC3B581C8}"/>
            </a:ext>
          </a:extLst>
        </xdr:cNvPr>
        <xdr:cNvCxnSpPr/>
      </xdr:nvCxnSpPr>
      <xdr:spPr>
        <a:xfrm flipV="1">
          <a:off x="13226451" y="16835660"/>
          <a:ext cx="799141"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22134</xdr:rowOff>
    </xdr:from>
    <xdr:to>
      <xdr:col>72</xdr:col>
      <xdr:colOff>38100</xdr:colOff>
      <xdr:row>102</xdr:row>
      <xdr:rowOff>123734</xdr:rowOff>
    </xdr:to>
    <xdr:sp macro="" textlink="">
      <xdr:nvSpPr>
        <xdr:cNvPr id="884" name="楕円 883">
          <a:extLst>
            <a:ext uri="{FF2B5EF4-FFF2-40B4-BE49-F238E27FC236}">
              <a16:creationId xmlns:a16="http://schemas.microsoft.com/office/drawing/2014/main" id="{246EA702-FB5F-4B9A-9839-05441AF1E895}"/>
            </a:ext>
          </a:extLst>
        </xdr:cNvPr>
        <xdr:cNvSpPr/>
      </xdr:nvSpPr>
      <xdr:spPr>
        <a:xfrm>
          <a:off x="12376509" y="16843643"/>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72934</xdr:rowOff>
    </xdr:from>
    <xdr:to>
      <xdr:col>76</xdr:col>
      <xdr:colOff>114300</xdr:colOff>
      <xdr:row>102</xdr:row>
      <xdr:rowOff>148045</xdr:rowOff>
    </xdr:to>
    <xdr:cxnSp macro="">
      <xdr:nvCxnSpPr>
        <xdr:cNvPr id="885" name="直線コネクタ 884">
          <a:extLst>
            <a:ext uri="{FF2B5EF4-FFF2-40B4-BE49-F238E27FC236}">
              <a16:creationId xmlns:a16="http://schemas.microsoft.com/office/drawing/2014/main" id="{7A52E8D7-5A2F-430F-93A2-9FFB04D809F0}"/>
            </a:ext>
          </a:extLst>
        </xdr:cNvPr>
        <xdr:cNvCxnSpPr/>
      </xdr:nvCxnSpPr>
      <xdr:spPr>
        <a:xfrm>
          <a:off x="12418682" y="16894443"/>
          <a:ext cx="807769"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121738</xdr:rowOff>
    </xdr:from>
    <xdr:to>
      <xdr:col>67</xdr:col>
      <xdr:colOff>101600</xdr:colOff>
      <xdr:row>102</xdr:row>
      <xdr:rowOff>51888</xdr:rowOff>
    </xdr:to>
    <xdr:sp macro="" textlink="">
      <xdr:nvSpPr>
        <xdr:cNvPr id="886" name="楕円 885">
          <a:extLst>
            <a:ext uri="{FF2B5EF4-FFF2-40B4-BE49-F238E27FC236}">
              <a16:creationId xmlns:a16="http://schemas.microsoft.com/office/drawing/2014/main" id="{0E704954-1819-4BC8-A548-F30D1E9FC39B}"/>
            </a:ext>
          </a:extLst>
        </xdr:cNvPr>
        <xdr:cNvSpPr/>
      </xdr:nvSpPr>
      <xdr:spPr>
        <a:xfrm>
          <a:off x="11559396" y="16770719"/>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1088</xdr:rowOff>
    </xdr:from>
    <xdr:to>
      <xdr:col>71</xdr:col>
      <xdr:colOff>177800</xdr:colOff>
      <xdr:row>102</xdr:row>
      <xdr:rowOff>72934</xdr:rowOff>
    </xdr:to>
    <xdr:cxnSp macro="">
      <xdr:nvCxnSpPr>
        <xdr:cNvPr id="887" name="直線コネクタ 886">
          <a:extLst>
            <a:ext uri="{FF2B5EF4-FFF2-40B4-BE49-F238E27FC236}">
              <a16:creationId xmlns:a16="http://schemas.microsoft.com/office/drawing/2014/main" id="{4CB7AEB5-53DE-4643-A903-6F98F06A603F}"/>
            </a:ext>
          </a:extLst>
        </xdr:cNvPr>
        <xdr:cNvCxnSpPr/>
      </xdr:nvCxnSpPr>
      <xdr:spPr>
        <a:xfrm>
          <a:off x="11610196" y="16822597"/>
          <a:ext cx="808486"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88735</xdr:rowOff>
    </xdr:from>
    <xdr:ext cx="405111" cy="259045"/>
    <xdr:sp macro="" textlink="">
      <xdr:nvSpPr>
        <xdr:cNvPr id="888" name="n_1aveValue【公民館】&#10;有形固定資産減価償却率">
          <a:extLst>
            <a:ext uri="{FF2B5EF4-FFF2-40B4-BE49-F238E27FC236}">
              <a16:creationId xmlns:a16="http://schemas.microsoft.com/office/drawing/2014/main" id="{6FCC3142-2B68-472C-A733-9A307896F0D9}"/>
            </a:ext>
          </a:extLst>
        </xdr:cNvPr>
        <xdr:cNvSpPr txBox="1"/>
      </xdr:nvSpPr>
      <xdr:spPr>
        <a:xfrm>
          <a:off x="13828308" y="1691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889" name="n_2aveValue【公民館】&#10;有形固定資産減価償却率">
          <a:extLst>
            <a:ext uri="{FF2B5EF4-FFF2-40B4-BE49-F238E27FC236}">
              <a16:creationId xmlns:a16="http://schemas.microsoft.com/office/drawing/2014/main" id="{AE61AFD6-19C2-4198-81B7-895BE3B24844}"/>
            </a:ext>
          </a:extLst>
        </xdr:cNvPr>
        <xdr:cNvSpPr txBox="1"/>
      </xdr:nvSpPr>
      <xdr:spPr>
        <a:xfrm>
          <a:off x="13041867" y="165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16164</xdr:rowOff>
    </xdr:from>
    <xdr:ext cx="405111" cy="259045"/>
    <xdr:sp macro="" textlink="">
      <xdr:nvSpPr>
        <xdr:cNvPr id="890" name="n_3aveValue【公民館】&#10;有形固定資産減価償却率">
          <a:extLst>
            <a:ext uri="{FF2B5EF4-FFF2-40B4-BE49-F238E27FC236}">
              <a16:creationId xmlns:a16="http://schemas.microsoft.com/office/drawing/2014/main" id="{FA716ACA-D884-46BA-A595-056CD66E36E0}"/>
            </a:ext>
          </a:extLst>
        </xdr:cNvPr>
        <xdr:cNvSpPr txBox="1"/>
      </xdr:nvSpPr>
      <xdr:spPr>
        <a:xfrm>
          <a:off x="12242725" y="1649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891" name="n_4aveValue【公民館】&#10;有形固定資産減価償却率">
          <a:extLst>
            <a:ext uri="{FF2B5EF4-FFF2-40B4-BE49-F238E27FC236}">
              <a16:creationId xmlns:a16="http://schemas.microsoft.com/office/drawing/2014/main" id="{40E90230-0BA8-42DB-8D7E-DC30A7F33827}"/>
            </a:ext>
          </a:extLst>
        </xdr:cNvPr>
        <xdr:cNvSpPr txBox="1"/>
      </xdr:nvSpPr>
      <xdr:spPr>
        <a:xfrm>
          <a:off x="11425612" y="1646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81478</xdr:rowOff>
    </xdr:from>
    <xdr:ext cx="405111" cy="259045"/>
    <xdr:sp macro="" textlink="">
      <xdr:nvSpPr>
        <xdr:cNvPr id="892" name="n_1mainValue【公民館】&#10;有形固定資産減価償却率">
          <a:extLst>
            <a:ext uri="{FF2B5EF4-FFF2-40B4-BE49-F238E27FC236}">
              <a16:creationId xmlns:a16="http://schemas.microsoft.com/office/drawing/2014/main" id="{6A05C349-57AB-4261-B4BF-2A81A19C0951}"/>
            </a:ext>
          </a:extLst>
        </xdr:cNvPr>
        <xdr:cNvSpPr txBox="1"/>
      </xdr:nvSpPr>
      <xdr:spPr>
        <a:xfrm>
          <a:off x="13828308" y="1655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18522</xdr:rowOff>
    </xdr:from>
    <xdr:ext cx="405111" cy="259045"/>
    <xdr:sp macro="" textlink="">
      <xdr:nvSpPr>
        <xdr:cNvPr id="893" name="n_2mainValue【公民館】&#10;有形固定資産減価償却率">
          <a:extLst>
            <a:ext uri="{FF2B5EF4-FFF2-40B4-BE49-F238E27FC236}">
              <a16:creationId xmlns:a16="http://schemas.microsoft.com/office/drawing/2014/main" id="{F39DBF3F-52BB-4BB8-9B21-5DB719C5D054}"/>
            </a:ext>
          </a:extLst>
        </xdr:cNvPr>
        <xdr:cNvSpPr txBox="1"/>
      </xdr:nvSpPr>
      <xdr:spPr>
        <a:xfrm>
          <a:off x="13041867" y="17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114861</xdr:rowOff>
    </xdr:from>
    <xdr:ext cx="405111" cy="259045"/>
    <xdr:sp macro="" textlink="">
      <xdr:nvSpPr>
        <xdr:cNvPr id="894" name="n_3mainValue【公民館】&#10;有形固定資産減価償却率">
          <a:extLst>
            <a:ext uri="{FF2B5EF4-FFF2-40B4-BE49-F238E27FC236}">
              <a16:creationId xmlns:a16="http://schemas.microsoft.com/office/drawing/2014/main" id="{922CB3D2-C274-443D-810D-EDD964A3F254}"/>
            </a:ext>
          </a:extLst>
        </xdr:cNvPr>
        <xdr:cNvSpPr txBox="1"/>
      </xdr:nvSpPr>
      <xdr:spPr>
        <a:xfrm>
          <a:off x="12242725" y="1693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43015</xdr:rowOff>
    </xdr:from>
    <xdr:ext cx="405111" cy="259045"/>
    <xdr:sp macro="" textlink="">
      <xdr:nvSpPr>
        <xdr:cNvPr id="895" name="n_4mainValue【公民館】&#10;有形固定資産減価償却率">
          <a:extLst>
            <a:ext uri="{FF2B5EF4-FFF2-40B4-BE49-F238E27FC236}">
              <a16:creationId xmlns:a16="http://schemas.microsoft.com/office/drawing/2014/main" id="{20487C48-F6AC-4B25-BCDE-A6629E590954}"/>
            </a:ext>
          </a:extLst>
        </xdr:cNvPr>
        <xdr:cNvSpPr txBox="1"/>
      </xdr:nvSpPr>
      <xdr:spPr>
        <a:xfrm>
          <a:off x="11425612" y="1686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59C63F6-E9F2-44E4-8855-B5EEA48B94FA}"/>
            </a:ext>
          </a:extLst>
        </xdr:cNvPr>
        <xdr:cNvSpPr/>
      </xdr:nvSpPr>
      <xdr:spPr>
        <a:xfrm>
          <a:off x="16562717"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F7EA3B5D-3D86-4C13-9287-55B994C57B5B}"/>
            </a:ext>
          </a:extLst>
        </xdr:cNvPr>
        <xdr:cNvSpPr/>
      </xdr:nvSpPr>
      <xdr:spPr>
        <a:xfrm>
          <a:off x="1668971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983F9C83-027F-4B38-9B86-A3B5C619DEB1}"/>
            </a:ext>
          </a:extLst>
        </xdr:cNvPr>
        <xdr:cNvSpPr/>
      </xdr:nvSpPr>
      <xdr:spPr>
        <a:xfrm>
          <a:off x="1668971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C82A4BBD-140A-4EBC-8DD0-8F81981AE0C2}"/>
            </a:ext>
          </a:extLst>
        </xdr:cNvPr>
        <xdr:cNvSpPr/>
      </xdr:nvSpPr>
      <xdr:spPr>
        <a:xfrm>
          <a:off x="1759788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BAC80D53-122C-40EE-9A9D-639909AA705B}"/>
            </a:ext>
          </a:extLst>
        </xdr:cNvPr>
        <xdr:cNvSpPr/>
      </xdr:nvSpPr>
      <xdr:spPr>
        <a:xfrm>
          <a:off x="1759788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549FAC5D-F4DC-44DF-95F6-941FBE0F4CC4}"/>
            </a:ext>
          </a:extLst>
        </xdr:cNvPr>
        <xdr:cNvSpPr/>
      </xdr:nvSpPr>
      <xdr:spPr>
        <a:xfrm>
          <a:off x="1863305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983AE3B7-81B1-4502-8FB8-F537FEBC4C45}"/>
            </a:ext>
          </a:extLst>
        </xdr:cNvPr>
        <xdr:cNvSpPr/>
      </xdr:nvSpPr>
      <xdr:spPr>
        <a:xfrm>
          <a:off x="1863305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F63AE520-158E-408B-A521-1BB3694C050C}"/>
            </a:ext>
          </a:extLst>
        </xdr:cNvPr>
        <xdr:cNvSpPr/>
      </xdr:nvSpPr>
      <xdr:spPr>
        <a:xfrm>
          <a:off x="16562717"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2D2B65C2-5CD0-4F57-9076-CB91902891E2}"/>
            </a:ext>
          </a:extLst>
        </xdr:cNvPr>
        <xdr:cNvSpPr txBox="1"/>
      </xdr:nvSpPr>
      <xdr:spPr>
        <a:xfrm>
          <a:off x="16542589"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CEEC73D5-B0B0-413C-93A8-715A4FB230CB}"/>
            </a:ext>
          </a:extLst>
        </xdr:cNvPr>
        <xdr:cNvCxnSpPr/>
      </xdr:nvCxnSpPr>
      <xdr:spPr>
        <a:xfrm>
          <a:off x="16562717"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a:extLst>
            <a:ext uri="{FF2B5EF4-FFF2-40B4-BE49-F238E27FC236}">
              <a16:creationId xmlns:a16="http://schemas.microsoft.com/office/drawing/2014/main" id="{7AC69437-6878-4190-AE50-1FB1C6526BDC}"/>
            </a:ext>
          </a:extLst>
        </xdr:cNvPr>
        <xdr:cNvCxnSpPr/>
      </xdr:nvCxnSpPr>
      <xdr:spPr>
        <a:xfrm>
          <a:off x="16562717" y="1781750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a:extLst>
            <a:ext uri="{FF2B5EF4-FFF2-40B4-BE49-F238E27FC236}">
              <a16:creationId xmlns:a16="http://schemas.microsoft.com/office/drawing/2014/main" id="{0337F207-1D96-43AF-94B3-FD2F583BF52A}"/>
            </a:ext>
          </a:extLst>
        </xdr:cNvPr>
        <xdr:cNvSpPr txBox="1"/>
      </xdr:nvSpPr>
      <xdr:spPr>
        <a:xfrm>
          <a:off x="16149453" y="176742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2A3162E2-E29D-4F65-9647-A0BCBD75DF99}"/>
            </a:ext>
          </a:extLst>
        </xdr:cNvPr>
        <xdr:cNvCxnSpPr/>
      </xdr:nvCxnSpPr>
      <xdr:spPr>
        <a:xfrm>
          <a:off x="16562717" y="1724276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5F1AE444-A204-40CD-BF32-7BB7FE99D9F3}"/>
            </a:ext>
          </a:extLst>
        </xdr:cNvPr>
        <xdr:cNvSpPr txBox="1"/>
      </xdr:nvSpPr>
      <xdr:spPr>
        <a:xfrm>
          <a:off x="16149453" y="170994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a:extLst>
            <a:ext uri="{FF2B5EF4-FFF2-40B4-BE49-F238E27FC236}">
              <a16:creationId xmlns:a16="http://schemas.microsoft.com/office/drawing/2014/main" id="{F075B91A-2370-4A0E-8BF1-F7D0172E8D3A}"/>
            </a:ext>
          </a:extLst>
        </xdr:cNvPr>
        <xdr:cNvCxnSpPr/>
      </xdr:nvCxnSpPr>
      <xdr:spPr>
        <a:xfrm>
          <a:off x="16562717" y="1666803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a:extLst>
            <a:ext uri="{FF2B5EF4-FFF2-40B4-BE49-F238E27FC236}">
              <a16:creationId xmlns:a16="http://schemas.microsoft.com/office/drawing/2014/main" id="{1925D743-2A3B-4C39-8AB9-3B89B8631A33}"/>
            </a:ext>
          </a:extLst>
        </xdr:cNvPr>
        <xdr:cNvSpPr txBox="1"/>
      </xdr:nvSpPr>
      <xdr:spPr>
        <a:xfrm>
          <a:off x="16149453" y="16524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AD389CF7-7812-4482-8B01-776DB0015E75}"/>
            </a:ext>
          </a:extLst>
        </xdr:cNvPr>
        <xdr:cNvCxnSpPr/>
      </xdr:nvCxnSpPr>
      <xdr:spPr>
        <a:xfrm>
          <a:off x="16562717"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A177E959-34B3-4F6F-ABC0-43A98E33EFB3}"/>
            </a:ext>
          </a:extLst>
        </xdr:cNvPr>
        <xdr:cNvSpPr txBox="1"/>
      </xdr:nvSpPr>
      <xdr:spPr>
        <a:xfrm>
          <a:off x="16149453" y="15948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23D0BF8B-39EC-4F58-8DFF-4FC0A2DD2027}"/>
            </a:ext>
          </a:extLst>
        </xdr:cNvPr>
        <xdr:cNvSpPr/>
      </xdr:nvSpPr>
      <xdr:spPr>
        <a:xfrm>
          <a:off x="16562717"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915" name="直線コネクタ 914">
          <a:extLst>
            <a:ext uri="{FF2B5EF4-FFF2-40B4-BE49-F238E27FC236}">
              <a16:creationId xmlns:a16="http://schemas.microsoft.com/office/drawing/2014/main" id="{D856243D-BA53-4BD5-870D-DBE5E17DE1A8}"/>
            </a:ext>
          </a:extLst>
        </xdr:cNvPr>
        <xdr:cNvCxnSpPr/>
      </xdr:nvCxnSpPr>
      <xdr:spPr>
        <a:xfrm flipV="1">
          <a:off x="20076147" y="16529792"/>
          <a:ext cx="0" cy="119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a:extLst>
            <a:ext uri="{FF2B5EF4-FFF2-40B4-BE49-F238E27FC236}">
              <a16:creationId xmlns:a16="http://schemas.microsoft.com/office/drawing/2014/main" id="{A9D4BE31-EDA5-4D27-81F2-380B032B7E63}"/>
            </a:ext>
          </a:extLst>
        </xdr:cNvPr>
        <xdr:cNvSpPr txBox="1"/>
      </xdr:nvSpPr>
      <xdr:spPr>
        <a:xfrm>
          <a:off x="20114883" y="177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a:extLst>
            <a:ext uri="{FF2B5EF4-FFF2-40B4-BE49-F238E27FC236}">
              <a16:creationId xmlns:a16="http://schemas.microsoft.com/office/drawing/2014/main" id="{6C721E4D-FC00-4D5C-8DB2-DAD124169A08}"/>
            </a:ext>
          </a:extLst>
        </xdr:cNvPr>
        <xdr:cNvCxnSpPr/>
      </xdr:nvCxnSpPr>
      <xdr:spPr>
        <a:xfrm>
          <a:off x="20005855" y="1772034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公民館】&#10;一人当たり面積最大値テキスト">
          <a:extLst>
            <a:ext uri="{FF2B5EF4-FFF2-40B4-BE49-F238E27FC236}">
              <a16:creationId xmlns:a16="http://schemas.microsoft.com/office/drawing/2014/main" id="{64E4D4AF-7007-4541-AEE4-236E580B7BC0}"/>
            </a:ext>
          </a:extLst>
        </xdr:cNvPr>
        <xdr:cNvSpPr txBox="1"/>
      </xdr:nvSpPr>
      <xdr:spPr>
        <a:xfrm>
          <a:off x="20114883" y="163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a:extLst>
            <a:ext uri="{FF2B5EF4-FFF2-40B4-BE49-F238E27FC236}">
              <a16:creationId xmlns:a16="http://schemas.microsoft.com/office/drawing/2014/main" id="{7D625A60-B34C-4D7F-9263-4896AE90D80E}"/>
            </a:ext>
          </a:extLst>
        </xdr:cNvPr>
        <xdr:cNvCxnSpPr/>
      </xdr:nvCxnSpPr>
      <xdr:spPr>
        <a:xfrm>
          <a:off x="20005855" y="1652979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71138</xdr:rowOff>
    </xdr:from>
    <xdr:ext cx="469744" cy="259045"/>
    <xdr:sp macro="" textlink="">
      <xdr:nvSpPr>
        <xdr:cNvPr id="920" name="【公民館】&#10;一人当たり面積平均値テキスト">
          <a:extLst>
            <a:ext uri="{FF2B5EF4-FFF2-40B4-BE49-F238E27FC236}">
              <a16:creationId xmlns:a16="http://schemas.microsoft.com/office/drawing/2014/main" id="{292D68A4-F96B-456F-A149-5328EBBC4537}"/>
            </a:ext>
          </a:extLst>
        </xdr:cNvPr>
        <xdr:cNvSpPr txBox="1"/>
      </xdr:nvSpPr>
      <xdr:spPr>
        <a:xfrm>
          <a:off x="20114883" y="170651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21" name="フローチャート: 判断 920">
          <a:extLst>
            <a:ext uri="{FF2B5EF4-FFF2-40B4-BE49-F238E27FC236}">
              <a16:creationId xmlns:a16="http://schemas.microsoft.com/office/drawing/2014/main" id="{D1C7CADE-9EA5-4EA0-8E44-014EC242E265}"/>
            </a:ext>
          </a:extLst>
        </xdr:cNvPr>
        <xdr:cNvSpPr/>
      </xdr:nvSpPr>
      <xdr:spPr>
        <a:xfrm>
          <a:off x="20025983" y="172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922" name="フローチャート: 判断 921">
          <a:extLst>
            <a:ext uri="{FF2B5EF4-FFF2-40B4-BE49-F238E27FC236}">
              <a16:creationId xmlns:a16="http://schemas.microsoft.com/office/drawing/2014/main" id="{9F9D606B-6CD2-4F9C-AA98-7EB49D2374F8}"/>
            </a:ext>
          </a:extLst>
        </xdr:cNvPr>
        <xdr:cNvSpPr/>
      </xdr:nvSpPr>
      <xdr:spPr>
        <a:xfrm>
          <a:off x="19277642" y="17133738"/>
          <a:ext cx="83628"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923" name="フローチャート: 判断 922">
          <a:extLst>
            <a:ext uri="{FF2B5EF4-FFF2-40B4-BE49-F238E27FC236}">
              <a16:creationId xmlns:a16="http://schemas.microsoft.com/office/drawing/2014/main" id="{9ADD5275-9DBB-4638-8C95-4FA5B1A48A0C}"/>
            </a:ext>
          </a:extLst>
        </xdr:cNvPr>
        <xdr:cNvSpPr/>
      </xdr:nvSpPr>
      <xdr:spPr>
        <a:xfrm>
          <a:off x="18460528" y="1717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24" name="フローチャート: 判断 923">
          <a:extLst>
            <a:ext uri="{FF2B5EF4-FFF2-40B4-BE49-F238E27FC236}">
              <a16:creationId xmlns:a16="http://schemas.microsoft.com/office/drawing/2014/main" id="{66C3B185-D2BC-4855-8797-6CF57B7FB979}"/>
            </a:ext>
          </a:extLst>
        </xdr:cNvPr>
        <xdr:cNvSpPr/>
      </xdr:nvSpPr>
      <xdr:spPr>
        <a:xfrm>
          <a:off x="17661387" y="17150883"/>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925" name="フローチャート: 判断 924">
          <a:extLst>
            <a:ext uri="{FF2B5EF4-FFF2-40B4-BE49-F238E27FC236}">
              <a16:creationId xmlns:a16="http://schemas.microsoft.com/office/drawing/2014/main" id="{AA259382-724B-4A47-BCB9-7B41233C4FC9}"/>
            </a:ext>
          </a:extLst>
        </xdr:cNvPr>
        <xdr:cNvSpPr/>
      </xdr:nvSpPr>
      <xdr:spPr>
        <a:xfrm>
          <a:off x="16862245" y="17162313"/>
          <a:ext cx="83629"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4858F66-FCCD-4986-B215-9C63B9B792FC}"/>
            </a:ext>
          </a:extLst>
        </xdr:cNvPr>
        <xdr:cNvSpPr txBox="1"/>
      </xdr:nvSpPr>
      <xdr:spPr>
        <a:xfrm>
          <a:off x="199042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226B09A7-A934-44A8-AB4C-FF0137230A8E}"/>
            </a:ext>
          </a:extLst>
        </xdr:cNvPr>
        <xdr:cNvSpPr txBox="1"/>
      </xdr:nvSpPr>
      <xdr:spPr>
        <a:xfrm>
          <a:off x="19147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8CA9258-BB72-424D-BAE1-8FF045B4444A}"/>
            </a:ext>
          </a:extLst>
        </xdr:cNvPr>
        <xdr:cNvSpPr txBox="1"/>
      </xdr:nvSpPr>
      <xdr:spPr>
        <a:xfrm>
          <a:off x="1833880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1AACF06-B343-4EBC-8AC8-79EA8DAB5A87}"/>
            </a:ext>
          </a:extLst>
        </xdr:cNvPr>
        <xdr:cNvSpPr txBox="1"/>
      </xdr:nvSpPr>
      <xdr:spPr>
        <a:xfrm>
          <a:off x="1753965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4AEA11C-D714-499D-BD48-4898BD08E027}"/>
            </a:ext>
          </a:extLst>
        </xdr:cNvPr>
        <xdr:cNvSpPr txBox="1"/>
      </xdr:nvSpPr>
      <xdr:spPr>
        <a:xfrm>
          <a:off x="1673189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88264</xdr:rowOff>
    </xdr:from>
    <xdr:to>
      <xdr:col>116</xdr:col>
      <xdr:colOff>114300</xdr:colOff>
      <xdr:row>105</xdr:row>
      <xdr:rowOff>18414</xdr:rowOff>
    </xdr:to>
    <xdr:sp macro="" textlink="">
      <xdr:nvSpPr>
        <xdr:cNvPr id="931" name="楕円 930">
          <a:extLst>
            <a:ext uri="{FF2B5EF4-FFF2-40B4-BE49-F238E27FC236}">
              <a16:creationId xmlns:a16="http://schemas.microsoft.com/office/drawing/2014/main" id="{B8E24F6C-B1C0-407A-84E1-445D3E7DDD34}"/>
            </a:ext>
          </a:extLst>
        </xdr:cNvPr>
        <xdr:cNvSpPr/>
      </xdr:nvSpPr>
      <xdr:spPr>
        <a:xfrm>
          <a:off x="20025983" y="17254830"/>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66691</xdr:rowOff>
    </xdr:from>
    <xdr:ext cx="469744" cy="259045"/>
    <xdr:sp macro="" textlink="">
      <xdr:nvSpPr>
        <xdr:cNvPr id="932" name="【公民館】&#10;一人当たり面積該当値テキスト">
          <a:extLst>
            <a:ext uri="{FF2B5EF4-FFF2-40B4-BE49-F238E27FC236}">
              <a16:creationId xmlns:a16="http://schemas.microsoft.com/office/drawing/2014/main" id="{D7CF24DA-4110-4E6B-9192-AF9D3F296D28}"/>
            </a:ext>
          </a:extLst>
        </xdr:cNvPr>
        <xdr:cNvSpPr txBox="1"/>
      </xdr:nvSpPr>
      <xdr:spPr>
        <a:xfrm>
          <a:off x="20114883" y="172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88264</xdr:rowOff>
    </xdr:from>
    <xdr:to>
      <xdr:col>112</xdr:col>
      <xdr:colOff>38100</xdr:colOff>
      <xdr:row>105</xdr:row>
      <xdr:rowOff>18414</xdr:rowOff>
    </xdr:to>
    <xdr:sp macro="" textlink="">
      <xdr:nvSpPr>
        <xdr:cNvPr id="933" name="楕円 932">
          <a:extLst>
            <a:ext uri="{FF2B5EF4-FFF2-40B4-BE49-F238E27FC236}">
              <a16:creationId xmlns:a16="http://schemas.microsoft.com/office/drawing/2014/main" id="{54EA183A-6847-4F15-AB35-BAF0F62CAB76}"/>
            </a:ext>
          </a:extLst>
        </xdr:cNvPr>
        <xdr:cNvSpPr/>
      </xdr:nvSpPr>
      <xdr:spPr>
        <a:xfrm>
          <a:off x="19277642" y="17254830"/>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139064</xdr:rowOff>
    </xdr:from>
    <xdr:to>
      <xdr:col>116</xdr:col>
      <xdr:colOff>63500</xdr:colOff>
      <xdr:row>104</xdr:row>
      <xdr:rowOff>139064</xdr:rowOff>
    </xdr:to>
    <xdr:cxnSp macro="">
      <xdr:nvCxnSpPr>
        <xdr:cNvPr id="934" name="直線コネクタ 933">
          <a:extLst>
            <a:ext uri="{FF2B5EF4-FFF2-40B4-BE49-F238E27FC236}">
              <a16:creationId xmlns:a16="http://schemas.microsoft.com/office/drawing/2014/main" id="{DEB6A239-2EB2-4143-8108-7A0E2966C1C4}"/>
            </a:ext>
          </a:extLst>
        </xdr:cNvPr>
        <xdr:cNvCxnSpPr/>
      </xdr:nvCxnSpPr>
      <xdr:spPr>
        <a:xfrm>
          <a:off x="19319815" y="17305630"/>
          <a:ext cx="7569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35" name="楕円 934">
          <a:extLst>
            <a:ext uri="{FF2B5EF4-FFF2-40B4-BE49-F238E27FC236}">
              <a16:creationId xmlns:a16="http://schemas.microsoft.com/office/drawing/2014/main" id="{DBC08EEB-A247-4D62-A652-8F0AA033288D}"/>
            </a:ext>
          </a:extLst>
        </xdr:cNvPr>
        <xdr:cNvSpPr/>
      </xdr:nvSpPr>
      <xdr:spPr>
        <a:xfrm>
          <a:off x="18460528" y="171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139064</xdr:rowOff>
    </xdr:to>
    <xdr:cxnSp macro="">
      <xdr:nvCxnSpPr>
        <xdr:cNvPr id="936" name="直線コネクタ 935">
          <a:extLst>
            <a:ext uri="{FF2B5EF4-FFF2-40B4-BE49-F238E27FC236}">
              <a16:creationId xmlns:a16="http://schemas.microsoft.com/office/drawing/2014/main" id="{8EDA8F6C-F344-4215-BEF1-5DADC06C99D9}"/>
            </a:ext>
          </a:extLst>
        </xdr:cNvPr>
        <xdr:cNvCxnSpPr/>
      </xdr:nvCxnSpPr>
      <xdr:spPr>
        <a:xfrm>
          <a:off x="18511328" y="17219905"/>
          <a:ext cx="808487"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37" name="楕円 936">
          <a:extLst>
            <a:ext uri="{FF2B5EF4-FFF2-40B4-BE49-F238E27FC236}">
              <a16:creationId xmlns:a16="http://schemas.microsoft.com/office/drawing/2014/main" id="{F1E7F011-D774-4EA7-BC5B-47E84024C6AA}"/>
            </a:ext>
          </a:extLst>
        </xdr:cNvPr>
        <xdr:cNvSpPr/>
      </xdr:nvSpPr>
      <xdr:spPr>
        <a:xfrm>
          <a:off x="17661387" y="171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53339</xdr:rowOff>
    </xdr:to>
    <xdr:cxnSp macro="">
      <xdr:nvCxnSpPr>
        <xdr:cNvPr id="938" name="直線コネクタ 937">
          <a:extLst>
            <a:ext uri="{FF2B5EF4-FFF2-40B4-BE49-F238E27FC236}">
              <a16:creationId xmlns:a16="http://schemas.microsoft.com/office/drawing/2014/main" id="{113C9210-F4E5-4CC5-A091-CE7D5DD901EA}"/>
            </a:ext>
          </a:extLst>
        </xdr:cNvPr>
        <xdr:cNvCxnSpPr/>
      </xdr:nvCxnSpPr>
      <xdr:spPr>
        <a:xfrm>
          <a:off x="17712187" y="17219905"/>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39" name="楕円 938">
          <a:extLst>
            <a:ext uri="{FF2B5EF4-FFF2-40B4-BE49-F238E27FC236}">
              <a16:creationId xmlns:a16="http://schemas.microsoft.com/office/drawing/2014/main" id="{261A7535-5BDE-45E7-960B-7D34778E18B5}"/>
            </a:ext>
          </a:extLst>
        </xdr:cNvPr>
        <xdr:cNvSpPr/>
      </xdr:nvSpPr>
      <xdr:spPr>
        <a:xfrm>
          <a:off x="16862245" y="17169105"/>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53339</xdr:rowOff>
    </xdr:to>
    <xdr:cxnSp macro="">
      <xdr:nvCxnSpPr>
        <xdr:cNvPr id="940" name="直線コネクタ 939">
          <a:extLst>
            <a:ext uri="{FF2B5EF4-FFF2-40B4-BE49-F238E27FC236}">
              <a16:creationId xmlns:a16="http://schemas.microsoft.com/office/drawing/2014/main" id="{4DEAFDE0-0435-45DA-AB52-82648557DCCF}"/>
            </a:ext>
          </a:extLst>
        </xdr:cNvPr>
        <xdr:cNvCxnSpPr/>
      </xdr:nvCxnSpPr>
      <xdr:spPr>
        <a:xfrm>
          <a:off x="16904418" y="17219905"/>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941" name="n_1aveValue【公民館】&#10;一人当たり面積">
          <a:extLst>
            <a:ext uri="{FF2B5EF4-FFF2-40B4-BE49-F238E27FC236}">
              <a16:creationId xmlns:a16="http://schemas.microsoft.com/office/drawing/2014/main" id="{8128A9B9-AF4F-4476-A23B-99B8D9D1FDC1}"/>
            </a:ext>
          </a:extLst>
        </xdr:cNvPr>
        <xdr:cNvSpPr txBox="1"/>
      </xdr:nvSpPr>
      <xdr:spPr>
        <a:xfrm>
          <a:off x="19098840" y="1690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100982</xdr:rowOff>
    </xdr:from>
    <xdr:ext cx="469744" cy="259045"/>
    <xdr:sp macro="" textlink="">
      <xdr:nvSpPr>
        <xdr:cNvPr id="942" name="n_2aveValue【公民館】&#10;一人当たり面積">
          <a:extLst>
            <a:ext uri="{FF2B5EF4-FFF2-40B4-BE49-F238E27FC236}">
              <a16:creationId xmlns:a16="http://schemas.microsoft.com/office/drawing/2014/main" id="{AB080602-9447-4B19-90FC-0EBD88B83444}"/>
            </a:ext>
          </a:extLst>
        </xdr:cNvPr>
        <xdr:cNvSpPr txBox="1"/>
      </xdr:nvSpPr>
      <xdr:spPr>
        <a:xfrm>
          <a:off x="18294427" y="172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943" name="n_3aveValue【公民館】&#10;一人当たり面積">
          <a:extLst>
            <a:ext uri="{FF2B5EF4-FFF2-40B4-BE49-F238E27FC236}">
              <a16:creationId xmlns:a16="http://schemas.microsoft.com/office/drawing/2014/main" id="{2D1A5E92-C9D9-440C-B8D4-D5A61190AA61}"/>
            </a:ext>
          </a:extLst>
        </xdr:cNvPr>
        <xdr:cNvSpPr txBox="1"/>
      </xdr:nvSpPr>
      <xdr:spPr>
        <a:xfrm>
          <a:off x="17495285" y="1692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114952</xdr:rowOff>
    </xdr:from>
    <xdr:ext cx="469744" cy="259045"/>
    <xdr:sp macro="" textlink="">
      <xdr:nvSpPr>
        <xdr:cNvPr id="944" name="n_4aveValue【公民館】&#10;一人当たり面積">
          <a:extLst>
            <a:ext uri="{FF2B5EF4-FFF2-40B4-BE49-F238E27FC236}">
              <a16:creationId xmlns:a16="http://schemas.microsoft.com/office/drawing/2014/main" id="{B66ED175-EB23-4D6B-8D8A-6A9711E97B24}"/>
            </a:ext>
          </a:extLst>
        </xdr:cNvPr>
        <xdr:cNvSpPr txBox="1"/>
      </xdr:nvSpPr>
      <xdr:spPr>
        <a:xfrm>
          <a:off x="16696144" y="1693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9541</xdr:rowOff>
    </xdr:from>
    <xdr:ext cx="469744" cy="259045"/>
    <xdr:sp macro="" textlink="">
      <xdr:nvSpPr>
        <xdr:cNvPr id="945" name="n_1mainValue【公民館】&#10;一人当たり面積">
          <a:extLst>
            <a:ext uri="{FF2B5EF4-FFF2-40B4-BE49-F238E27FC236}">
              <a16:creationId xmlns:a16="http://schemas.microsoft.com/office/drawing/2014/main" id="{1968048B-DD51-4367-B347-300C782B6F40}"/>
            </a:ext>
          </a:extLst>
        </xdr:cNvPr>
        <xdr:cNvSpPr txBox="1"/>
      </xdr:nvSpPr>
      <xdr:spPr>
        <a:xfrm>
          <a:off x="19098840" y="1734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46" name="n_2mainValue【公民館】&#10;一人当たり面積">
          <a:extLst>
            <a:ext uri="{FF2B5EF4-FFF2-40B4-BE49-F238E27FC236}">
              <a16:creationId xmlns:a16="http://schemas.microsoft.com/office/drawing/2014/main" id="{8A52C6B3-3159-443E-995D-7DBA05FE787C}"/>
            </a:ext>
          </a:extLst>
        </xdr:cNvPr>
        <xdr:cNvSpPr txBox="1"/>
      </xdr:nvSpPr>
      <xdr:spPr>
        <a:xfrm>
          <a:off x="18294427" y="1694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95266</xdr:rowOff>
    </xdr:from>
    <xdr:ext cx="469744" cy="259045"/>
    <xdr:sp macro="" textlink="">
      <xdr:nvSpPr>
        <xdr:cNvPr id="947" name="n_3mainValue【公民館】&#10;一人当たり面積">
          <a:extLst>
            <a:ext uri="{FF2B5EF4-FFF2-40B4-BE49-F238E27FC236}">
              <a16:creationId xmlns:a16="http://schemas.microsoft.com/office/drawing/2014/main" id="{980F519D-35A2-4A51-B366-E09FD0C091B0}"/>
            </a:ext>
          </a:extLst>
        </xdr:cNvPr>
        <xdr:cNvSpPr txBox="1"/>
      </xdr:nvSpPr>
      <xdr:spPr>
        <a:xfrm>
          <a:off x="17495285" y="172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95266</xdr:rowOff>
    </xdr:from>
    <xdr:ext cx="469744" cy="259045"/>
    <xdr:sp macro="" textlink="">
      <xdr:nvSpPr>
        <xdr:cNvPr id="948" name="n_4mainValue【公民館】&#10;一人当たり面積">
          <a:extLst>
            <a:ext uri="{FF2B5EF4-FFF2-40B4-BE49-F238E27FC236}">
              <a16:creationId xmlns:a16="http://schemas.microsoft.com/office/drawing/2014/main" id="{A38230A4-A914-4041-9304-52B6FC24C3C7}"/>
            </a:ext>
          </a:extLst>
        </xdr:cNvPr>
        <xdr:cNvSpPr txBox="1"/>
      </xdr:nvSpPr>
      <xdr:spPr>
        <a:xfrm>
          <a:off x="16696144" y="172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2534FCE8-0311-44D1-B873-521C2CEC6A19}"/>
            </a:ext>
          </a:extLst>
        </xdr:cNvPr>
        <xdr:cNvSpPr/>
      </xdr:nvSpPr>
      <xdr:spPr>
        <a:xfrm>
          <a:off x="690113" y="18776471"/>
          <a:ext cx="20165683" cy="191686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F359FA0A-E0BF-4157-8C8B-C2E84B2B524D}"/>
            </a:ext>
          </a:extLst>
        </xdr:cNvPr>
        <xdr:cNvSpPr/>
      </xdr:nvSpPr>
      <xdr:spPr>
        <a:xfrm>
          <a:off x="690113" y="18839971"/>
          <a:ext cx="3488666" cy="2561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72506B63-341F-4815-8503-B37ED3A46980}"/>
            </a:ext>
          </a:extLst>
        </xdr:cNvPr>
        <xdr:cNvSpPr txBox="1"/>
      </xdr:nvSpPr>
      <xdr:spPr>
        <a:xfrm>
          <a:off x="766313" y="19096127"/>
          <a:ext cx="20000583" cy="149452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類似団体と比較して、特に有形固定資産減価償却率が高くなっている施設は、認定こども園・幼稚園・保育所及び港湾・漁港であり、低くなっている施設は児童館である。</a:t>
          </a:r>
        </a:p>
        <a:p>
          <a:r>
            <a:rPr kumimoji="1" lang="ja-JP" altLang="en-US" sz="1300">
              <a:latin typeface="ＭＳ Ｐゴシック" panose="020B0600070205080204" pitchFamily="50" charset="-128"/>
              <a:ea typeface="ＭＳ Ｐゴシック" panose="020B0600070205080204" pitchFamily="50" charset="-128"/>
            </a:rPr>
            <a:t>　児童館については、平成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年度に一色児童館を建設し、平成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年度に老朽化していた中央児童館を建替えているため、低くなっている。</a:t>
          </a:r>
        </a:p>
        <a:p>
          <a:r>
            <a:rPr kumimoji="1" lang="ja-JP" altLang="en-US" sz="1300">
              <a:latin typeface="ＭＳ Ｐゴシック" panose="020B0600070205080204" pitchFamily="50" charset="-128"/>
              <a:ea typeface="ＭＳ Ｐゴシック" panose="020B0600070205080204" pitchFamily="50" charset="-128"/>
            </a:rPr>
            <a:t>　保育所については、今後建て替えを予定する園もあり、数値の減少が見込まれる。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62D568-5E60-427E-9283-B1B54C7AD3E8}"/>
            </a:ext>
          </a:extLst>
        </xdr:cNvPr>
        <xdr:cNvSpPr/>
      </xdr:nvSpPr>
      <xdr:spPr>
        <a:xfrm>
          <a:off x="581085" y="127000"/>
          <a:ext cx="11495896" cy="61343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00CE63-5B1D-49D1-8151-6D6164D81E4E}"/>
            </a:ext>
          </a:extLst>
        </xdr:cNvPr>
        <xdr:cNvSpPr/>
      </xdr:nvSpPr>
      <xdr:spPr>
        <a:xfrm>
          <a:off x="17252830" y="191578"/>
          <a:ext cx="360296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424709-FF5B-4249-812D-57308ACE8817}"/>
            </a:ext>
          </a:extLst>
        </xdr:cNvPr>
        <xdr:cNvSpPr/>
      </xdr:nvSpPr>
      <xdr:spPr>
        <a:xfrm>
          <a:off x="17271880" y="216978"/>
          <a:ext cx="355851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400A0F-F9FD-438B-866C-7E799E0B9A3B}"/>
            </a:ext>
          </a:extLst>
        </xdr:cNvPr>
        <xdr:cNvSpPr/>
      </xdr:nvSpPr>
      <xdr:spPr>
        <a:xfrm>
          <a:off x="17297280" y="242378"/>
          <a:ext cx="3501366" cy="4218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736F56-F310-486E-93AC-06EE40E36C74}"/>
            </a:ext>
          </a:extLst>
        </xdr:cNvPr>
        <xdr:cNvSpPr/>
      </xdr:nvSpPr>
      <xdr:spPr>
        <a:xfrm>
          <a:off x="14728406" y="191578"/>
          <a:ext cx="2409046" cy="53615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95B101-9FF0-4AE7-A6BE-510363687E02}"/>
            </a:ext>
          </a:extLst>
        </xdr:cNvPr>
        <xdr:cNvSpPr/>
      </xdr:nvSpPr>
      <xdr:spPr>
        <a:xfrm>
          <a:off x="14753806" y="216978"/>
          <a:ext cx="2364596" cy="48535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94440E-F310-47B8-A2B7-1EC0AA76F1C7}"/>
            </a:ext>
          </a:extLst>
        </xdr:cNvPr>
        <xdr:cNvSpPr/>
      </xdr:nvSpPr>
      <xdr:spPr>
        <a:xfrm>
          <a:off x="14779206" y="242378"/>
          <a:ext cx="2307446" cy="43455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F9D8E7-D3A7-4B4D-8AC4-5C0F0AA249D3}"/>
            </a:ext>
          </a:extLst>
        </xdr:cNvPr>
        <xdr:cNvSpPr/>
      </xdr:nvSpPr>
      <xdr:spPr>
        <a:xfrm>
          <a:off x="690113" y="859886"/>
          <a:ext cx="9144000" cy="1702519"/>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85C222-D34C-44AF-BF89-B9A75498F95D}"/>
            </a:ext>
          </a:extLst>
        </xdr:cNvPr>
        <xdr:cNvSpPr/>
      </xdr:nvSpPr>
      <xdr:spPr>
        <a:xfrm>
          <a:off x="817113" y="891636"/>
          <a:ext cx="1253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ECC4CC-30BC-4133-92C3-E0B9B341241B}"/>
            </a:ext>
          </a:extLst>
        </xdr:cNvPr>
        <xdr:cNvSpPr/>
      </xdr:nvSpPr>
      <xdr:spPr>
        <a:xfrm>
          <a:off x="2024811" y="891636"/>
          <a:ext cx="1207698"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F62F1A-3717-465C-9F69-B529091D4DD2}"/>
            </a:ext>
          </a:extLst>
        </xdr:cNvPr>
        <xdr:cNvSpPr/>
      </xdr:nvSpPr>
      <xdr:spPr>
        <a:xfrm>
          <a:off x="3232509" y="891636"/>
          <a:ext cx="138022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74EBFC-0385-4200-92BA-D52BFA470397}"/>
            </a:ext>
          </a:extLst>
        </xdr:cNvPr>
        <xdr:cNvSpPr/>
      </xdr:nvSpPr>
      <xdr:spPr>
        <a:xfrm>
          <a:off x="4612736" y="910686"/>
          <a:ext cx="1834311"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B24D3E-9C73-45B0-B737-139044EC1E65}"/>
            </a:ext>
          </a:extLst>
        </xdr:cNvPr>
        <xdr:cNvSpPr/>
      </xdr:nvSpPr>
      <xdr:spPr>
        <a:xfrm>
          <a:off x="6447047" y="910686"/>
          <a:ext cx="1144198" cy="902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6CE8E3-3393-44BD-850C-3B7139588A72}"/>
            </a:ext>
          </a:extLst>
        </xdr:cNvPr>
        <xdr:cNvSpPr/>
      </xdr:nvSpPr>
      <xdr:spPr>
        <a:xfrm>
          <a:off x="7654745" y="923386"/>
          <a:ext cx="581085" cy="8945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60A30F-0977-47B8-A3E7-FF96517BC859}"/>
            </a:ext>
          </a:extLst>
        </xdr:cNvPr>
        <xdr:cNvSpPr/>
      </xdr:nvSpPr>
      <xdr:spPr>
        <a:xfrm>
          <a:off x="4612736" y="1647645"/>
          <a:ext cx="1834311"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1F8D69-3C6A-4697-8D7D-D682C925234B}"/>
            </a:ext>
          </a:extLst>
        </xdr:cNvPr>
        <xdr:cNvSpPr/>
      </xdr:nvSpPr>
      <xdr:spPr>
        <a:xfrm>
          <a:off x="6510547" y="1647645"/>
          <a:ext cx="3105510"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D5577E-669F-4B85-BD11-355BDE0B19C2}"/>
            </a:ext>
          </a:extLst>
        </xdr:cNvPr>
        <xdr:cNvSpPr/>
      </xdr:nvSpPr>
      <xdr:spPr>
        <a:xfrm>
          <a:off x="10032042" y="859886"/>
          <a:ext cx="1380226" cy="1217163"/>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94CE7B-9FE5-47E5-A43C-76E38D36B09A}"/>
            </a:ext>
          </a:extLst>
        </xdr:cNvPr>
        <xdr:cNvSpPr/>
      </xdr:nvSpPr>
      <xdr:spPr>
        <a:xfrm>
          <a:off x="10274420" y="923386"/>
          <a:ext cx="1207698"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667D7C-521E-4FC2-AC28-65D202986AC9}"/>
            </a:ext>
          </a:extLst>
        </xdr:cNvPr>
        <xdr:cNvSpPr/>
      </xdr:nvSpPr>
      <xdr:spPr>
        <a:xfrm>
          <a:off x="10274420" y="1174990"/>
          <a:ext cx="1207698"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6015AF-50B5-437F-AEB4-3925A04FEEFA}"/>
            </a:ext>
          </a:extLst>
        </xdr:cNvPr>
        <xdr:cNvSpPr/>
      </xdr:nvSpPr>
      <xdr:spPr>
        <a:xfrm>
          <a:off x="10274420" y="1490093"/>
          <a:ext cx="1316726" cy="6123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D98DE3-16D2-48E7-9D3B-C9234E1B4534}"/>
            </a:ext>
          </a:extLst>
        </xdr:cNvPr>
        <xdr:cNvCxnSpPr/>
      </xdr:nvCxnSpPr>
      <xdr:spPr>
        <a:xfrm flipH="1">
          <a:off x="10114592" y="1004738"/>
          <a:ext cx="19157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1908C0-4C53-4892-9CD5-126A458CF75F}"/>
            </a:ext>
          </a:extLst>
        </xdr:cNvPr>
        <xdr:cNvSpPr/>
      </xdr:nvSpPr>
      <xdr:spPr>
        <a:xfrm>
          <a:off x="10168567" y="961486"/>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6B07DD-06F3-4F61-806C-DDC4921AD554}"/>
            </a:ext>
          </a:extLst>
        </xdr:cNvPr>
        <xdr:cNvSpPr/>
      </xdr:nvSpPr>
      <xdr:spPr>
        <a:xfrm>
          <a:off x="10168567" y="1213090"/>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FEED5A-535E-487D-9111-59C71A7BD3CD}"/>
            </a:ext>
          </a:extLst>
        </xdr:cNvPr>
        <xdr:cNvCxnSpPr/>
      </xdr:nvCxnSpPr>
      <xdr:spPr>
        <a:xfrm>
          <a:off x="10195045" y="1472242"/>
          <a:ext cx="0" cy="13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7609B8-3DC8-4624-A038-236F1D09FF99}"/>
            </a:ext>
          </a:extLst>
        </xdr:cNvPr>
        <xdr:cNvCxnSpPr/>
      </xdr:nvCxnSpPr>
      <xdr:spPr>
        <a:xfrm>
          <a:off x="10133642" y="1472242"/>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7536A-5907-4AE2-98B4-725EE320E611}"/>
            </a:ext>
          </a:extLst>
        </xdr:cNvPr>
        <xdr:cNvCxnSpPr/>
      </xdr:nvCxnSpPr>
      <xdr:spPr>
        <a:xfrm flipV="1">
          <a:off x="10195045" y="1695270"/>
          <a:ext cx="0" cy="13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C223CC-8C0D-472A-A882-D0526C23F0FF}"/>
            </a:ext>
          </a:extLst>
        </xdr:cNvPr>
        <xdr:cNvCxnSpPr/>
      </xdr:nvCxnSpPr>
      <xdr:spPr>
        <a:xfrm>
          <a:off x="10133642" y="1830597"/>
          <a:ext cx="153478"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D3F398-C887-4D25-B098-3B48D429203A}"/>
            </a:ext>
          </a:extLst>
        </xdr:cNvPr>
        <xdr:cNvSpPr txBox="1"/>
      </xdr:nvSpPr>
      <xdr:spPr>
        <a:xfrm>
          <a:off x="644585" y="268185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64F376-E68E-4E0B-9A98-709F4ADA5E8F}"/>
            </a:ext>
          </a:extLst>
        </xdr:cNvPr>
        <xdr:cNvSpPr txBox="1"/>
      </xdr:nvSpPr>
      <xdr:spPr>
        <a:xfrm>
          <a:off x="644585" y="298426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6C6F09-F886-43F5-AA30-02E6F6611BBB}"/>
            </a:ext>
          </a:extLst>
        </xdr:cNvPr>
        <xdr:cNvSpPr txBox="1"/>
      </xdr:nvSpPr>
      <xdr:spPr>
        <a:xfrm>
          <a:off x="644585" y="3286664"/>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C148BE-ADD6-4128-AE9F-1491EB550F63}"/>
            </a:ext>
          </a:extLst>
        </xdr:cNvPr>
        <xdr:cNvSpPr txBox="1"/>
      </xdr:nvSpPr>
      <xdr:spPr>
        <a:xfrm>
          <a:off x="644585" y="3596616"/>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C1104F-F8B9-44F5-8D00-9FACE680F87C}"/>
            </a:ext>
          </a:extLst>
        </xdr:cNvPr>
        <xdr:cNvSpPr/>
      </xdr:nvSpPr>
      <xdr:spPr>
        <a:xfrm>
          <a:off x="690113"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167434-55AC-4044-9FC0-826E36123132}"/>
            </a:ext>
          </a:extLst>
        </xdr:cNvPr>
        <xdr:cNvSpPr/>
      </xdr:nvSpPr>
      <xdr:spPr>
        <a:xfrm>
          <a:off x="817113"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4A77B5-9573-4D90-864E-D2D337C9898F}"/>
            </a:ext>
          </a:extLst>
        </xdr:cNvPr>
        <xdr:cNvSpPr/>
      </xdr:nvSpPr>
      <xdr:spPr>
        <a:xfrm>
          <a:off x="817113"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A1C7D1-6858-4EEB-B23D-25CE3E116A6F}"/>
            </a:ext>
          </a:extLst>
        </xdr:cNvPr>
        <xdr:cNvSpPr/>
      </xdr:nvSpPr>
      <xdr:spPr>
        <a:xfrm>
          <a:off x="172528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616484-EFFA-4656-9BD9-99721B5F8D18}"/>
            </a:ext>
          </a:extLst>
        </xdr:cNvPr>
        <xdr:cNvSpPr/>
      </xdr:nvSpPr>
      <xdr:spPr>
        <a:xfrm>
          <a:off x="172528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F5A252-0261-4D42-BCED-A42932E856AB}"/>
            </a:ext>
          </a:extLst>
        </xdr:cNvPr>
        <xdr:cNvSpPr/>
      </xdr:nvSpPr>
      <xdr:spPr>
        <a:xfrm>
          <a:off x="2760453"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8DE29B-E135-4058-927A-AA7256EF5744}"/>
            </a:ext>
          </a:extLst>
        </xdr:cNvPr>
        <xdr:cNvSpPr/>
      </xdr:nvSpPr>
      <xdr:spPr>
        <a:xfrm>
          <a:off x="2760453"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A4D1FA-3C84-4A5C-92BA-F07924F1496C}"/>
            </a:ext>
          </a:extLst>
        </xdr:cNvPr>
        <xdr:cNvSpPr/>
      </xdr:nvSpPr>
      <xdr:spPr>
        <a:xfrm>
          <a:off x="690113"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BD17AE-A642-4B22-8CE5-E28B206199ED}"/>
            </a:ext>
          </a:extLst>
        </xdr:cNvPr>
        <xdr:cNvSpPr txBox="1"/>
      </xdr:nvSpPr>
      <xdr:spPr>
        <a:xfrm>
          <a:off x="669985"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8851B6-B3D5-4CB6-8CC9-49A4A7B5D9BA}"/>
            </a:ext>
          </a:extLst>
        </xdr:cNvPr>
        <xdr:cNvCxnSpPr/>
      </xdr:nvCxnSpPr>
      <xdr:spPr>
        <a:xfrm>
          <a:off x="690113"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40AC09-3F74-4249-A040-A1B7C00ED1CE}"/>
            </a:ext>
          </a:extLst>
        </xdr:cNvPr>
        <xdr:cNvSpPr txBox="1"/>
      </xdr:nvSpPr>
      <xdr:spPr>
        <a:xfrm>
          <a:off x="276849"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C90C528-FA2E-4B02-8E08-417FBDCF9E4F}"/>
            </a:ext>
          </a:extLst>
        </xdr:cNvPr>
        <xdr:cNvCxnSpPr/>
      </xdr:nvCxnSpPr>
      <xdr:spPr>
        <a:xfrm>
          <a:off x="690113" y="686195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A35DF29-D7EE-4FA4-8998-1CE93D8E92AF}"/>
            </a:ext>
          </a:extLst>
        </xdr:cNvPr>
        <xdr:cNvSpPr txBox="1"/>
      </xdr:nvSpPr>
      <xdr:spPr>
        <a:xfrm>
          <a:off x="340969" y="672727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59CF625-34C7-4FED-83A6-9B0A9D6B33D8}"/>
            </a:ext>
          </a:extLst>
        </xdr:cNvPr>
        <xdr:cNvCxnSpPr/>
      </xdr:nvCxnSpPr>
      <xdr:spPr>
        <a:xfrm>
          <a:off x="690113" y="641985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7DC66CD-14DE-473D-A710-321270618D0F}"/>
            </a:ext>
          </a:extLst>
        </xdr:cNvPr>
        <xdr:cNvSpPr txBox="1"/>
      </xdr:nvSpPr>
      <xdr:spPr>
        <a:xfrm>
          <a:off x="340969" y="6285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AA17FCF-2897-4D08-8F49-123F87BB36A9}"/>
            </a:ext>
          </a:extLst>
        </xdr:cNvPr>
        <xdr:cNvCxnSpPr/>
      </xdr:nvCxnSpPr>
      <xdr:spPr>
        <a:xfrm>
          <a:off x="690113" y="59852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6DE2949-E226-4863-BAEE-BBB98755C8E6}"/>
            </a:ext>
          </a:extLst>
        </xdr:cNvPr>
        <xdr:cNvSpPr txBox="1"/>
      </xdr:nvSpPr>
      <xdr:spPr>
        <a:xfrm>
          <a:off x="340969" y="58506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27BCC21-FB7A-430D-8B31-68AD69CFD61D}"/>
            </a:ext>
          </a:extLst>
        </xdr:cNvPr>
        <xdr:cNvCxnSpPr/>
      </xdr:nvCxnSpPr>
      <xdr:spPr>
        <a:xfrm>
          <a:off x="690113" y="555073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8C993F9-6064-44A8-8F11-DCF9CB9579E3}"/>
            </a:ext>
          </a:extLst>
        </xdr:cNvPr>
        <xdr:cNvSpPr txBox="1"/>
      </xdr:nvSpPr>
      <xdr:spPr>
        <a:xfrm>
          <a:off x="340969" y="54160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D40650F-0D37-423A-B131-2CBA441D27CA}"/>
            </a:ext>
          </a:extLst>
        </xdr:cNvPr>
        <xdr:cNvCxnSpPr/>
      </xdr:nvCxnSpPr>
      <xdr:spPr>
        <a:xfrm>
          <a:off x="690113"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3573158-74CE-42A5-AEDC-644FFA026EFE}"/>
            </a:ext>
          </a:extLst>
        </xdr:cNvPr>
        <xdr:cNvSpPr txBox="1"/>
      </xdr:nvSpPr>
      <xdr:spPr>
        <a:xfrm>
          <a:off x="387118" y="497396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9C1948E0-BA3C-4C40-AE4D-E18CB9C76CFD}"/>
            </a:ext>
          </a:extLst>
        </xdr:cNvPr>
        <xdr:cNvSpPr/>
      </xdr:nvSpPr>
      <xdr:spPr>
        <a:xfrm>
          <a:off x="690113"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a:extLst>
            <a:ext uri="{FF2B5EF4-FFF2-40B4-BE49-F238E27FC236}">
              <a16:creationId xmlns:a16="http://schemas.microsoft.com/office/drawing/2014/main" id="{6B7ECB9A-721C-45A8-BB13-E7F1CAD669AC}"/>
            </a:ext>
          </a:extLst>
        </xdr:cNvPr>
        <xdr:cNvCxnSpPr/>
      </xdr:nvCxnSpPr>
      <xdr:spPr>
        <a:xfrm flipV="1">
          <a:off x="4203544" y="5575885"/>
          <a:ext cx="0" cy="1249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a:extLst>
            <a:ext uri="{FF2B5EF4-FFF2-40B4-BE49-F238E27FC236}">
              <a16:creationId xmlns:a16="http://schemas.microsoft.com/office/drawing/2014/main" id="{A8D18BCE-468B-4A70-8655-0D5EED572587}"/>
            </a:ext>
          </a:extLst>
        </xdr:cNvPr>
        <xdr:cNvSpPr txBox="1"/>
      </xdr:nvSpPr>
      <xdr:spPr>
        <a:xfrm>
          <a:off x="4242279" y="682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a:extLst>
            <a:ext uri="{FF2B5EF4-FFF2-40B4-BE49-F238E27FC236}">
              <a16:creationId xmlns:a16="http://schemas.microsoft.com/office/drawing/2014/main" id="{CB6B3C5A-ECB6-492F-BD4A-FE9A6F5EEDED}"/>
            </a:ext>
          </a:extLst>
        </xdr:cNvPr>
        <xdr:cNvCxnSpPr/>
      </xdr:nvCxnSpPr>
      <xdr:spPr>
        <a:xfrm>
          <a:off x="4133251" y="6825378"/>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E804D459-0796-4441-BA21-FE8DB76D380C}"/>
            </a:ext>
          </a:extLst>
        </xdr:cNvPr>
        <xdr:cNvSpPr txBox="1"/>
      </xdr:nvSpPr>
      <xdr:spPr>
        <a:xfrm>
          <a:off x="4242279" y="535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2B5F57AF-5EB5-4092-8501-6EFA0641646D}"/>
            </a:ext>
          </a:extLst>
        </xdr:cNvPr>
        <xdr:cNvCxnSpPr/>
      </xdr:nvCxnSpPr>
      <xdr:spPr>
        <a:xfrm>
          <a:off x="4133251" y="557588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0" name="【図書館】&#10;有形固定資産減価償却率平均値テキスト">
          <a:extLst>
            <a:ext uri="{FF2B5EF4-FFF2-40B4-BE49-F238E27FC236}">
              <a16:creationId xmlns:a16="http://schemas.microsoft.com/office/drawing/2014/main" id="{7C476DC4-A298-43CD-A107-736EB0BDAB15}"/>
            </a:ext>
          </a:extLst>
        </xdr:cNvPr>
        <xdr:cNvSpPr txBox="1"/>
      </xdr:nvSpPr>
      <xdr:spPr>
        <a:xfrm>
          <a:off x="4242279" y="60755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a:extLst>
            <a:ext uri="{FF2B5EF4-FFF2-40B4-BE49-F238E27FC236}">
              <a16:creationId xmlns:a16="http://schemas.microsoft.com/office/drawing/2014/main" id="{3A3CFAAB-A309-4D1C-A5F0-DED255BFB300}"/>
            </a:ext>
          </a:extLst>
        </xdr:cNvPr>
        <xdr:cNvSpPr/>
      </xdr:nvSpPr>
      <xdr:spPr>
        <a:xfrm>
          <a:off x="4153379" y="622412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a:extLst>
            <a:ext uri="{FF2B5EF4-FFF2-40B4-BE49-F238E27FC236}">
              <a16:creationId xmlns:a16="http://schemas.microsoft.com/office/drawing/2014/main" id="{7E3D3852-C18A-44C6-82F4-A53E89B6A9A1}"/>
            </a:ext>
          </a:extLst>
        </xdr:cNvPr>
        <xdr:cNvSpPr/>
      </xdr:nvSpPr>
      <xdr:spPr>
        <a:xfrm>
          <a:off x="3405038" y="6182978"/>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a:extLst>
            <a:ext uri="{FF2B5EF4-FFF2-40B4-BE49-F238E27FC236}">
              <a16:creationId xmlns:a16="http://schemas.microsoft.com/office/drawing/2014/main" id="{AEEEE0CE-5507-4FDE-96A5-52AEA68549B8}"/>
            </a:ext>
          </a:extLst>
        </xdr:cNvPr>
        <xdr:cNvSpPr/>
      </xdr:nvSpPr>
      <xdr:spPr>
        <a:xfrm>
          <a:off x="2587925" y="615326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a:extLst>
            <a:ext uri="{FF2B5EF4-FFF2-40B4-BE49-F238E27FC236}">
              <a16:creationId xmlns:a16="http://schemas.microsoft.com/office/drawing/2014/main" id="{109F1E76-D1CD-41CD-A8DD-1B3D7FE2C097}"/>
            </a:ext>
          </a:extLst>
        </xdr:cNvPr>
        <xdr:cNvSpPr/>
      </xdr:nvSpPr>
      <xdr:spPr>
        <a:xfrm>
          <a:off x="1788783" y="60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a:extLst>
            <a:ext uri="{FF2B5EF4-FFF2-40B4-BE49-F238E27FC236}">
              <a16:creationId xmlns:a16="http://schemas.microsoft.com/office/drawing/2014/main" id="{BBB355CB-0896-4E90-B882-393BC670C886}"/>
            </a:ext>
          </a:extLst>
        </xdr:cNvPr>
        <xdr:cNvSpPr/>
      </xdr:nvSpPr>
      <xdr:spPr>
        <a:xfrm>
          <a:off x="989642" y="6046508"/>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0549D82-C135-43B2-A769-5BEA54AAE6D2}"/>
            </a:ext>
          </a:extLst>
        </xdr:cNvPr>
        <xdr:cNvSpPr txBox="1"/>
      </xdr:nvSpPr>
      <xdr:spPr>
        <a:xfrm>
          <a:off x="403165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0D60F00-BC6C-435D-8253-44E8A4843B2D}"/>
            </a:ext>
          </a:extLst>
        </xdr:cNvPr>
        <xdr:cNvSpPr txBox="1"/>
      </xdr:nvSpPr>
      <xdr:spPr>
        <a:xfrm>
          <a:off x="327468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ABB0D0A-2A81-4551-90A4-8EF31EFE5398}"/>
            </a:ext>
          </a:extLst>
        </xdr:cNvPr>
        <xdr:cNvSpPr txBox="1"/>
      </xdr:nvSpPr>
      <xdr:spPr>
        <a:xfrm>
          <a:off x="246619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B708CE-E690-4BB2-A271-B2A3325C57AB}"/>
            </a:ext>
          </a:extLst>
        </xdr:cNvPr>
        <xdr:cNvSpPr txBox="1"/>
      </xdr:nvSpPr>
      <xdr:spPr>
        <a:xfrm>
          <a:off x="16670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E7665C-7EB5-4961-8F8A-E302EECB1B89}"/>
            </a:ext>
          </a:extLst>
        </xdr:cNvPr>
        <xdr:cNvSpPr txBox="1"/>
      </xdr:nvSpPr>
      <xdr:spPr>
        <a:xfrm>
          <a:off x="859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89408</xdr:rowOff>
    </xdr:from>
    <xdr:to>
      <xdr:col>24</xdr:col>
      <xdr:colOff>114300</xdr:colOff>
      <xdr:row>41</xdr:row>
      <xdr:rowOff>19558</xdr:rowOff>
    </xdr:to>
    <xdr:sp macro="" textlink="">
      <xdr:nvSpPr>
        <xdr:cNvPr id="71" name="楕円 70">
          <a:extLst>
            <a:ext uri="{FF2B5EF4-FFF2-40B4-BE49-F238E27FC236}">
              <a16:creationId xmlns:a16="http://schemas.microsoft.com/office/drawing/2014/main" id="{5F284115-8FE3-4879-BD7B-9BFD793FC277}"/>
            </a:ext>
          </a:extLst>
        </xdr:cNvPr>
        <xdr:cNvSpPr/>
      </xdr:nvSpPr>
      <xdr:spPr>
        <a:xfrm>
          <a:off x="4153379" y="665411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67835</xdr:rowOff>
    </xdr:from>
    <xdr:ext cx="405111" cy="259045"/>
    <xdr:sp macro="" textlink="">
      <xdr:nvSpPr>
        <xdr:cNvPr id="72" name="【図書館】&#10;有形固定資産減価償却率該当値テキスト">
          <a:extLst>
            <a:ext uri="{FF2B5EF4-FFF2-40B4-BE49-F238E27FC236}">
              <a16:creationId xmlns:a16="http://schemas.microsoft.com/office/drawing/2014/main" id="{92FD25DD-DA99-4FE2-92F9-BD6F7596D0F1}"/>
            </a:ext>
          </a:extLst>
        </xdr:cNvPr>
        <xdr:cNvSpPr txBox="1"/>
      </xdr:nvSpPr>
      <xdr:spPr>
        <a:xfrm>
          <a:off x="4242279" y="663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59690</xdr:rowOff>
    </xdr:from>
    <xdr:to>
      <xdr:col>20</xdr:col>
      <xdr:colOff>38100</xdr:colOff>
      <xdr:row>40</xdr:row>
      <xdr:rowOff>161290</xdr:rowOff>
    </xdr:to>
    <xdr:sp macro="" textlink="">
      <xdr:nvSpPr>
        <xdr:cNvPr id="73" name="楕円 72">
          <a:extLst>
            <a:ext uri="{FF2B5EF4-FFF2-40B4-BE49-F238E27FC236}">
              <a16:creationId xmlns:a16="http://schemas.microsoft.com/office/drawing/2014/main" id="{B696DB0A-B034-44DC-B3CD-772BC711B053}"/>
            </a:ext>
          </a:extLst>
        </xdr:cNvPr>
        <xdr:cNvSpPr/>
      </xdr:nvSpPr>
      <xdr:spPr>
        <a:xfrm>
          <a:off x="3405038" y="6624392"/>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110490</xdr:rowOff>
    </xdr:from>
    <xdr:to>
      <xdr:col>24</xdr:col>
      <xdr:colOff>63500</xdr:colOff>
      <xdr:row>40</xdr:row>
      <xdr:rowOff>140208</xdr:rowOff>
    </xdr:to>
    <xdr:cxnSp macro="">
      <xdr:nvCxnSpPr>
        <xdr:cNvPr id="74" name="直線コネクタ 73">
          <a:extLst>
            <a:ext uri="{FF2B5EF4-FFF2-40B4-BE49-F238E27FC236}">
              <a16:creationId xmlns:a16="http://schemas.microsoft.com/office/drawing/2014/main" id="{5E48FAA5-65AA-475A-895A-A41BFBE0B487}"/>
            </a:ext>
          </a:extLst>
        </xdr:cNvPr>
        <xdr:cNvCxnSpPr/>
      </xdr:nvCxnSpPr>
      <xdr:spPr>
        <a:xfrm>
          <a:off x="3447211" y="6675192"/>
          <a:ext cx="756968"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23114</xdr:rowOff>
    </xdr:from>
    <xdr:to>
      <xdr:col>15</xdr:col>
      <xdr:colOff>101600</xdr:colOff>
      <xdr:row>40</xdr:row>
      <xdr:rowOff>124714</xdr:rowOff>
    </xdr:to>
    <xdr:sp macro="" textlink="">
      <xdr:nvSpPr>
        <xdr:cNvPr id="75" name="楕円 74">
          <a:extLst>
            <a:ext uri="{FF2B5EF4-FFF2-40B4-BE49-F238E27FC236}">
              <a16:creationId xmlns:a16="http://schemas.microsoft.com/office/drawing/2014/main" id="{54B16364-A56C-4EC1-916C-224E2E854522}"/>
            </a:ext>
          </a:extLst>
        </xdr:cNvPr>
        <xdr:cNvSpPr/>
      </xdr:nvSpPr>
      <xdr:spPr>
        <a:xfrm>
          <a:off x="2587925" y="658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73914</xdr:rowOff>
    </xdr:from>
    <xdr:to>
      <xdr:col>19</xdr:col>
      <xdr:colOff>177800</xdr:colOff>
      <xdr:row>40</xdr:row>
      <xdr:rowOff>110490</xdr:rowOff>
    </xdr:to>
    <xdr:cxnSp macro="">
      <xdr:nvCxnSpPr>
        <xdr:cNvPr id="76" name="直線コネクタ 75">
          <a:extLst>
            <a:ext uri="{FF2B5EF4-FFF2-40B4-BE49-F238E27FC236}">
              <a16:creationId xmlns:a16="http://schemas.microsoft.com/office/drawing/2014/main" id="{732830ED-DEC6-4721-8B4D-6E6CE19B336E}"/>
            </a:ext>
          </a:extLst>
        </xdr:cNvPr>
        <xdr:cNvCxnSpPr/>
      </xdr:nvCxnSpPr>
      <xdr:spPr>
        <a:xfrm>
          <a:off x="2638725" y="6638616"/>
          <a:ext cx="808486"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144272</xdr:rowOff>
    </xdr:from>
    <xdr:to>
      <xdr:col>10</xdr:col>
      <xdr:colOff>165100</xdr:colOff>
      <xdr:row>40</xdr:row>
      <xdr:rowOff>74422</xdr:rowOff>
    </xdr:to>
    <xdr:sp macro="" textlink="">
      <xdr:nvSpPr>
        <xdr:cNvPr id="77" name="楕円 76">
          <a:extLst>
            <a:ext uri="{FF2B5EF4-FFF2-40B4-BE49-F238E27FC236}">
              <a16:creationId xmlns:a16="http://schemas.microsoft.com/office/drawing/2014/main" id="{03510B3B-788F-4CCC-98F7-D5F2301B13D8}"/>
            </a:ext>
          </a:extLst>
        </xdr:cNvPr>
        <xdr:cNvSpPr/>
      </xdr:nvSpPr>
      <xdr:spPr>
        <a:xfrm>
          <a:off x="1788783" y="654507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23622</xdr:rowOff>
    </xdr:from>
    <xdr:to>
      <xdr:col>15</xdr:col>
      <xdr:colOff>50800</xdr:colOff>
      <xdr:row>40</xdr:row>
      <xdr:rowOff>73914</xdr:rowOff>
    </xdr:to>
    <xdr:cxnSp macro="">
      <xdr:nvCxnSpPr>
        <xdr:cNvPr id="78" name="直線コネクタ 77">
          <a:extLst>
            <a:ext uri="{FF2B5EF4-FFF2-40B4-BE49-F238E27FC236}">
              <a16:creationId xmlns:a16="http://schemas.microsoft.com/office/drawing/2014/main" id="{24E8248C-3CC6-43BF-B41B-2E0FAFA7DCAC}"/>
            </a:ext>
          </a:extLst>
        </xdr:cNvPr>
        <xdr:cNvCxnSpPr/>
      </xdr:nvCxnSpPr>
      <xdr:spPr>
        <a:xfrm>
          <a:off x="1839583" y="6588324"/>
          <a:ext cx="799142"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91694</xdr:rowOff>
    </xdr:from>
    <xdr:to>
      <xdr:col>6</xdr:col>
      <xdr:colOff>38100</xdr:colOff>
      <xdr:row>40</xdr:row>
      <xdr:rowOff>21844</xdr:rowOff>
    </xdr:to>
    <xdr:sp macro="" textlink="">
      <xdr:nvSpPr>
        <xdr:cNvPr id="79" name="楕円 78">
          <a:extLst>
            <a:ext uri="{FF2B5EF4-FFF2-40B4-BE49-F238E27FC236}">
              <a16:creationId xmlns:a16="http://schemas.microsoft.com/office/drawing/2014/main" id="{8E79E59B-F6BF-4EFF-B4D0-6C251C130C6E}"/>
            </a:ext>
          </a:extLst>
        </xdr:cNvPr>
        <xdr:cNvSpPr/>
      </xdr:nvSpPr>
      <xdr:spPr>
        <a:xfrm>
          <a:off x="989642" y="6492494"/>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142494</xdr:rowOff>
    </xdr:from>
    <xdr:to>
      <xdr:col>10</xdr:col>
      <xdr:colOff>114300</xdr:colOff>
      <xdr:row>40</xdr:row>
      <xdr:rowOff>23622</xdr:rowOff>
    </xdr:to>
    <xdr:cxnSp macro="">
      <xdr:nvCxnSpPr>
        <xdr:cNvPr id="80" name="直線コネクタ 79">
          <a:extLst>
            <a:ext uri="{FF2B5EF4-FFF2-40B4-BE49-F238E27FC236}">
              <a16:creationId xmlns:a16="http://schemas.microsoft.com/office/drawing/2014/main" id="{5C457803-2869-4BB3-B5CE-52DBE4AC8D71}"/>
            </a:ext>
          </a:extLst>
        </xdr:cNvPr>
        <xdr:cNvCxnSpPr/>
      </xdr:nvCxnSpPr>
      <xdr:spPr>
        <a:xfrm>
          <a:off x="1031815" y="6543294"/>
          <a:ext cx="807768"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56659</xdr:rowOff>
    </xdr:from>
    <xdr:ext cx="405111" cy="259045"/>
    <xdr:sp macro="" textlink="">
      <xdr:nvSpPr>
        <xdr:cNvPr id="81" name="n_1aveValue【図書館】&#10;有形固定資産減価償却率">
          <a:extLst>
            <a:ext uri="{FF2B5EF4-FFF2-40B4-BE49-F238E27FC236}">
              <a16:creationId xmlns:a16="http://schemas.microsoft.com/office/drawing/2014/main" id="{678D89BC-4015-4ECC-99CD-B8CEE48919C4}"/>
            </a:ext>
          </a:extLst>
        </xdr:cNvPr>
        <xdr:cNvSpPr txBox="1"/>
      </xdr:nvSpPr>
      <xdr:spPr>
        <a:xfrm>
          <a:off x="3258553" y="596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82" name="n_2aveValue【図書館】&#10;有形固定資産減価償却率">
          <a:extLst>
            <a:ext uri="{FF2B5EF4-FFF2-40B4-BE49-F238E27FC236}">
              <a16:creationId xmlns:a16="http://schemas.microsoft.com/office/drawing/2014/main" id="{6E9B23F4-325A-4E30-A1FC-AD98AE325885}"/>
            </a:ext>
          </a:extLst>
        </xdr:cNvPr>
        <xdr:cNvSpPr txBox="1"/>
      </xdr:nvSpPr>
      <xdr:spPr>
        <a:xfrm>
          <a:off x="2454140" y="593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134383</xdr:rowOff>
    </xdr:from>
    <xdr:ext cx="405111" cy="259045"/>
    <xdr:sp macro="" textlink="">
      <xdr:nvSpPr>
        <xdr:cNvPr id="83" name="n_3aveValue【図書館】&#10;有形固定資産減価償却率">
          <a:extLst>
            <a:ext uri="{FF2B5EF4-FFF2-40B4-BE49-F238E27FC236}">
              <a16:creationId xmlns:a16="http://schemas.microsoft.com/office/drawing/2014/main" id="{DB7A30EB-D5C0-433B-95FC-3DEE31C17DD3}"/>
            </a:ext>
          </a:extLst>
        </xdr:cNvPr>
        <xdr:cNvSpPr txBox="1"/>
      </xdr:nvSpPr>
      <xdr:spPr>
        <a:xfrm>
          <a:off x="1654999" y="587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84091</xdr:rowOff>
    </xdr:from>
    <xdr:ext cx="405111" cy="259045"/>
    <xdr:sp macro="" textlink="">
      <xdr:nvSpPr>
        <xdr:cNvPr id="84" name="n_4aveValue【図書館】&#10;有形固定資産減価償却率">
          <a:extLst>
            <a:ext uri="{FF2B5EF4-FFF2-40B4-BE49-F238E27FC236}">
              <a16:creationId xmlns:a16="http://schemas.microsoft.com/office/drawing/2014/main" id="{58BB691C-5578-4A93-A194-99E996E82B8E}"/>
            </a:ext>
          </a:extLst>
        </xdr:cNvPr>
        <xdr:cNvSpPr txBox="1"/>
      </xdr:nvSpPr>
      <xdr:spPr>
        <a:xfrm>
          <a:off x="855857" y="582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152417</xdr:rowOff>
    </xdr:from>
    <xdr:ext cx="405111" cy="259045"/>
    <xdr:sp macro="" textlink="">
      <xdr:nvSpPr>
        <xdr:cNvPr id="85" name="n_1mainValue【図書館】&#10;有形固定資産減価償却率">
          <a:extLst>
            <a:ext uri="{FF2B5EF4-FFF2-40B4-BE49-F238E27FC236}">
              <a16:creationId xmlns:a16="http://schemas.microsoft.com/office/drawing/2014/main" id="{F495F0D9-4568-41D1-8F58-7FC71DE1588A}"/>
            </a:ext>
          </a:extLst>
        </xdr:cNvPr>
        <xdr:cNvSpPr txBox="1"/>
      </xdr:nvSpPr>
      <xdr:spPr>
        <a:xfrm>
          <a:off x="3258553" y="671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115841</xdr:rowOff>
    </xdr:from>
    <xdr:ext cx="405111" cy="259045"/>
    <xdr:sp macro="" textlink="">
      <xdr:nvSpPr>
        <xdr:cNvPr id="86" name="n_2mainValue【図書館】&#10;有形固定資産減価償却率">
          <a:extLst>
            <a:ext uri="{FF2B5EF4-FFF2-40B4-BE49-F238E27FC236}">
              <a16:creationId xmlns:a16="http://schemas.microsoft.com/office/drawing/2014/main" id="{0B293F47-AFD0-49AD-AF99-A12E97EED952}"/>
            </a:ext>
          </a:extLst>
        </xdr:cNvPr>
        <xdr:cNvSpPr txBox="1"/>
      </xdr:nvSpPr>
      <xdr:spPr>
        <a:xfrm>
          <a:off x="2454140" y="6680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65549</xdr:rowOff>
    </xdr:from>
    <xdr:ext cx="405111" cy="259045"/>
    <xdr:sp macro="" textlink="">
      <xdr:nvSpPr>
        <xdr:cNvPr id="87" name="n_3mainValue【図書館】&#10;有形固定資産減価償却率">
          <a:extLst>
            <a:ext uri="{FF2B5EF4-FFF2-40B4-BE49-F238E27FC236}">
              <a16:creationId xmlns:a16="http://schemas.microsoft.com/office/drawing/2014/main" id="{AF920E11-1DE9-4FD5-9E3B-B534F99AA76A}"/>
            </a:ext>
          </a:extLst>
        </xdr:cNvPr>
        <xdr:cNvSpPr txBox="1"/>
      </xdr:nvSpPr>
      <xdr:spPr>
        <a:xfrm>
          <a:off x="1654999" y="663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12971</xdr:rowOff>
    </xdr:from>
    <xdr:ext cx="405111" cy="259045"/>
    <xdr:sp macro="" textlink="">
      <xdr:nvSpPr>
        <xdr:cNvPr id="88" name="n_4mainValue【図書館】&#10;有形固定資産減価償却率">
          <a:extLst>
            <a:ext uri="{FF2B5EF4-FFF2-40B4-BE49-F238E27FC236}">
              <a16:creationId xmlns:a16="http://schemas.microsoft.com/office/drawing/2014/main" id="{4F5F6294-1CF0-43A9-A79F-C603392FA7A8}"/>
            </a:ext>
          </a:extLst>
        </xdr:cNvPr>
        <xdr:cNvSpPr txBox="1"/>
      </xdr:nvSpPr>
      <xdr:spPr>
        <a:xfrm>
          <a:off x="855857" y="6577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8BEC820-B93A-46DE-9612-4CF132FCFABB}"/>
            </a:ext>
          </a:extLst>
        </xdr:cNvPr>
        <xdr:cNvSpPr/>
      </xdr:nvSpPr>
      <xdr:spPr>
        <a:xfrm>
          <a:off x="5992962" y="4018472"/>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711902F-A5EA-4EBB-BB3C-686D80A06513}"/>
            </a:ext>
          </a:extLst>
        </xdr:cNvPr>
        <xdr:cNvSpPr/>
      </xdr:nvSpPr>
      <xdr:spPr>
        <a:xfrm>
          <a:off x="6101991"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DA37FF0-B93B-41E5-9BBF-0872B96ABC3A}"/>
            </a:ext>
          </a:extLst>
        </xdr:cNvPr>
        <xdr:cNvSpPr/>
      </xdr:nvSpPr>
      <xdr:spPr>
        <a:xfrm>
          <a:off x="6101991"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CC6F883-AA0C-43BE-A47A-A4B716B52F9D}"/>
            </a:ext>
          </a:extLst>
        </xdr:cNvPr>
        <xdr:cNvSpPr/>
      </xdr:nvSpPr>
      <xdr:spPr>
        <a:xfrm>
          <a:off x="702813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FD38C93-4F90-4931-9CCA-A95491151842}"/>
            </a:ext>
          </a:extLst>
        </xdr:cNvPr>
        <xdr:cNvSpPr/>
      </xdr:nvSpPr>
      <xdr:spPr>
        <a:xfrm>
          <a:off x="702813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7BC772F-869C-4537-961F-2FE1319439D2}"/>
            </a:ext>
          </a:extLst>
        </xdr:cNvPr>
        <xdr:cNvSpPr/>
      </xdr:nvSpPr>
      <xdr:spPr>
        <a:xfrm>
          <a:off x="8063302"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84333BC-F171-4A5D-9519-542AD5132662}"/>
            </a:ext>
          </a:extLst>
        </xdr:cNvPr>
        <xdr:cNvSpPr/>
      </xdr:nvSpPr>
      <xdr:spPr>
        <a:xfrm>
          <a:off x="8063302"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E6A6103-78C8-4F11-9A59-3BAB2F81FB20}"/>
            </a:ext>
          </a:extLst>
        </xdr:cNvPr>
        <xdr:cNvSpPr/>
      </xdr:nvSpPr>
      <xdr:spPr>
        <a:xfrm>
          <a:off x="5992962" y="5108635"/>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9F9F0945-4399-4B61-865D-D396829A879A}"/>
            </a:ext>
          </a:extLst>
        </xdr:cNvPr>
        <xdr:cNvSpPr txBox="1"/>
      </xdr:nvSpPr>
      <xdr:spPr>
        <a:xfrm>
          <a:off x="5954862" y="492568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B9F6D72-087D-4542-8C3F-1E444D01E076}"/>
            </a:ext>
          </a:extLst>
        </xdr:cNvPr>
        <xdr:cNvCxnSpPr/>
      </xdr:nvCxnSpPr>
      <xdr:spPr>
        <a:xfrm>
          <a:off x="5992962" y="729650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3DFB85A-9389-4C01-AB51-0DC93B170517}"/>
            </a:ext>
          </a:extLst>
        </xdr:cNvPr>
        <xdr:cNvCxnSpPr/>
      </xdr:nvCxnSpPr>
      <xdr:spPr>
        <a:xfrm>
          <a:off x="5992962" y="686195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4FC6703-BF5D-4737-A205-603634593778}"/>
            </a:ext>
          </a:extLst>
        </xdr:cNvPr>
        <xdr:cNvSpPr txBox="1"/>
      </xdr:nvSpPr>
      <xdr:spPr>
        <a:xfrm>
          <a:off x="5561727" y="67272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3E9C20C-F2B3-407F-A19A-A78C9DFB07E5}"/>
            </a:ext>
          </a:extLst>
        </xdr:cNvPr>
        <xdr:cNvCxnSpPr/>
      </xdr:nvCxnSpPr>
      <xdr:spPr>
        <a:xfrm>
          <a:off x="5992962" y="6419850"/>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4303FF3-9804-4C3D-8556-CC8B47DC4407}"/>
            </a:ext>
          </a:extLst>
        </xdr:cNvPr>
        <xdr:cNvSpPr txBox="1"/>
      </xdr:nvSpPr>
      <xdr:spPr>
        <a:xfrm>
          <a:off x="5561727" y="6285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31668B1-2980-4497-8C2F-4A806D6ECDAD}"/>
            </a:ext>
          </a:extLst>
        </xdr:cNvPr>
        <xdr:cNvCxnSpPr/>
      </xdr:nvCxnSpPr>
      <xdr:spPr>
        <a:xfrm>
          <a:off x="5992962" y="598529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72909E18-A0D2-4A86-831A-B8210F8A85B1}"/>
            </a:ext>
          </a:extLst>
        </xdr:cNvPr>
        <xdr:cNvSpPr txBox="1"/>
      </xdr:nvSpPr>
      <xdr:spPr>
        <a:xfrm>
          <a:off x="5561727" y="58506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37CFC4E-24B2-4390-B00D-F0D5B26BC149}"/>
            </a:ext>
          </a:extLst>
        </xdr:cNvPr>
        <xdr:cNvCxnSpPr/>
      </xdr:nvCxnSpPr>
      <xdr:spPr>
        <a:xfrm>
          <a:off x="5992962" y="555073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512E09B5-8C8A-40A8-93A0-F3AD232C3CC9}"/>
            </a:ext>
          </a:extLst>
        </xdr:cNvPr>
        <xdr:cNvSpPr txBox="1"/>
      </xdr:nvSpPr>
      <xdr:spPr>
        <a:xfrm>
          <a:off x="5561727" y="54160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721F4E8-DE6D-4E9B-A747-547495E44FE3}"/>
            </a:ext>
          </a:extLst>
        </xdr:cNvPr>
        <xdr:cNvCxnSpPr/>
      </xdr:nvCxnSpPr>
      <xdr:spPr>
        <a:xfrm>
          <a:off x="5992962" y="510863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B1D95F79-3715-40D9-92AF-5D3EA0EEBFD5}"/>
            </a:ext>
          </a:extLst>
        </xdr:cNvPr>
        <xdr:cNvSpPr txBox="1"/>
      </xdr:nvSpPr>
      <xdr:spPr>
        <a:xfrm>
          <a:off x="5561727" y="49739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A16B5D02-0CC1-4E6B-9563-4E61773C9A9B}"/>
            </a:ext>
          </a:extLst>
        </xdr:cNvPr>
        <xdr:cNvSpPr/>
      </xdr:nvSpPr>
      <xdr:spPr>
        <a:xfrm>
          <a:off x="5992962" y="5108635"/>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1CD65F4C-8745-491E-A986-2C243B65365A}"/>
            </a:ext>
          </a:extLst>
        </xdr:cNvPr>
        <xdr:cNvCxnSpPr/>
      </xdr:nvCxnSpPr>
      <xdr:spPr>
        <a:xfrm flipV="1">
          <a:off x="9489140" y="5459299"/>
          <a:ext cx="0" cy="133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231F0BC7-6470-4745-B509-C537A2FE38BD}"/>
            </a:ext>
          </a:extLst>
        </xdr:cNvPr>
        <xdr:cNvSpPr txBox="1"/>
      </xdr:nvSpPr>
      <xdr:spPr>
        <a:xfrm>
          <a:off x="9527157" y="67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C628B088-9108-4F5B-9178-0BF8169FFA05}"/>
            </a:ext>
          </a:extLst>
        </xdr:cNvPr>
        <xdr:cNvCxnSpPr/>
      </xdr:nvCxnSpPr>
      <xdr:spPr>
        <a:xfrm>
          <a:off x="9418128" y="6793374"/>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777C9A8A-56C0-4E5C-8DE8-8D1610EFE1C4}"/>
            </a:ext>
          </a:extLst>
        </xdr:cNvPr>
        <xdr:cNvSpPr txBox="1"/>
      </xdr:nvSpPr>
      <xdr:spPr>
        <a:xfrm>
          <a:off x="9527157" y="52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A971FDA1-5E73-4D74-9810-07E9F4B24761}"/>
            </a:ext>
          </a:extLst>
        </xdr:cNvPr>
        <xdr:cNvCxnSpPr/>
      </xdr:nvCxnSpPr>
      <xdr:spPr>
        <a:xfrm>
          <a:off x="9418128" y="5459299"/>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06D51DD8-4AB7-4546-A7E2-761EB67CED68}"/>
            </a:ext>
          </a:extLst>
        </xdr:cNvPr>
        <xdr:cNvSpPr txBox="1"/>
      </xdr:nvSpPr>
      <xdr:spPr>
        <a:xfrm>
          <a:off x="9527157" y="595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E5103BFA-9AC5-4257-80E8-D340847BE5B4}"/>
            </a:ext>
          </a:extLst>
        </xdr:cNvPr>
        <xdr:cNvSpPr/>
      </xdr:nvSpPr>
      <xdr:spPr>
        <a:xfrm>
          <a:off x="9456228" y="5980214"/>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a:extLst>
            <a:ext uri="{FF2B5EF4-FFF2-40B4-BE49-F238E27FC236}">
              <a16:creationId xmlns:a16="http://schemas.microsoft.com/office/drawing/2014/main" id="{422CB8B2-A73D-4B2B-BE19-F1A93880B245}"/>
            </a:ext>
          </a:extLst>
        </xdr:cNvPr>
        <xdr:cNvSpPr/>
      </xdr:nvSpPr>
      <xdr:spPr>
        <a:xfrm>
          <a:off x="8689915" y="600307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a:extLst>
            <a:ext uri="{FF2B5EF4-FFF2-40B4-BE49-F238E27FC236}">
              <a16:creationId xmlns:a16="http://schemas.microsoft.com/office/drawing/2014/main" id="{50A3F77A-7D1C-4AFA-84B9-DCBE52427821}"/>
            </a:ext>
          </a:extLst>
        </xdr:cNvPr>
        <xdr:cNvSpPr/>
      </xdr:nvSpPr>
      <xdr:spPr>
        <a:xfrm>
          <a:off x="7890774" y="6025934"/>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a:extLst>
            <a:ext uri="{FF2B5EF4-FFF2-40B4-BE49-F238E27FC236}">
              <a16:creationId xmlns:a16="http://schemas.microsoft.com/office/drawing/2014/main" id="{1A9EB8EF-6BA6-41D7-8827-31498B61BB77}"/>
            </a:ext>
          </a:extLst>
        </xdr:cNvPr>
        <xdr:cNvSpPr/>
      </xdr:nvSpPr>
      <xdr:spPr>
        <a:xfrm>
          <a:off x="7073660" y="604879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3303E0AA-E1FB-44B8-A2C9-59571B900CF7}"/>
            </a:ext>
          </a:extLst>
        </xdr:cNvPr>
        <xdr:cNvSpPr/>
      </xdr:nvSpPr>
      <xdr:spPr>
        <a:xfrm>
          <a:off x="6274519" y="604879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A3F2D72-6251-4ACF-A3D5-24FC724E3A72}"/>
            </a:ext>
          </a:extLst>
        </xdr:cNvPr>
        <xdr:cNvSpPr txBox="1"/>
      </xdr:nvSpPr>
      <xdr:spPr>
        <a:xfrm>
          <a:off x="931652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0E88211-277D-4963-B42A-FFE8CEF49BA9}"/>
            </a:ext>
          </a:extLst>
        </xdr:cNvPr>
        <xdr:cNvSpPr txBox="1"/>
      </xdr:nvSpPr>
      <xdr:spPr>
        <a:xfrm>
          <a:off x="856818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545C936-7378-4BC8-A58B-AD7E2DAD76B9}"/>
            </a:ext>
          </a:extLst>
        </xdr:cNvPr>
        <xdr:cNvSpPr txBox="1"/>
      </xdr:nvSpPr>
      <xdr:spPr>
        <a:xfrm>
          <a:off x="776041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301E701-D4DB-47AB-89F2-25461DF44EF5}"/>
            </a:ext>
          </a:extLst>
        </xdr:cNvPr>
        <xdr:cNvSpPr txBox="1"/>
      </xdr:nvSpPr>
      <xdr:spPr>
        <a:xfrm>
          <a:off x="6951932"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9BDBF9-8CC4-4A21-BDB2-089DEEA24CA4}"/>
            </a:ext>
          </a:extLst>
        </xdr:cNvPr>
        <xdr:cNvSpPr txBox="1"/>
      </xdr:nvSpPr>
      <xdr:spPr>
        <a:xfrm>
          <a:off x="6152791"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6" name="楕円 125">
          <a:extLst>
            <a:ext uri="{FF2B5EF4-FFF2-40B4-BE49-F238E27FC236}">
              <a16:creationId xmlns:a16="http://schemas.microsoft.com/office/drawing/2014/main" id="{CBA73297-535D-4370-A7AA-7413E9F8AA30}"/>
            </a:ext>
          </a:extLst>
        </xdr:cNvPr>
        <xdr:cNvSpPr/>
      </xdr:nvSpPr>
      <xdr:spPr>
        <a:xfrm>
          <a:off x="9456228" y="5896322"/>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27" name="【図書館】&#10;一人当たり面積該当値テキスト">
          <a:extLst>
            <a:ext uri="{FF2B5EF4-FFF2-40B4-BE49-F238E27FC236}">
              <a16:creationId xmlns:a16="http://schemas.microsoft.com/office/drawing/2014/main" id="{4AC9880F-3FD0-4955-999F-24F7DE9D933B}"/>
            </a:ext>
          </a:extLst>
        </xdr:cNvPr>
        <xdr:cNvSpPr txBox="1"/>
      </xdr:nvSpPr>
      <xdr:spPr>
        <a:xfrm>
          <a:off x="9527157" y="574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28" name="楕円 127">
          <a:extLst>
            <a:ext uri="{FF2B5EF4-FFF2-40B4-BE49-F238E27FC236}">
              <a16:creationId xmlns:a16="http://schemas.microsoft.com/office/drawing/2014/main" id="{13CC06BE-40F0-4588-94E6-060B4301187B}"/>
            </a:ext>
          </a:extLst>
        </xdr:cNvPr>
        <xdr:cNvSpPr/>
      </xdr:nvSpPr>
      <xdr:spPr>
        <a:xfrm>
          <a:off x="8689915" y="589632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29" name="直線コネクタ 128">
          <a:extLst>
            <a:ext uri="{FF2B5EF4-FFF2-40B4-BE49-F238E27FC236}">
              <a16:creationId xmlns:a16="http://schemas.microsoft.com/office/drawing/2014/main" id="{59EB0BAB-0C37-4360-B63B-C9A08D32BDDA}"/>
            </a:ext>
          </a:extLst>
        </xdr:cNvPr>
        <xdr:cNvCxnSpPr/>
      </xdr:nvCxnSpPr>
      <xdr:spPr>
        <a:xfrm>
          <a:off x="8740715" y="5939574"/>
          <a:ext cx="74834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0" name="楕円 129">
          <a:extLst>
            <a:ext uri="{FF2B5EF4-FFF2-40B4-BE49-F238E27FC236}">
              <a16:creationId xmlns:a16="http://schemas.microsoft.com/office/drawing/2014/main" id="{4F8B5448-36B0-4A8E-BA8B-A17BDDB02D2C}"/>
            </a:ext>
          </a:extLst>
        </xdr:cNvPr>
        <xdr:cNvSpPr/>
      </xdr:nvSpPr>
      <xdr:spPr>
        <a:xfrm>
          <a:off x="7890774" y="5896322"/>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30480</xdr:rowOff>
    </xdr:to>
    <xdr:cxnSp macro="">
      <xdr:nvCxnSpPr>
        <xdr:cNvPr id="131" name="直線コネクタ 130">
          <a:extLst>
            <a:ext uri="{FF2B5EF4-FFF2-40B4-BE49-F238E27FC236}">
              <a16:creationId xmlns:a16="http://schemas.microsoft.com/office/drawing/2014/main" id="{2227A906-549D-4C6E-99A5-94B223C1F2C3}"/>
            </a:ext>
          </a:extLst>
        </xdr:cNvPr>
        <xdr:cNvCxnSpPr/>
      </xdr:nvCxnSpPr>
      <xdr:spPr>
        <a:xfrm>
          <a:off x="7932947" y="5939574"/>
          <a:ext cx="8077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151130</xdr:rowOff>
    </xdr:from>
    <xdr:to>
      <xdr:col>41</xdr:col>
      <xdr:colOff>101600</xdr:colOff>
      <xdr:row>36</xdr:row>
      <xdr:rowOff>81280</xdr:rowOff>
    </xdr:to>
    <xdr:sp macro="" textlink="">
      <xdr:nvSpPr>
        <xdr:cNvPr id="132" name="楕円 131">
          <a:extLst>
            <a:ext uri="{FF2B5EF4-FFF2-40B4-BE49-F238E27FC236}">
              <a16:creationId xmlns:a16="http://schemas.microsoft.com/office/drawing/2014/main" id="{7A7C0F70-939C-4446-92EC-91F7ECF7EAD6}"/>
            </a:ext>
          </a:extLst>
        </xdr:cNvPr>
        <xdr:cNvSpPr/>
      </xdr:nvSpPr>
      <xdr:spPr>
        <a:xfrm>
          <a:off x="7073660" y="589632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30480</xdr:rowOff>
    </xdr:to>
    <xdr:cxnSp macro="">
      <xdr:nvCxnSpPr>
        <xdr:cNvPr id="133" name="直線コネクタ 132">
          <a:extLst>
            <a:ext uri="{FF2B5EF4-FFF2-40B4-BE49-F238E27FC236}">
              <a16:creationId xmlns:a16="http://schemas.microsoft.com/office/drawing/2014/main" id="{F1D27E83-53D5-4C1E-8B91-CC343BDC36C2}"/>
            </a:ext>
          </a:extLst>
        </xdr:cNvPr>
        <xdr:cNvCxnSpPr/>
      </xdr:nvCxnSpPr>
      <xdr:spPr>
        <a:xfrm>
          <a:off x="7124460" y="5939574"/>
          <a:ext cx="8084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151130</xdr:rowOff>
    </xdr:from>
    <xdr:to>
      <xdr:col>36</xdr:col>
      <xdr:colOff>165100</xdr:colOff>
      <xdr:row>36</xdr:row>
      <xdr:rowOff>81280</xdr:rowOff>
    </xdr:to>
    <xdr:sp macro="" textlink="">
      <xdr:nvSpPr>
        <xdr:cNvPr id="134" name="楕円 133">
          <a:extLst>
            <a:ext uri="{FF2B5EF4-FFF2-40B4-BE49-F238E27FC236}">
              <a16:creationId xmlns:a16="http://schemas.microsoft.com/office/drawing/2014/main" id="{ED9E04CF-DDB0-44EA-A588-FC793A3AABDA}"/>
            </a:ext>
          </a:extLst>
        </xdr:cNvPr>
        <xdr:cNvSpPr/>
      </xdr:nvSpPr>
      <xdr:spPr>
        <a:xfrm>
          <a:off x="6274519" y="589632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30480</xdr:rowOff>
    </xdr:from>
    <xdr:to>
      <xdr:col>41</xdr:col>
      <xdr:colOff>50800</xdr:colOff>
      <xdr:row>36</xdr:row>
      <xdr:rowOff>30480</xdr:rowOff>
    </xdr:to>
    <xdr:cxnSp macro="">
      <xdr:nvCxnSpPr>
        <xdr:cNvPr id="135" name="直線コネクタ 134">
          <a:extLst>
            <a:ext uri="{FF2B5EF4-FFF2-40B4-BE49-F238E27FC236}">
              <a16:creationId xmlns:a16="http://schemas.microsoft.com/office/drawing/2014/main" id="{35DF94FE-39E6-45EF-8813-2133D79BD649}"/>
            </a:ext>
          </a:extLst>
        </xdr:cNvPr>
        <xdr:cNvCxnSpPr/>
      </xdr:nvCxnSpPr>
      <xdr:spPr>
        <a:xfrm>
          <a:off x="6325319" y="5939574"/>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15257</xdr:rowOff>
    </xdr:from>
    <xdr:ext cx="469744" cy="259045"/>
    <xdr:sp macro="" textlink="">
      <xdr:nvSpPr>
        <xdr:cNvPr id="136" name="n_1aveValue【図書館】&#10;一人当たり面積">
          <a:extLst>
            <a:ext uri="{FF2B5EF4-FFF2-40B4-BE49-F238E27FC236}">
              <a16:creationId xmlns:a16="http://schemas.microsoft.com/office/drawing/2014/main" id="{27DA8453-F785-42BE-9171-5CC57DAAB76F}"/>
            </a:ext>
          </a:extLst>
        </xdr:cNvPr>
        <xdr:cNvSpPr txBox="1"/>
      </xdr:nvSpPr>
      <xdr:spPr>
        <a:xfrm>
          <a:off x="8511114" y="608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38117</xdr:rowOff>
    </xdr:from>
    <xdr:ext cx="469744" cy="259045"/>
    <xdr:sp macro="" textlink="">
      <xdr:nvSpPr>
        <xdr:cNvPr id="137" name="n_2aveValue【図書館】&#10;一人当たり面積">
          <a:extLst>
            <a:ext uri="{FF2B5EF4-FFF2-40B4-BE49-F238E27FC236}">
              <a16:creationId xmlns:a16="http://schemas.microsoft.com/office/drawing/2014/main" id="{C4E4366C-5D51-4ACA-8DAE-0EF880AE56E3}"/>
            </a:ext>
          </a:extLst>
        </xdr:cNvPr>
        <xdr:cNvSpPr txBox="1"/>
      </xdr:nvSpPr>
      <xdr:spPr>
        <a:xfrm>
          <a:off x="7724672" y="611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8" name="n_3aveValue【図書館】&#10;一人当たり面積">
          <a:extLst>
            <a:ext uri="{FF2B5EF4-FFF2-40B4-BE49-F238E27FC236}">
              <a16:creationId xmlns:a16="http://schemas.microsoft.com/office/drawing/2014/main" id="{A9B861BB-FAFA-41D9-AAD7-C04BE3C67CB9}"/>
            </a:ext>
          </a:extLst>
        </xdr:cNvPr>
        <xdr:cNvSpPr txBox="1"/>
      </xdr:nvSpPr>
      <xdr:spPr>
        <a:xfrm>
          <a:off x="6907559" y="61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a:extLst>
            <a:ext uri="{FF2B5EF4-FFF2-40B4-BE49-F238E27FC236}">
              <a16:creationId xmlns:a16="http://schemas.microsoft.com/office/drawing/2014/main" id="{DE6FDF7E-DCD0-44D7-9704-F2268C4877D5}"/>
            </a:ext>
          </a:extLst>
        </xdr:cNvPr>
        <xdr:cNvSpPr txBox="1"/>
      </xdr:nvSpPr>
      <xdr:spPr>
        <a:xfrm>
          <a:off x="6108418" y="61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0" name="n_1mainValue【図書館】&#10;一人当たり面積">
          <a:extLst>
            <a:ext uri="{FF2B5EF4-FFF2-40B4-BE49-F238E27FC236}">
              <a16:creationId xmlns:a16="http://schemas.microsoft.com/office/drawing/2014/main" id="{98C6707D-D894-4E29-94A4-145E0CD26E34}"/>
            </a:ext>
          </a:extLst>
        </xdr:cNvPr>
        <xdr:cNvSpPr txBox="1"/>
      </xdr:nvSpPr>
      <xdr:spPr>
        <a:xfrm>
          <a:off x="8511114" y="56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1" name="n_2mainValue【図書館】&#10;一人当たり面積">
          <a:extLst>
            <a:ext uri="{FF2B5EF4-FFF2-40B4-BE49-F238E27FC236}">
              <a16:creationId xmlns:a16="http://schemas.microsoft.com/office/drawing/2014/main" id="{A90DAD70-B5F6-4D09-ABAE-E500556D30B2}"/>
            </a:ext>
          </a:extLst>
        </xdr:cNvPr>
        <xdr:cNvSpPr txBox="1"/>
      </xdr:nvSpPr>
      <xdr:spPr>
        <a:xfrm>
          <a:off x="7724672" y="56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97807</xdr:rowOff>
    </xdr:from>
    <xdr:ext cx="469744" cy="259045"/>
    <xdr:sp macro="" textlink="">
      <xdr:nvSpPr>
        <xdr:cNvPr id="142" name="n_3mainValue【図書館】&#10;一人当たり面積">
          <a:extLst>
            <a:ext uri="{FF2B5EF4-FFF2-40B4-BE49-F238E27FC236}">
              <a16:creationId xmlns:a16="http://schemas.microsoft.com/office/drawing/2014/main" id="{37729B40-7614-4024-8FC7-14C4FCD855AB}"/>
            </a:ext>
          </a:extLst>
        </xdr:cNvPr>
        <xdr:cNvSpPr txBox="1"/>
      </xdr:nvSpPr>
      <xdr:spPr>
        <a:xfrm>
          <a:off x="6907559" y="56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97807</xdr:rowOff>
    </xdr:from>
    <xdr:ext cx="469744" cy="259045"/>
    <xdr:sp macro="" textlink="">
      <xdr:nvSpPr>
        <xdr:cNvPr id="143" name="n_4mainValue【図書館】&#10;一人当たり面積">
          <a:extLst>
            <a:ext uri="{FF2B5EF4-FFF2-40B4-BE49-F238E27FC236}">
              <a16:creationId xmlns:a16="http://schemas.microsoft.com/office/drawing/2014/main" id="{B95D388F-B56D-4871-9385-2496DB83F142}"/>
            </a:ext>
          </a:extLst>
        </xdr:cNvPr>
        <xdr:cNvSpPr txBox="1"/>
      </xdr:nvSpPr>
      <xdr:spPr>
        <a:xfrm>
          <a:off x="6108418" y="567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F5E0741-8087-42DF-9506-F3154AFE485D}"/>
            </a:ext>
          </a:extLst>
        </xdr:cNvPr>
        <xdr:cNvSpPr/>
      </xdr:nvSpPr>
      <xdr:spPr>
        <a:xfrm>
          <a:off x="690113"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A417868-B22A-4546-86E0-E183378C0FFB}"/>
            </a:ext>
          </a:extLst>
        </xdr:cNvPr>
        <xdr:cNvSpPr/>
      </xdr:nvSpPr>
      <xdr:spPr>
        <a:xfrm>
          <a:off x="817113"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396047D4-DFA8-41B9-A5DF-3CB0E958678D}"/>
            </a:ext>
          </a:extLst>
        </xdr:cNvPr>
        <xdr:cNvSpPr/>
      </xdr:nvSpPr>
      <xdr:spPr>
        <a:xfrm>
          <a:off x="817113"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786C5136-B0B8-4A38-9AF9-454574EB80F1}"/>
            </a:ext>
          </a:extLst>
        </xdr:cNvPr>
        <xdr:cNvSpPr/>
      </xdr:nvSpPr>
      <xdr:spPr>
        <a:xfrm>
          <a:off x="172528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A0F36DA7-1FB1-4BF0-A34D-0D031AC6E5B4}"/>
            </a:ext>
          </a:extLst>
        </xdr:cNvPr>
        <xdr:cNvSpPr/>
      </xdr:nvSpPr>
      <xdr:spPr>
        <a:xfrm>
          <a:off x="172528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64409AF-3985-4BDC-ACD4-7886901BF8B3}"/>
            </a:ext>
          </a:extLst>
        </xdr:cNvPr>
        <xdr:cNvSpPr/>
      </xdr:nvSpPr>
      <xdr:spPr>
        <a:xfrm>
          <a:off x="2760453"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8A75ABB1-5AE3-4232-81FF-148552C34A32}"/>
            </a:ext>
          </a:extLst>
        </xdr:cNvPr>
        <xdr:cNvSpPr/>
      </xdr:nvSpPr>
      <xdr:spPr>
        <a:xfrm>
          <a:off x="2760453"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167F894-D1A3-4808-A508-712A6B29FB8D}"/>
            </a:ext>
          </a:extLst>
        </xdr:cNvPr>
        <xdr:cNvSpPr/>
      </xdr:nvSpPr>
      <xdr:spPr>
        <a:xfrm>
          <a:off x="690113"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E9F98E6-4223-4407-85EC-B6786A96B694}"/>
            </a:ext>
          </a:extLst>
        </xdr:cNvPr>
        <xdr:cNvSpPr txBox="1"/>
      </xdr:nvSpPr>
      <xdr:spPr>
        <a:xfrm>
          <a:off x="669985"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33A344E-D387-41EF-97E3-D7FD5A5AFA50}"/>
            </a:ext>
          </a:extLst>
        </xdr:cNvPr>
        <xdr:cNvCxnSpPr/>
      </xdr:nvCxnSpPr>
      <xdr:spPr>
        <a:xfrm>
          <a:off x="690113"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8B9DC20C-84DD-4DA2-8646-109961895323}"/>
            </a:ext>
          </a:extLst>
        </xdr:cNvPr>
        <xdr:cNvSpPr txBox="1"/>
      </xdr:nvSpPr>
      <xdr:spPr>
        <a:xfrm>
          <a:off x="276849" y="108057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E9315DEC-FE53-4217-A741-1B7AF59273B9}"/>
            </a:ext>
          </a:extLst>
        </xdr:cNvPr>
        <xdr:cNvCxnSpPr/>
      </xdr:nvCxnSpPr>
      <xdr:spPr>
        <a:xfrm>
          <a:off x="690113" y="1062897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6C09B3C2-9109-4AB4-AA42-CDA8092D4AF7}"/>
            </a:ext>
          </a:extLst>
        </xdr:cNvPr>
        <xdr:cNvSpPr txBox="1"/>
      </xdr:nvSpPr>
      <xdr:spPr>
        <a:xfrm>
          <a:off x="276849" y="104943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7A578C60-ABFC-4FB7-923F-0589E7F5E7CA}"/>
            </a:ext>
          </a:extLst>
        </xdr:cNvPr>
        <xdr:cNvCxnSpPr/>
      </xdr:nvCxnSpPr>
      <xdr:spPr>
        <a:xfrm>
          <a:off x="690113" y="1031750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C8D9256D-C047-4775-9BE7-A646655B569B}"/>
            </a:ext>
          </a:extLst>
        </xdr:cNvPr>
        <xdr:cNvSpPr txBox="1"/>
      </xdr:nvSpPr>
      <xdr:spPr>
        <a:xfrm>
          <a:off x="340969" y="1017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D8367860-0BB1-4A40-8D29-5DCA78EB9451}"/>
            </a:ext>
          </a:extLst>
        </xdr:cNvPr>
        <xdr:cNvCxnSpPr/>
      </xdr:nvCxnSpPr>
      <xdr:spPr>
        <a:xfrm>
          <a:off x="690113" y="1000602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F69372E8-A4B2-4212-A659-AD4B4026F162}"/>
            </a:ext>
          </a:extLst>
        </xdr:cNvPr>
        <xdr:cNvSpPr txBox="1"/>
      </xdr:nvSpPr>
      <xdr:spPr>
        <a:xfrm>
          <a:off x="340969" y="9863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97B7195-42B0-445F-8A7E-9625391160FF}"/>
            </a:ext>
          </a:extLst>
        </xdr:cNvPr>
        <xdr:cNvCxnSpPr/>
      </xdr:nvCxnSpPr>
      <xdr:spPr>
        <a:xfrm>
          <a:off x="690113" y="968700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E56AE21F-6D5C-42AF-9A58-158193F2ED37}"/>
            </a:ext>
          </a:extLst>
        </xdr:cNvPr>
        <xdr:cNvSpPr txBox="1"/>
      </xdr:nvSpPr>
      <xdr:spPr>
        <a:xfrm>
          <a:off x="340969" y="955232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ECA40F7C-2299-475E-B3AE-712D66F928BE}"/>
            </a:ext>
          </a:extLst>
        </xdr:cNvPr>
        <xdr:cNvCxnSpPr/>
      </xdr:nvCxnSpPr>
      <xdr:spPr>
        <a:xfrm>
          <a:off x="690113" y="937552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54E180CC-BAA6-4AE6-AE5B-627F54105FE6}"/>
            </a:ext>
          </a:extLst>
        </xdr:cNvPr>
        <xdr:cNvSpPr txBox="1"/>
      </xdr:nvSpPr>
      <xdr:spPr>
        <a:xfrm>
          <a:off x="340969" y="9240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A42CA331-1BF1-41AD-B6AF-BD3A302D505E}"/>
            </a:ext>
          </a:extLst>
        </xdr:cNvPr>
        <xdr:cNvCxnSpPr/>
      </xdr:nvCxnSpPr>
      <xdr:spPr>
        <a:xfrm>
          <a:off x="690113" y="906405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9A666F9-9C81-4DEC-BE39-FFAF7C5478DC}"/>
            </a:ext>
          </a:extLst>
        </xdr:cNvPr>
        <xdr:cNvSpPr txBox="1"/>
      </xdr:nvSpPr>
      <xdr:spPr>
        <a:xfrm>
          <a:off x="387118" y="8929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C025A14-2748-47C9-A0E2-D6D4DC64F86F}"/>
            </a:ext>
          </a:extLst>
        </xdr:cNvPr>
        <xdr:cNvCxnSpPr/>
      </xdr:nvCxnSpPr>
      <xdr:spPr>
        <a:xfrm>
          <a:off x="690113"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CC591A4D-B925-46DA-8901-B0EC7D71FD6C}"/>
            </a:ext>
          </a:extLst>
        </xdr:cNvPr>
        <xdr:cNvSpPr/>
      </xdr:nvSpPr>
      <xdr:spPr>
        <a:xfrm>
          <a:off x="690113"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a:extLst>
            <a:ext uri="{FF2B5EF4-FFF2-40B4-BE49-F238E27FC236}">
              <a16:creationId xmlns:a16="http://schemas.microsoft.com/office/drawing/2014/main" id="{6C1BA886-1735-4C47-B907-3AD6D8A78DA0}"/>
            </a:ext>
          </a:extLst>
        </xdr:cNvPr>
        <xdr:cNvCxnSpPr/>
      </xdr:nvCxnSpPr>
      <xdr:spPr>
        <a:xfrm flipV="1">
          <a:off x="4203544" y="9157124"/>
          <a:ext cx="0" cy="127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EE981F64-96F7-4481-B019-ADCB42D5BB73}"/>
            </a:ext>
          </a:extLst>
        </xdr:cNvPr>
        <xdr:cNvSpPr txBox="1"/>
      </xdr:nvSpPr>
      <xdr:spPr>
        <a:xfrm>
          <a:off x="4242279" y="10439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a:extLst>
            <a:ext uri="{FF2B5EF4-FFF2-40B4-BE49-F238E27FC236}">
              <a16:creationId xmlns:a16="http://schemas.microsoft.com/office/drawing/2014/main" id="{63A21D8C-623C-4DEC-8066-6C68115C829E}"/>
            </a:ext>
          </a:extLst>
        </xdr:cNvPr>
        <xdr:cNvCxnSpPr/>
      </xdr:nvCxnSpPr>
      <xdr:spPr>
        <a:xfrm>
          <a:off x="4133251" y="1043568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CD9AB63D-AC87-4428-A2E7-2D93BAD4C145}"/>
            </a:ext>
          </a:extLst>
        </xdr:cNvPr>
        <xdr:cNvSpPr txBox="1"/>
      </xdr:nvSpPr>
      <xdr:spPr>
        <a:xfrm>
          <a:off x="4242279" y="8939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a:extLst>
            <a:ext uri="{FF2B5EF4-FFF2-40B4-BE49-F238E27FC236}">
              <a16:creationId xmlns:a16="http://schemas.microsoft.com/office/drawing/2014/main" id="{39B2A4D7-F99F-4CF2-905F-447AD717E3F0}"/>
            </a:ext>
          </a:extLst>
        </xdr:cNvPr>
        <xdr:cNvCxnSpPr/>
      </xdr:nvCxnSpPr>
      <xdr:spPr>
        <a:xfrm>
          <a:off x="4133251" y="9157124"/>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112140</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FC26CA97-7BC1-4F9C-A92A-94276E226077}"/>
            </a:ext>
          </a:extLst>
        </xdr:cNvPr>
        <xdr:cNvSpPr txBox="1"/>
      </xdr:nvSpPr>
      <xdr:spPr>
        <a:xfrm>
          <a:off x="4242279" y="9954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a:extLst>
            <a:ext uri="{FF2B5EF4-FFF2-40B4-BE49-F238E27FC236}">
              <a16:creationId xmlns:a16="http://schemas.microsoft.com/office/drawing/2014/main" id="{6557E707-56BC-4B59-B38F-3E32EE7402E0}"/>
            </a:ext>
          </a:extLst>
        </xdr:cNvPr>
        <xdr:cNvSpPr/>
      </xdr:nvSpPr>
      <xdr:spPr>
        <a:xfrm>
          <a:off x="4153379" y="997645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a:extLst>
            <a:ext uri="{FF2B5EF4-FFF2-40B4-BE49-F238E27FC236}">
              <a16:creationId xmlns:a16="http://schemas.microsoft.com/office/drawing/2014/main" id="{5FCBD39B-246F-44E5-82DD-701D9E8C0BB2}"/>
            </a:ext>
          </a:extLst>
        </xdr:cNvPr>
        <xdr:cNvSpPr/>
      </xdr:nvSpPr>
      <xdr:spPr>
        <a:xfrm>
          <a:off x="3405038" y="9947062"/>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a:extLst>
            <a:ext uri="{FF2B5EF4-FFF2-40B4-BE49-F238E27FC236}">
              <a16:creationId xmlns:a16="http://schemas.microsoft.com/office/drawing/2014/main" id="{B3BA07A2-D3C8-4610-9323-D8A4A0D9927B}"/>
            </a:ext>
          </a:extLst>
        </xdr:cNvPr>
        <xdr:cNvSpPr/>
      </xdr:nvSpPr>
      <xdr:spPr>
        <a:xfrm>
          <a:off x="2587925" y="995849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a:extLst>
            <a:ext uri="{FF2B5EF4-FFF2-40B4-BE49-F238E27FC236}">
              <a16:creationId xmlns:a16="http://schemas.microsoft.com/office/drawing/2014/main" id="{54B679B9-295B-4470-B26D-9299B1154655}"/>
            </a:ext>
          </a:extLst>
        </xdr:cNvPr>
        <xdr:cNvSpPr/>
      </xdr:nvSpPr>
      <xdr:spPr>
        <a:xfrm>
          <a:off x="1788783" y="996339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a:extLst>
            <a:ext uri="{FF2B5EF4-FFF2-40B4-BE49-F238E27FC236}">
              <a16:creationId xmlns:a16="http://schemas.microsoft.com/office/drawing/2014/main" id="{09A54E4D-DFAF-472F-A2C7-B22F514C7D44}"/>
            </a:ext>
          </a:extLst>
        </xdr:cNvPr>
        <xdr:cNvSpPr/>
      </xdr:nvSpPr>
      <xdr:spPr>
        <a:xfrm>
          <a:off x="989642" y="9943796"/>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BCDDBA3-16C5-43A7-81A8-294B7F95AF8D}"/>
            </a:ext>
          </a:extLst>
        </xdr:cNvPr>
        <xdr:cNvSpPr txBox="1"/>
      </xdr:nvSpPr>
      <xdr:spPr>
        <a:xfrm>
          <a:off x="403165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4F5F86B-EBA6-4A5D-BBFF-010DEC2B29B1}"/>
            </a:ext>
          </a:extLst>
        </xdr:cNvPr>
        <xdr:cNvSpPr txBox="1"/>
      </xdr:nvSpPr>
      <xdr:spPr>
        <a:xfrm>
          <a:off x="327468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244D633-25C9-49DC-AE55-330EF4979E04}"/>
            </a:ext>
          </a:extLst>
        </xdr:cNvPr>
        <xdr:cNvSpPr txBox="1"/>
      </xdr:nvSpPr>
      <xdr:spPr>
        <a:xfrm>
          <a:off x="246619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588724D-0A5B-4CC3-8DD0-30F415BF0A13}"/>
            </a:ext>
          </a:extLst>
        </xdr:cNvPr>
        <xdr:cNvSpPr txBox="1"/>
      </xdr:nvSpPr>
      <xdr:spPr>
        <a:xfrm>
          <a:off x="16670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CC292B-CA7C-465A-8E27-0FEE61BC4ECE}"/>
            </a:ext>
          </a:extLst>
        </xdr:cNvPr>
        <xdr:cNvSpPr txBox="1"/>
      </xdr:nvSpPr>
      <xdr:spPr>
        <a:xfrm>
          <a:off x="859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5" name="楕円 184">
          <a:extLst>
            <a:ext uri="{FF2B5EF4-FFF2-40B4-BE49-F238E27FC236}">
              <a16:creationId xmlns:a16="http://schemas.microsoft.com/office/drawing/2014/main" id="{EAD6244E-36CD-4D7E-8065-17C2B7A6555E}"/>
            </a:ext>
          </a:extLst>
        </xdr:cNvPr>
        <xdr:cNvSpPr/>
      </xdr:nvSpPr>
      <xdr:spPr>
        <a:xfrm>
          <a:off x="4153379" y="98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C8F0D79B-6C3F-48CA-ADC2-0B472D4BB361}"/>
            </a:ext>
          </a:extLst>
        </xdr:cNvPr>
        <xdr:cNvSpPr txBox="1"/>
      </xdr:nvSpPr>
      <xdr:spPr>
        <a:xfrm>
          <a:off x="4242279" y="9757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87" name="楕円 186">
          <a:extLst>
            <a:ext uri="{FF2B5EF4-FFF2-40B4-BE49-F238E27FC236}">
              <a16:creationId xmlns:a16="http://schemas.microsoft.com/office/drawing/2014/main" id="{0499E125-E8C8-4E69-AAC8-D3FA062B7814}"/>
            </a:ext>
          </a:extLst>
        </xdr:cNvPr>
        <xdr:cNvSpPr/>
      </xdr:nvSpPr>
      <xdr:spPr>
        <a:xfrm>
          <a:off x="3405038" y="9876849"/>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106135</xdr:rowOff>
    </xdr:to>
    <xdr:cxnSp macro="">
      <xdr:nvCxnSpPr>
        <xdr:cNvPr id="188" name="直線コネクタ 187">
          <a:extLst>
            <a:ext uri="{FF2B5EF4-FFF2-40B4-BE49-F238E27FC236}">
              <a16:creationId xmlns:a16="http://schemas.microsoft.com/office/drawing/2014/main" id="{2F1916FC-461C-43D3-951E-ED3EE38F5685}"/>
            </a:ext>
          </a:extLst>
        </xdr:cNvPr>
        <xdr:cNvCxnSpPr/>
      </xdr:nvCxnSpPr>
      <xdr:spPr>
        <a:xfrm>
          <a:off x="3447211" y="9927649"/>
          <a:ext cx="756968"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189" name="楕円 188">
          <a:extLst>
            <a:ext uri="{FF2B5EF4-FFF2-40B4-BE49-F238E27FC236}">
              <a16:creationId xmlns:a16="http://schemas.microsoft.com/office/drawing/2014/main" id="{13FAA090-3203-4E24-AC4F-E798F398A04D}"/>
            </a:ext>
          </a:extLst>
        </xdr:cNvPr>
        <xdr:cNvSpPr/>
      </xdr:nvSpPr>
      <xdr:spPr>
        <a:xfrm>
          <a:off x="2587925" y="98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97972</xdr:rowOff>
    </xdr:to>
    <xdr:cxnSp macro="">
      <xdr:nvCxnSpPr>
        <xdr:cNvPr id="190" name="直線コネクタ 189">
          <a:extLst>
            <a:ext uri="{FF2B5EF4-FFF2-40B4-BE49-F238E27FC236}">
              <a16:creationId xmlns:a16="http://schemas.microsoft.com/office/drawing/2014/main" id="{D9D28FB9-E16F-492C-9F12-5180C7BEE0AD}"/>
            </a:ext>
          </a:extLst>
        </xdr:cNvPr>
        <xdr:cNvCxnSpPr/>
      </xdr:nvCxnSpPr>
      <xdr:spPr>
        <a:xfrm flipV="1">
          <a:off x="2638725" y="9927649"/>
          <a:ext cx="808486"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1" name="楕円 190">
          <a:extLst>
            <a:ext uri="{FF2B5EF4-FFF2-40B4-BE49-F238E27FC236}">
              <a16:creationId xmlns:a16="http://schemas.microsoft.com/office/drawing/2014/main" id="{C449DEC7-3543-4F74-94DA-7552D7991382}"/>
            </a:ext>
          </a:extLst>
        </xdr:cNvPr>
        <xdr:cNvSpPr/>
      </xdr:nvSpPr>
      <xdr:spPr>
        <a:xfrm>
          <a:off x="1788783" y="98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97972</xdr:rowOff>
    </xdr:to>
    <xdr:cxnSp macro="">
      <xdr:nvCxnSpPr>
        <xdr:cNvPr id="192" name="直線コネクタ 191">
          <a:extLst>
            <a:ext uri="{FF2B5EF4-FFF2-40B4-BE49-F238E27FC236}">
              <a16:creationId xmlns:a16="http://schemas.microsoft.com/office/drawing/2014/main" id="{0377745C-AC39-40A1-8042-3A72D15CF236}"/>
            </a:ext>
          </a:extLst>
        </xdr:cNvPr>
        <xdr:cNvCxnSpPr/>
      </xdr:nvCxnSpPr>
      <xdr:spPr>
        <a:xfrm>
          <a:off x="1839583" y="9909687"/>
          <a:ext cx="799142"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3" name="楕円 192">
          <a:extLst>
            <a:ext uri="{FF2B5EF4-FFF2-40B4-BE49-F238E27FC236}">
              <a16:creationId xmlns:a16="http://schemas.microsoft.com/office/drawing/2014/main" id="{CC65DDBA-45C4-41C1-94B5-705A515B9D8E}"/>
            </a:ext>
          </a:extLst>
        </xdr:cNvPr>
        <xdr:cNvSpPr/>
      </xdr:nvSpPr>
      <xdr:spPr>
        <a:xfrm>
          <a:off x="989642" y="9838676"/>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66947</xdr:rowOff>
    </xdr:to>
    <xdr:cxnSp macro="">
      <xdr:nvCxnSpPr>
        <xdr:cNvPr id="194" name="直線コネクタ 193">
          <a:extLst>
            <a:ext uri="{FF2B5EF4-FFF2-40B4-BE49-F238E27FC236}">
              <a16:creationId xmlns:a16="http://schemas.microsoft.com/office/drawing/2014/main" id="{BF78CCF7-A467-4624-A885-2828CCD84D71}"/>
            </a:ext>
          </a:extLst>
        </xdr:cNvPr>
        <xdr:cNvCxnSpPr/>
      </xdr:nvCxnSpPr>
      <xdr:spPr>
        <a:xfrm>
          <a:off x="1031815" y="9881928"/>
          <a:ext cx="807768"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25599</xdr:rowOff>
    </xdr:from>
    <xdr:ext cx="405111" cy="259045"/>
    <xdr:sp macro="" textlink="">
      <xdr:nvSpPr>
        <xdr:cNvPr id="195" name="n_1aveValue【体育館・プール】&#10;有形固定資産減価償却率">
          <a:extLst>
            <a:ext uri="{FF2B5EF4-FFF2-40B4-BE49-F238E27FC236}">
              <a16:creationId xmlns:a16="http://schemas.microsoft.com/office/drawing/2014/main" id="{01E9EA3D-57CD-4C0B-913D-CAE5674A4E9C}"/>
            </a:ext>
          </a:extLst>
        </xdr:cNvPr>
        <xdr:cNvSpPr txBox="1"/>
      </xdr:nvSpPr>
      <xdr:spPr>
        <a:xfrm>
          <a:off x="3258553" y="1003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196" name="n_2aveValue【体育館・プール】&#10;有形固定資産減価償却率">
          <a:extLst>
            <a:ext uri="{FF2B5EF4-FFF2-40B4-BE49-F238E27FC236}">
              <a16:creationId xmlns:a16="http://schemas.microsoft.com/office/drawing/2014/main" id="{A900EEB3-36AA-4D4F-94DA-DA9A3C0B3772}"/>
            </a:ext>
          </a:extLst>
        </xdr:cNvPr>
        <xdr:cNvSpPr txBox="1"/>
      </xdr:nvSpPr>
      <xdr:spPr>
        <a:xfrm>
          <a:off x="2454140" y="1004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97" name="n_3aveValue【体育館・プール】&#10;有形固定資産減価償却率">
          <a:extLst>
            <a:ext uri="{FF2B5EF4-FFF2-40B4-BE49-F238E27FC236}">
              <a16:creationId xmlns:a16="http://schemas.microsoft.com/office/drawing/2014/main" id="{AF8B1D1F-0150-441C-A254-5D06F681F40A}"/>
            </a:ext>
          </a:extLst>
        </xdr:cNvPr>
        <xdr:cNvSpPr txBox="1"/>
      </xdr:nvSpPr>
      <xdr:spPr>
        <a:xfrm>
          <a:off x="1654999" y="1004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198" name="n_4aveValue【体育館・プール】&#10;有形固定資産減価償却率">
          <a:extLst>
            <a:ext uri="{FF2B5EF4-FFF2-40B4-BE49-F238E27FC236}">
              <a16:creationId xmlns:a16="http://schemas.microsoft.com/office/drawing/2014/main" id="{F05F9CAD-54F8-465A-922C-5E9C8F87F6B0}"/>
            </a:ext>
          </a:extLst>
        </xdr:cNvPr>
        <xdr:cNvSpPr txBox="1"/>
      </xdr:nvSpPr>
      <xdr:spPr>
        <a:xfrm>
          <a:off x="855857" y="1002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199" name="n_1mainValue【体育館・プール】&#10;有形固定資産減価償却率">
          <a:extLst>
            <a:ext uri="{FF2B5EF4-FFF2-40B4-BE49-F238E27FC236}">
              <a16:creationId xmlns:a16="http://schemas.microsoft.com/office/drawing/2014/main" id="{D464FC3D-6477-492E-B538-4427041A1345}"/>
            </a:ext>
          </a:extLst>
        </xdr:cNvPr>
        <xdr:cNvSpPr txBox="1"/>
      </xdr:nvSpPr>
      <xdr:spPr>
        <a:xfrm>
          <a:off x="3258553" y="96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200" name="n_2mainValue【体育館・プール】&#10;有形固定資産減価償却率">
          <a:extLst>
            <a:ext uri="{FF2B5EF4-FFF2-40B4-BE49-F238E27FC236}">
              <a16:creationId xmlns:a16="http://schemas.microsoft.com/office/drawing/2014/main" id="{C05D64BA-5F7B-4C82-A4AE-230B607CD2D0}"/>
            </a:ext>
          </a:extLst>
        </xdr:cNvPr>
        <xdr:cNvSpPr txBox="1"/>
      </xdr:nvSpPr>
      <xdr:spPr>
        <a:xfrm>
          <a:off x="2454140" y="9680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1" name="n_3mainValue【体育館・プール】&#10;有形固定資産減価償却率">
          <a:extLst>
            <a:ext uri="{FF2B5EF4-FFF2-40B4-BE49-F238E27FC236}">
              <a16:creationId xmlns:a16="http://schemas.microsoft.com/office/drawing/2014/main" id="{FBA1BC75-6556-43C0-81AD-EBC88B9E71E8}"/>
            </a:ext>
          </a:extLst>
        </xdr:cNvPr>
        <xdr:cNvSpPr txBox="1"/>
      </xdr:nvSpPr>
      <xdr:spPr>
        <a:xfrm>
          <a:off x="1654999" y="96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2" name="n_4mainValue【体育館・プール】&#10;有形固定資産減価償却率">
          <a:extLst>
            <a:ext uri="{FF2B5EF4-FFF2-40B4-BE49-F238E27FC236}">
              <a16:creationId xmlns:a16="http://schemas.microsoft.com/office/drawing/2014/main" id="{FDE5A639-247A-4A56-BB20-1939F93A1D50}"/>
            </a:ext>
          </a:extLst>
        </xdr:cNvPr>
        <xdr:cNvSpPr txBox="1"/>
      </xdr:nvSpPr>
      <xdr:spPr>
        <a:xfrm>
          <a:off x="855857" y="96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CD33A8A-E121-4137-8955-85B8509D4E4E}"/>
            </a:ext>
          </a:extLst>
        </xdr:cNvPr>
        <xdr:cNvSpPr/>
      </xdr:nvSpPr>
      <xdr:spPr>
        <a:xfrm>
          <a:off x="5992962" y="7662413"/>
          <a:ext cx="4275108"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9C08A5C-61D3-4613-B13C-9A7064EDA566}"/>
            </a:ext>
          </a:extLst>
        </xdr:cNvPr>
        <xdr:cNvSpPr/>
      </xdr:nvSpPr>
      <xdr:spPr>
        <a:xfrm>
          <a:off x="6101991"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BFD4C29-9B81-4A42-B376-ACD080195260}"/>
            </a:ext>
          </a:extLst>
        </xdr:cNvPr>
        <xdr:cNvSpPr/>
      </xdr:nvSpPr>
      <xdr:spPr>
        <a:xfrm>
          <a:off x="6101991"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A2AC9AE-945A-4180-8DAD-E60A22B186CB}"/>
            </a:ext>
          </a:extLst>
        </xdr:cNvPr>
        <xdr:cNvSpPr/>
      </xdr:nvSpPr>
      <xdr:spPr>
        <a:xfrm>
          <a:off x="702813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D1C6AA5-E73C-4FBF-B55E-DF184D326E8C}"/>
            </a:ext>
          </a:extLst>
        </xdr:cNvPr>
        <xdr:cNvSpPr/>
      </xdr:nvSpPr>
      <xdr:spPr>
        <a:xfrm>
          <a:off x="702813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753D7B0-3A49-47FB-B5D8-58A7E52B4462}"/>
            </a:ext>
          </a:extLst>
        </xdr:cNvPr>
        <xdr:cNvSpPr/>
      </xdr:nvSpPr>
      <xdr:spPr>
        <a:xfrm>
          <a:off x="8063302"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9D1A72A-6969-4584-9F93-733D6A615C4E}"/>
            </a:ext>
          </a:extLst>
        </xdr:cNvPr>
        <xdr:cNvSpPr/>
      </xdr:nvSpPr>
      <xdr:spPr>
        <a:xfrm>
          <a:off x="8063302"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41C3DFA-BEF9-426B-99FB-5F3478B00029}"/>
            </a:ext>
          </a:extLst>
        </xdr:cNvPr>
        <xdr:cNvSpPr/>
      </xdr:nvSpPr>
      <xdr:spPr>
        <a:xfrm>
          <a:off x="5992962" y="8752576"/>
          <a:ext cx="4275108"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40C2BE3-6D01-4354-B580-B3FD8E51AA43}"/>
            </a:ext>
          </a:extLst>
        </xdr:cNvPr>
        <xdr:cNvSpPr txBox="1"/>
      </xdr:nvSpPr>
      <xdr:spPr>
        <a:xfrm>
          <a:off x="5954862"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CCF64C75-CD5C-4858-80B8-9B0D5DA300A6}"/>
            </a:ext>
          </a:extLst>
        </xdr:cNvPr>
        <xdr:cNvCxnSpPr/>
      </xdr:nvCxnSpPr>
      <xdr:spPr>
        <a:xfrm>
          <a:off x="5992962" y="10940451"/>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EA7D5288-7521-4192-B9D0-F48CD10EC833}"/>
            </a:ext>
          </a:extLst>
        </xdr:cNvPr>
        <xdr:cNvCxnSpPr/>
      </xdr:nvCxnSpPr>
      <xdr:spPr>
        <a:xfrm>
          <a:off x="5992962" y="1049834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66025D5C-1F89-4065-9348-2939D7926FFF}"/>
            </a:ext>
          </a:extLst>
        </xdr:cNvPr>
        <xdr:cNvSpPr txBox="1"/>
      </xdr:nvSpPr>
      <xdr:spPr>
        <a:xfrm>
          <a:off x="5561727" y="10363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B130253B-5C60-4F21-8538-142795EEABF2}"/>
            </a:ext>
          </a:extLst>
        </xdr:cNvPr>
        <xdr:cNvCxnSpPr/>
      </xdr:nvCxnSpPr>
      <xdr:spPr>
        <a:xfrm>
          <a:off x="5992962" y="1006379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1274B22B-7147-447B-9B9F-545AB9823AE0}"/>
            </a:ext>
          </a:extLst>
        </xdr:cNvPr>
        <xdr:cNvSpPr txBox="1"/>
      </xdr:nvSpPr>
      <xdr:spPr>
        <a:xfrm>
          <a:off x="5561727" y="99291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5354556C-DBD0-40ED-842B-BFF30A57DD35}"/>
            </a:ext>
          </a:extLst>
        </xdr:cNvPr>
        <xdr:cNvCxnSpPr/>
      </xdr:nvCxnSpPr>
      <xdr:spPr>
        <a:xfrm>
          <a:off x="5992962" y="962923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A36485AE-2426-4239-BC02-237348DAF4C8}"/>
            </a:ext>
          </a:extLst>
        </xdr:cNvPr>
        <xdr:cNvSpPr txBox="1"/>
      </xdr:nvSpPr>
      <xdr:spPr>
        <a:xfrm>
          <a:off x="5561727" y="94945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14C8492C-FAE1-4AA2-92D8-FA743154B008}"/>
            </a:ext>
          </a:extLst>
        </xdr:cNvPr>
        <xdr:cNvCxnSpPr/>
      </xdr:nvCxnSpPr>
      <xdr:spPr>
        <a:xfrm>
          <a:off x="5992962" y="918713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9CA42D18-AE15-4768-9914-0EA976C68DD0}"/>
            </a:ext>
          </a:extLst>
        </xdr:cNvPr>
        <xdr:cNvSpPr txBox="1"/>
      </xdr:nvSpPr>
      <xdr:spPr>
        <a:xfrm>
          <a:off x="5561727" y="90524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58F9E5A5-B2D3-4140-8716-92B8AE8AA599}"/>
            </a:ext>
          </a:extLst>
        </xdr:cNvPr>
        <xdr:cNvCxnSpPr/>
      </xdr:nvCxnSpPr>
      <xdr:spPr>
        <a:xfrm>
          <a:off x="5992962" y="8752576"/>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2E36BCA4-09C1-4D7F-962B-41DA342FAC59}"/>
            </a:ext>
          </a:extLst>
        </xdr:cNvPr>
        <xdr:cNvSpPr txBox="1"/>
      </xdr:nvSpPr>
      <xdr:spPr>
        <a:xfrm>
          <a:off x="5561727" y="8617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59522CE3-3AB6-4699-94A2-38FFAE312CDA}"/>
            </a:ext>
          </a:extLst>
        </xdr:cNvPr>
        <xdr:cNvSpPr/>
      </xdr:nvSpPr>
      <xdr:spPr>
        <a:xfrm>
          <a:off x="5992962" y="8752576"/>
          <a:ext cx="4275108"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30176F36-7083-438E-83AC-7387868A1DD1}"/>
            </a:ext>
          </a:extLst>
        </xdr:cNvPr>
        <xdr:cNvCxnSpPr/>
      </xdr:nvCxnSpPr>
      <xdr:spPr>
        <a:xfrm flipV="1">
          <a:off x="9489140" y="9075808"/>
          <a:ext cx="0" cy="1213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36635A6A-ECBF-4898-A35E-13D4FF3F8B42}"/>
            </a:ext>
          </a:extLst>
        </xdr:cNvPr>
        <xdr:cNvSpPr txBox="1"/>
      </xdr:nvSpPr>
      <xdr:spPr>
        <a:xfrm>
          <a:off x="9527157" y="1029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28635D39-D411-4C76-8BCF-7C361FFB79F0}"/>
            </a:ext>
          </a:extLst>
        </xdr:cNvPr>
        <xdr:cNvCxnSpPr/>
      </xdr:nvCxnSpPr>
      <xdr:spPr>
        <a:xfrm>
          <a:off x="9418128" y="1028941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a:extLst>
            <a:ext uri="{FF2B5EF4-FFF2-40B4-BE49-F238E27FC236}">
              <a16:creationId xmlns:a16="http://schemas.microsoft.com/office/drawing/2014/main" id="{7E1C0531-1C7D-4A99-81EB-D1C6730C7D22}"/>
            </a:ext>
          </a:extLst>
        </xdr:cNvPr>
        <xdr:cNvSpPr txBox="1"/>
      </xdr:nvSpPr>
      <xdr:spPr>
        <a:xfrm>
          <a:off x="9527157" y="885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a:extLst>
            <a:ext uri="{FF2B5EF4-FFF2-40B4-BE49-F238E27FC236}">
              <a16:creationId xmlns:a16="http://schemas.microsoft.com/office/drawing/2014/main" id="{3251E18C-5474-44A4-9386-5034891E068B}"/>
            </a:ext>
          </a:extLst>
        </xdr:cNvPr>
        <xdr:cNvCxnSpPr/>
      </xdr:nvCxnSpPr>
      <xdr:spPr>
        <a:xfrm>
          <a:off x="9418128" y="9075808"/>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44213</xdr:rowOff>
    </xdr:from>
    <xdr:ext cx="469744" cy="259045"/>
    <xdr:sp macro="" textlink="">
      <xdr:nvSpPr>
        <xdr:cNvPr id="229" name="【体育館・プール】&#10;一人当たり面積平均値テキスト">
          <a:extLst>
            <a:ext uri="{FF2B5EF4-FFF2-40B4-BE49-F238E27FC236}">
              <a16:creationId xmlns:a16="http://schemas.microsoft.com/office/drawing/2014/main" id="{841B590A-488E-42BF-8DB9-284A2435FA8E}"/>
            </a:ext>
          </a:extLst>
        </xdr:cNvPr>
        <xdr:cNvSpPr txBox="1"/>
      </xdr:nvSpPr>
      <xdr:spPr>
        <a:xfrm>
          <a:off x="9527157" y="972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a:extLst>
            <a:ext uri="{FF2B5EF4-FFF2-40B4-BE49-F238E27FC236}">
              <a16:creationId xmlns:a16="http://schemas.microsoft.com/office/drawing/2014/main" id="{2155E162-27F7-4A24-AB19-3D9BC122231E}"/>
            </a:ext>
          </a:extLst>
        </xdr:cNvPr>
        <xdr:cNvSpPr/>
      </xdr:nvSpPr>
      <xdr:spPr>
        <a:xfrm>
          <a:off x="9456228" y="9744624"/>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a:extLst>
            <a:ext uri="{FF2B5EF4-FFF2-40B4-BE49-F238E27FC236}">
              <a16:creationId xmlns:a16="http://schemas.microsoft.com/office/drawing/2014/main" id="{88C014B8-2165-4D46-9FD9-70828A09601D}"/>
            </a:ext>
          </a:extLst>
        </xdr:cNvPr>
        <xdr:cNvSpPr/>
      </xdr:nvSpPr>
      <xdr:spPr>
        <a:xfrm>
          <a:off x="8689915" y="939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a:extLst>
            <a:ext uri="{FF2B5EF4-FFF2-40B4-BE49-F238E27FC236}">
              <a16:creationId xmlns:a16="http://schemas.microsoft.com/office/drawing/2014/main" id="{FA30E35D-4E6C-4228-9576-D8F1F089DC52}"/>
            </a:ext>
          </a:extLst>
        </xdr:cNvPr>
        <xdr:cNvSpPr/>
      </xdr:nvSpPr>
      <xdr:spPr>
        <a:xfrm>
          <a:off x="7890774" y="9781200"/>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93218</xdr:rowOff>
    </xdr:from>
    <xdr:to>
      <xdr:col>41</xdr:col>
      <xdr:colOff>101600</xdr:colOff>
      <xdr:row>60</xdr:row>
      <xdr:rowOff>23368</xdr:rowOff>
    </xdr:to>
    <xdr:sp macro="" textlink="">
      <xdr:nvSpPr>
        <xdr:cNvPr id="233" name="フローチャート: 判断 232">
          <a:extLst>
            <a:ext uri="{FF2B5EF4-FFF2-40B4-BE49-F238E27FC236}">
              <a16:creationId xmlns:a16="http://schemas.microsoft.com/office/drawing/2014/main" id="{DC7968D7-8F3B-49C7-82CC-34A8F3B2CC45}"/>
            </a:ext>
          </a:extLst>
        </xdr:cNvPr>
        <xdr:cNvSpPr/>
      </xdr:nvSpPr>
      <xdr:spPr>
        <a:xfrm>
          <a:off x="7073660" y="977205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102362</xdr:rowOff>
    </xdr:from>
    <xdr:to>
      <xdr:col>36</xdr:col>
      <xdr:colOff>165100</xdr:colOff>
      <xdr:row>60</xdr:row>
      <xdr:rowOff>32512</xdr:rowOff>
    </xdr:to>
    <xdr:sp macro="" textlink="">
      <xdr:nvSpPr>
        <xdr:cNvPr id="234" name="フローチャート: 判断 233">
          <a:extLst>
            <a:ext uri="{FF2B5EF4-FFF2-40B4-BE49-F238E27FC236}">
              <a16:creationId xmlns:a16="http://schemas.microsoft.com/office/drawing/2014/main" id="{2AF46656-D454-48BB-A0FC-685DAFE63AB0}"/>
            </a:ext>
          </a:extLst>
        </xdr:cNvPr>
        <xdr:cNvSpPr/>
      </xdr:nvSpPr>
      <xdr:spPr>
        <a:xfrm>
          <a:off x="6274519" y="978120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B68EED9-4D43-4E41-A866-0825716430F9}"/>
            </a:ext>
          </a:extLst>
        </xdr:cNvPr>
        <xdr:cNvSpPr txBox="1"/>
      </xdr:nvSpPr>
      <xdr:spPr>
        <a:xfrm>
          <a:off x="931652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51C72D9-0027-411E-B3C8-0267784013D9}"/>
            </a:ext>
          </a:extLst>
        </xdr:cNvPr>
        <xdr:cNvSpPr txBox="1"/>
      </xdr:nvSpPr>
      <xdr:spPr>
        <a:xfrm>
          <a:off x="856818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C7F9F10-B476-4C82-BC04-0B5406BB0792}"/>
            </a:ext>
          </a:extLst>
        </xdr:cNvPr>
        <xdr:cNvSpPr txBox="1"/>
      </xdr:nvSpPr>
      <xdr:spPr>
        <a:xfrm>
          <a:off x="776041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8034CC1-7C40-4F50-B55B-D6C471D10E52}"/>
            </a:ext>
          </a:extLst>
        </xdr:cNvPr>
        <xdr:cNvSpPr txBox="1"/>
      </xdr:nvSpPr>
      <xdr:spPr>
        <a:xfrm>
          <a:off x="6951932"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1C17EFC-B7E3-40A5-BCAF-936F05236F26}"/>
            </a:ext>
          </a:extLst>
        </xdr:cNvPr>
        <xdr:cNvSpPr txBox="1"/>
      </xdr:nvSpPr>
      <xdr:spPr>
        <a:xfrm>
          <a:off x="6152791"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88646</xdr:rowOff>
    </xdr:from>
    <xdr:to>
      <xdr:col>55</xdr:col>
      <xdr:colOff>50800</xdr:colOff>
      <xdr:row>58</xdr:row>
      <xdr:rowOff>18796</xdr:rowOff>
    </xdr:to>
    <xdr:sp macro="" textlink="">
      <xdr:nvSpPr>
        <xdr:cNvPr id="240" name="楕円 239">
          <a:extLst>
            <a:ext uri="{FF2B5EF4-FFF2-40B4-BE49-F238E27FC236}">
              <a16:creationId xmlns:a16="http://schemas.microsoft.com/office/drawing/2014/main" id="{009C5517-5320-45E7-A63A-D617F530390F}"/>
            </a:ext>
          </a:extLst>
        </xdr:cNvPr>
        <xdr:cNvSpPr/>
      </xdr:nvSpPr>
      <xdr:spPr>
        <a:xfrm>
          <a:off x="9456228" y="9439680"/>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111523</xdr:rowOff>
    </xdr:from>
    <xdr:ext cx="469744" cy="259045"/>
    <xdr:sp macro="" textlink="">
      <xdr:nvSpPr>
        <xdr:cNvPr id="241" name="【体育館・プール】&#10;一人当たり面積該当値テキスト">
          <a:extLst>
            <a:ext uri="{FF2B5EF4-FFF2-40B4-BE49-F238E27FC236}">
              <a16:creationId xmlns:a16="http://schemas.microsoft.com/office/drawing/2014/main" id="{72376F8D-8C37-404D-990A-3A1E43F4BF49}"/>
            </a:ext>
          </a:extLst>
        </xdr:cNvPr>
        <xdr:cNvSpPr txBox="1"/>
      </xdr:nvSpPr>
      <xdr:spPr>
        <a:xfrm>
          <a:off x="9527157" y="929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93218</xdr:rowOff>
    </xdr:from>
    <xdr:to>
      <xdr:col>50</xdr:col>
      <xdr:colOff>165100</xdr:colOff>
      <xdr:row>58</xdr:row>
      <xdr:rowOff>23368</xdr:rowOff>
    </xdr:to>
    <xdr:sp macro="" textlink="">
      <xdr:nvSpPr>
        <xdr:cNvPr id="242" name="楕円 241">
          <a:extLst>
            <a:ext uri="{FF2B5EF4-FFF2-40B4-BE49-F238E27FC236}">
              <a16:creationId xmlns:a16="http://schemas.microsoft.com/office/drawing/2014/main" id="{69414D73-720D-4A04-A1E1-2D81B0F30A9E}"/>
            </a:ext>
          </a:extLst>
        </xdr:cNvPr>
        <xdr:cNvSpPr/>
      </xdr:nvSpPr>
      <xdr:spPr>
        <a:xfrm>
          <a:off x="8689915" y="944425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139446</xdr:rowOff>
    </xdr:from>
    <xdr:to>
      <xdr:col>55</xdr:col>
      <xdr:colOff>0</xdr:colOff>
      <xdr:row>57</xdr:row>
      <xdr:rowOff>144018</xdr:rowOff>
    </xdr:to>
    <xdr:cxnSp macro="">
      <xdr:nvCxnSpPr>
        <xdr:cNvPr id="243" name="直線コネクタ 242">
          <a:extLst>
            <a:ext uri="{FF2B5EF4-FFF2-40B4-BE49-F238E27FC236}">
              <a16:creationId xmlns:a16="http://schemas.microsoft.com/office/drawing/2014/main" id="{A2FD905E-F442-49C1-972C-4F92DB0B0F7E}"/>
            </a:ext>
          </a:extLst>
        </xdr:cNvPr>
        <xdr:cNvCxnSpPr/>
      </xdr:nvCxnSpPr>
      <xdr:spPr>
        <a:xfrm flipV="1">
          <a:off x="8740715" y="9490480"/>
          <a:ext cx="748342"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93218</xdr:rowOff>
    </xdr:from>
    <xdr:to>
      <xdr:col>46</xdr:col>
      <xdr:colOff>38100</xdr:colOff>
      <xdr:row>58</xdr:row>
      <xdr:rowOff>23368</xdr:rowOff>
    </xdr:to>
    <xdr:sp macro="" textlink="">
      <xdr:nvSpPr>
        <xdr:cNvPr id="244" name="楕円 243">
          <a:extLst>
            <a:ext uri="{FF2B5EF4-FFF2-40B4-BE49-F238E27FC236}">
              <a16:creationId xmlns:a16="http://schemas.microsoft.com/office/drawing/2014/main" id="{7001C0A7-9576-48F1-AA5C-E176FAD48685}"/>
            </a:ext>
          </a:extLst>
        </xdr:cNvPr>
        <xdr:cNvSpPr/>
      </xdr:nvSpPr>
      <xdr:spPr>
        <a:xfrm>
          <a:off x="7890774" y="9444252"/>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144018</xdr:rowOff>
    </xdr:from>
    <xdr:to>
      <xdr:col>50</xdr:col>
      <xdr:colOff>114300</xdr:colOff>
      <xdr:row>57</xdr:row>
      <xdr:rowOff>144018</xdr:rowOff>
    </xdr:to>
    <xdr:cxnSp macro="">
      <xdr:nvCxnSpPr>
        <xdr:cNvPr id="245" name="直線コネクタ 244">
          <a:extLst>
            <a:ext uri="{FF2B5EF4-FFF2-40B4-BE49-F238E27FC236}">
              <a16:creationId xmlns:a16="http://schemas.microsoft.com/office/drawing/2014/main" id="{23E04801-639A-48E5-8460-9686231B1E06}"/>
            </a:ext>
          </a:extLst>
        </xdr:cNvPr>
        <xdr:cNvCxnSpPr/>
      </xdr:nvCxnSpPr>
      <xdr:spPr>
        <a:xfrm>
          <a:off x="7932947" y="9495052"/>
          <a:ext cx="8077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102362</xdr:rowOff>
    </xdr:from>
    <xdr:to>
      <xdr:col>41</xdr:col>
      <xdr:colOff>101600</xdr:colOff>
      <xdr:row>58</xdr:row>
      <xdr:rowOff>32512</xdr:rowOff>
    </xdr:to>
    <xdr:sp macro="" textlink="">
      <xdr:nvSpPr>
        <xdr:cNvPr id="246" name="楕円 245">
          <a:extLst>
            <a:ext uri="{FF2B5EF4-FFF2-40B4-BE49-F238E27FC236}">
              <a16:creationId xmlns:a16="http://schemas.microsoft.com/office/drawing/2014/main" id="{079846CA-9D45-4FE2-AF52-F0A65B15A278}"/>
            </a:ext>
          </a:extLst>
        </xdr:cNvPr>
        <xdr:cNvSpPr/>
      </xdr:nvSpPr>
      <xdr:spPr>
        <a:xfrm>
          <a:off x="7073660" y="9453396"/>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144018</xdr:rowOff>
    </xdr:from>
    <xdr:to>
      <xdr:col>45</xdr:col>
      <xdr:colOff>177800</xdr:colOff>
      <xdr:row>57</xdr:row>
      <xdr:rowOff>153162</xdr:rowOff>
    </xdr:to>
    <xdr:cxnSp macro="">
      <xdr:nvCxnSpPr>
        <xdr:cNvPr id="247" name="直線コネクタ 246">
          <a:extLst>
            <a:ext uri="{FF2B5EF4-FFF2-40B4-BE49-F238E27FC236}">
              <a16:creationId xmlns:a16="http://schemas.microsoft.com/office/drawing/2014/main" id="{E61F6D56-B7FF-4BF6-9351-66389242A7F6}"/>
            </a:ext>
          </a:extLst>
        </xdr:cNvPr>
        <xdr:cNvCxnSpPr/>
      </xdr:nvCxnSpPr>
      <xdr:spPr>
        <a:xfrm flipV="1">
          <a:off x="7124460" y="9495052"/>
          <a:ext cx="808487"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97790</xdr:rowOff>
    </xdr:from>
    <xdr:to>
      <xdr:col>36</xdr:col>
      <xdr:colOff>165100</xdr:colOff>
      <xdr:row>58</xdr:row>
      <xdr:rowOff>27940</xdr:rowOff>
    </xdr:to>
    <xdr:sp macro="" textlink="">
      <xdr:nvSpPr>
        <xdr:cNvPr id="248" name="楕円 247">
          <a:extLst>
            <a:ext uri="{FF2B5EF4-FFF2-40B4-BE49-F238E27FC236}">
              <a16:creationId xmlns:a16="http://schemas.microsoft.com/office/drawing/2014/main" id="{F903371C-A6B0-4943-84C0-559EB11BF3D8}"/>
            </a:ext>
          </a:extLst>
        </xdr:cNvPr>
        <xdr:cNvSpPr/>
      </xdr:nvSpPr>
      <xdr:spPr>
        <a:xfrm>
          <a:off x="6274519" y="944882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148590</xdr:rowOff>
    </xdr:from>
    <xdr:to>
      <xdr:col>41</xdr:col>
      <xdr:colOff>50800</xdr:colOff>
      <xdr:row>57</xdr:row>
      <xdr:rowOff>153162</xdr:rowOff>
    </xdr:to>
    <xdr:cxnSp macro="">
      <xdr:nvCxnSpPr>
        <xdr:cNvPr id="249" name="直線コネクタ 248">
          <a:extLst>
            <a:ext uri="{FF2B5EF4-FFF2-40B4-BE49-F238E27FC236}">
              <a16:creationId xmlns:a16="http://schemas.microsoft.com/office/drawing/2014/main" id="{5C180B36-855A-4D50-8A7F-F6039871ECEE}"/>
            </a:ext>
          </a:extLst>
        </xdr:cNvPr>
        <xdr:cNvCxnSpPr/>
      </xdr:nvCxnSpPr>
      <xdr:spPr>
        <a:xfrm>
          <a:off x="6325319" y="9499624"/>
          <a:ext cx="799141"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161053</xdr:rowOff>
    </xdr:from>
    <xdr:ext cx="469744" cy="259045"/>
    <xdr:sp macro="" textlink="">
      <xdr:nvSpPr>
        <xdr:cNvPr id="250" name="n_1aveValue【体育館・プール】&#10;一人当たり面積">
          <a:extLst>
            <a:ext uri="{FF2B5EF4-FFF2-40B4-BE49-F238E27FC236}">
              <a16:creationId xmlns:a16="http://schemas.microsoft.com/office/drawing/2014/main" id="{9DAE5296-F09C-4791-AA29-220B3081C42A}"/>
            </a:ext>
          </a:extLst>
        </xdr:cNvPr>
        <xdr:cNvSpPr txBox="1"/>
      </xdr:nvSpPr>
      <xdr:spPr>
        <a:xfrm>
          <a:off x="8511114" y="91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23639</xdr:rowOff>
    </xdr:from>
    <xdr:ext cx="469744" cy="259045"/>
    <xdr:sp macro="" textlink="">
      <xdr:nvSpPr>
        <xdr:cNvPr id="251" name="n_2aveValue【体育館・プール】&#10;一人当たり面積">
          <a:extLst>
            <a:ext uri="{FF2B5EF4-FFF2-40B4-BE49-F238E27FC236}">
              <a16:creationId xmlns:a16="http://schemas.microsoft.com/office/drawing/2014/main" id="{91BD636B-2B5C-4273-95F4-ED941BDFB26C}"/>
            </a:ext>
          </a:extLst>
        </xdr:cNvPr>
        <xdr:cNvSpPr txBox="1"/>
      </xdr:nvSpPr>
      <xdr:spPr>
        <a:xfrm>
          <a:off x="7724672" y="9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14495</xdr:rowOff>
    </xdr:from>
    <xdr:ext cx="469744" cy="259045"/>
    <xdr:sp macro="" textlink="">
      <xdr:nvSpPr>
        <xdr:cNvPr id="252" name="n_3aveValue【体育館・プール】&#10;一人当たり面積">
          <a:extLst>
            <a:ext uri="{FF2B5EF4-FFF2-40B4-BE49-F238E27FC236}">
              <a16:creationId xmlns:a16="http://schemas.microsoft.com/office/drawing/2014/main" id="{C1E0D7CC-AF09-445F-A258-78F28386C495}"/>
            </a:ext>
          </a:extLst>
        </xdr:cNvPr>
        <xdr:cNvSpPr txBox="1"/>
      </xdr:nvSpPr>
      <xdr:spPr>
        <a:xfrm>
          <a:off x="6907559" y="985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23639</xdr:rowOff>
    </xdr:from>
    <xdr:ext cx="469744" cy="259045"/>
    <xdr:sp macro="" textlink="">
      <xdr:nvSpPr>
        <xdr:cNvPr id="253" name="n_4aveValue【体育館・プール】&#10;一人当たり面積">
          <a:extLst>
            <a:ext uri="{FF2B5EF4-FFF2-40B4-BE49-F238E27FC236}">
              <a16:creationId xmlns:a16="http://schemas.microsoft.com/office/drawing/2014/main" id="{1250BD04-2132-48CB-9D9E-DB686FD9161D}"/>
            </a:ext>
          </a:extLst>
        </xdr:cNvPr>
        <xdr:cNvSpPr txBox="1"/>
      </xdr:nvSpPr>
      <xdr:spPr>
        <a:xfrm>
          <a:off x="6108418" y="9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14495</xdr:rowOff>
    </xdr:from>
    <xdr:ext cx="469744" cy="259045"/>
    <xdr:sp macro="" textlink="">
      <xdr:nvSpPr>
        <xdr:cNvPr id="254" name="n_1mainValue【体育館・プール】&#10;一人当たり面積">
          <a:extLst>
            <a:ext uri="{FF2B5EF4-FFF2-40B4-BE49-F238E27FC236}">
              <a16:creationId xmlns:a16="http://schemas.microsoft.com/office/drawing/2014/main" id="{98A726F1-AF57-4920-B4E8-0FE3C4A27E9D}"/>
            </a:ext>
          </a:extLst>
        </xdr:cNvPr>
        <xdr:cNvSpPr txBox="1"/>
      </xdr:nvSpPr>
      <xdr:spPr>
        <a:xfrm>
          <a:off x="8511114" y="95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39895</xdr:rowOff>
    </xdr:from>
    <xdr:ext cx="469744" cy="259045"/>
    <xdr:sp macro="" textlink="">
      <xdr:nvSpPr>
        <xdr:cNvPr id="255" name="n_2mainValue【体育館・プール】&#10;一人当たり面積">
          <a:extLst>
            <a:ext uri="{FF2B5EF4-FFF2-40B4-BE49-F238E27FC236}">
              <a16:creationId xmlns:a16="http://schemas.microsoft.com/office/drawing/2014/main" id="{931A4F2C-2F18-4FEF-98D3-A6AAD5237A4D}"/>
            </a:ext>
          </a:extLst>
        </xdr:cNvPr>
        <xdr:cNvSpPr txBox="1"/>
      </xdr:nvSpPr>
      <xdr:spPr>
        <a:xfrm>
          <a:off x="7724672" y="922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49039</xdr:rowOff>
    </xdr:from>
    <xdr:ext cx="469744" cy="259045"/>
    <xdr:sp macro="" textlink="">
      <xdr:nvSpPr>
        <xdr:cNvPr id="256" name="n_3mainValue【体育館・プール】&#10;一人当たり面積">
          <a:extLst>
            <a:ext uri="{FF2B5EF4-FFF2-40B4-BE49-F238E27FC236}">
              <a16:creationId xmlns:a16="http://schemas.microsoft.com/office/drawing/2014/main" id="{EB874DC6-7E67-49C4-B345-11026100FFD1}"/>
            </a:ext>
          </a:extLst>
        </xdr:cNvPr>
        <xdr:cNvSpPr txBox="1"/>
      </xdr:nvSpPr>
      <xdr:spPr>
        <a:xfrm>
          <a:off x="6907559" y="923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44467</xdr:rowOff>
    </xdr:from>
    <xdr:ext cx="469744" cy="259045"/>
    <xdr:sp macro="" textlink="">
      <xdr:nvSpPr>
        <xdr:cNvPr id="257" name="n_4mainValue【体育館・プール】&#10;一人当たり面積">
          <a:extLst>
            <a:ext uri="{FF2B5EF4-FFF2-40B4-BE49-F238E27FC236}">
              <a16:creationId xmlns:a16="http://schemas.microsoft.com/office/drawing/2014/main" id="{80133BD5-7DE4-4296-9BBA-0A049085B55A}"/>
            </a:ext>
          </a:extLst>
        </xdr:cNvPr>
        <xdr:cNvSpPr txBox="1"/>
      </xdr:nvSpPr>
      <xdr:spPr>
        <a:xfrm>
          <a:off x="6108418" y="923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F44EA9CB-AD0D-4277-9563-6A65ADD0D704}"/>
            </a:ext>
          </a:extLst>
        </xdr:cNvPr>
        <xdr:cNvSpPr/>
      </xdr:nvSpPr>
      <xdr:spPr>
        <a:xfrm>
          <a:off x="690113"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AD5B6DF7-3207-4903-A707-EC5327141A9B}"/>
            </a:ext>
          </a:extLst>
        </xdr:cNvPr>
        <xdr:cNvSpPr/>
      </xdr:nvSpPr>
      <xdr:spPr>
        <a:xfrm>
          <a:off x="817113"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CBD7B4CB-AB3F-4553-9B45-814430B72163}"/>
            </a:ext>
          </a:extLst>
        </xdr:cNvPr>
        <xdr:cNvSpPr/>
      </xdr:nvSpPr>
      <xdr:spPr>
        <a:xfrm>
          <a:off x="817113"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371D1FCB-4D8F-43CD-B430-CB7C1D677E2A}"/>
            </a:ext>
          </a:extLst>
        </xdr:cNvPr>
        <xdr:cNvSpPr/>
      </xdr:nvSpPr>
      <xdr:spPr>
        <a:xfrm>
          <a:off x="172528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32DCE33B-24DA-460F-86BB-8A35A8ED0F0E}"/>
            </a:ext>
          </a:extLst>
        </xdr:cNvPr>
        <xdr:cNvSpPr/>
      </xdr:nvSpPr>
      <xdr:spPr>
        <a:xfrm>
          <a:off x="172528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B7794778-2A28-4BFE-AA81-968ED9906C92}"/>
            </a:ext>
          </a:extLst>
        </xdr:cNvPr>
        <xdr:cNvSpPr/>
      </xdr:nvSpPr>
      <xdr:spPr>
        <a:xfrm>
          <a:off x="2760453"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27DA83AD-7492-4C71-9B54-547DA39F2962}"/>
            </a:ext>
          </a:extLst>
        </xdr:cNvPr>
        <xdr:cNvSpPr/>
      </xdr:nvSpPr>
      <xdr:spPr>
        <a:xfrm>
          <a:off x="2760453"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A0D68605-BD9F-464D-BB55-4EBFC9115AC8}"/>
            </a:ext>
          </a:extLst>
        </xdr:cNvPr>
        <xdr:cNvSpPr/>
      </xdr:nvSpPr>
      <xdr:spPr>
        <a:xfrm>
          <a:off x="690113"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EC7BFEF0-3340-45A8-9DAA-86A10C0E473B}"/>
            </a:ext>
          </a:extLst>
        </xdr:cNvPr>
        <xdr:cNvSpPr txBox="1"/>
      </xdr:nvSpPr>
      <xdr:spPr>
        <a:xfrm>
          <a:off x="669985"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9DE77A3F-2BAC-4B88-BCD9-2C0265793C52}"/>
            </a:ext>
          </a:extLst>
        </xdr:cNvPr>
        <xdr:cNvCxnSpPr/>
      </xdr:nvCxnSpPr>
      <xdr:spPr>
        <a:xfrm>
          <a:off x="690113"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D7E6A6F3-4FE4-41CF-B295-C5F47948E3CD}"/>
            </a:ext>
          </a:extLst>
        </xdr:cNvPr>
        <xdr:cNvSpPr txBox="1"/>
      </xdr:nvSpPr>
      <xdr:spPr>
        <a:xfrm>
          <a:off x="276849"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D84F571E-3029-4998-9387-8ECDBB49B016}"/>
            </a:ext>
          </a:extLst>
        </xdr:cNvPr>
        <xdr:cNvCxnSpPr/>
      </xdr:nvCxnSpPr>
      <xdr:spPr>
        <a:xfrm>
          <a:off x="690113" y="1421848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B053AFF1-452E-44EF-B3ED-FFA3DB25B576}"/>
            </a:ext>
          </a:extLst>
        </xdr:cNvPr>
        <xdr:cNvSpPr txBox="1"/>
      </xdr:nvSpPr>
      <xdr:spPr>
        <a:xfrm>
          <a:off x="340969" y="140838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061A48EC-21A6-4A29-8FA9-620042A290F1}"/>
            </a:ext>
          </a:extLst>
        </xdr:cNvPr>
        <xdr:cNvCxnSpPr/>
      </xdr:nvCxnSpPr>
      <xdr:spPr>
        <a:xfrm>
          <a:off x="690113" y="1385258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429DBC60-CDC7-4FCB-8992-490CEE4A2E8D}"/>
            </a:ext>
          </a:extLst>
        </xdr:cNvPr>
        <xdr:cNvSpPr txBox="1"/>
      </xdr:nvSpPr>
      <xdr:spPr>
        <a:xfrm>
          <a:off x="340969" y="13717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51976013-0581-4159-8F24-3881C08AF650}"/>
            </a:ext>
          </a:extLst>
        </xdr:cNvPr>
        <xdr:cNvCxnSpPr/>
      </xdr:nvCxnSpPr>
      <xdr:spPr>
        <a:xfrm>
          <a:off x="690113" y="1348668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E8AFBA11-3BAF-414C-8BE1-83CFA7FAE8FE}"/>
            </a:ext>
          </a:extLst>
        </xdr:cNvPr>
        <xdr:cNvSpPr txBox="1"/>
      </xdr:nvSpPr>
      <xdr:spPr>
        <a:xfrm>
          <a:off x="340969" y="133520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33CF4903-1FCF-452B-86A3-0C61B4B45A0B}"/>
            </a:ext>
          </a:extLst>
        </xdr:cNvPr>
        <xdr:cNvCxnSpPr/>
      </xdr:nvCxnSpPr>
      <xdr:spPr>
        <a:xfrm>
          <a:off x="690113" y="1312077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B48A0618-5455-4A9D-93CC-D481D5C08FE1}"/>
            </a:ext>
          </a:extLst>
        </xdr:cNvPr>
        <xdr:cNvSpPr txBox="1"/>
      </xdr:nvSpPr>
      <xdr:spPr>
        <a:xfrm>
          <a:off x="340969" y="12986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FD2528EF-10FB-4652-8EFA-D9031EABA8C7}"/>
            </a:ext>
          </a:extLst>
        </xdr:cNvPr>
        <xdr:cNvCxnSpPr/>
      </xdr:nvCxnSpPr>
      <xdr:spPr>
        <a:xfrm>
          <a:off x="690113" y="1276242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FD7E1820-D0B5-4707-A3A6-2C02044217EF}"/>
            </a:ext>
          </a:extLst>
        </xdr:cNvPr>
        <xdr:cNvSpPr txBox="1"/>
      </xdr:nvSpPr>
      <xdr:spPr>
        <a:xfrm>
          <a:off x="340969" y="12627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612B51A2-D14B-498A-8383-F18EE8CCD534}"/>
            </a:ext>
          </a:extLst>
        </xdr:cNvPr>
        <xdr:cNvCxnSpPr/>
      </xdr:nvCxnSpPr>
      <xdr:spPr>
        <a:xfrm>
          <a:off x="690113"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35A352BE-3001-488E-B577-FA4E891FAD10}"/>
            </a:ext>
          </a:extLst>
        </xdr:cNvPr>
        <xdr:cNvSpPr txBox="1"/>
      </xdr:nvSpPr>
      <xdr:spPr>
        <a:xfrm>
          <a:off x="340969" y="122618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1B7EAC27-AC58-4405-9C03-C4CB7AEBB94C}"/>
            </a:ext>
          </a:extLst>
        </xdr:cNvPr>
        <xdr:cNvSpPr/>
      </xdr:nvSpPr>
      <xdr:spPr>
        <a:xfrm>
          <a:off x="690113"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102870</xdr:rowOff>
    </xdr:from>
    <xdr:to>
      <xdr:col>24</xdr:col>
      <xdr:colOff>62865</xdr:colOff>
      <xdr:row>86</xdr:row>
      <xdr:rowOff>76200</xdr:rowOff>
    </xdr:to>
    <xdr:cxnSp macro="">
      <xdr:nvCxnSpPr>
        <xdr:cNvPr id="282" name="直線コネクタ 281">
          <a:extLst>
            <a:ext uri="{FF2B5EF4-FFF2-40B4-BE49-F238E27FC236}">
              <a16:creationId xmlns:a16="http://schemas.microsoft.com/office/drawing/2014/main" id="{C9DEFFA0-C1A7-4606-B739-84CF548447A8}"/>
            </a:ext>
          </a:extLst>
        </xdr:cNvPr>
        <xdr:cNvCxnSpPr/>
      </xdr:nvCxnSpPr>
      <xdr:spPr>
        <a:xfrm flipV="1">
          <a:off x="4203544" y="12731942"/>
          <a:ext cx="0" cy="144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E8E00660-DC21-419F-B4CB-D4C64778E2E5}"/>
            </a:ext>
          </a:extLst>
        </xdr:cNvPr>
        <xdr:cNvSpPr txBox="1"/>
      </xdr:nvSpPr>
      <xdr:spPr>
        <a:xfrm>
          <a:off x="4242279" y="141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4" name="直線コネクタ 283">
          <a:extLst>
            <a:ext uri="{FF2B5EF4-FFF2-40B4-BE49-F238E27FC236}">
              <a16:creationId xmlns:a16="http://schemas.microsoft.com/office/drawing/2014/main" id="{19445622-668B-4A19-B55A-0F03B9A58D5C}"/>
            </a:ext>
          </a:extLst>
        </xdr:cNvPr>
        <xdr:cNvCxnSpPr/>
      </xdr:nvCxnSpPr>
      <xdr:spPr>
        <a:xfrm>
          <a:off x="4133251" y="14180389"/>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49547</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1DD65FB-5860-4DD7-BD72-D6188642C9B2}"/>
            </a:ext>
          </a:extLst>
        </xdr:cNvPr>
        <xdr:cNvSpPr txBox="1"/>
      </xdr:nvSpPr>
      <xdr:spPr>
        <a:xfrm>
          <a:off x="4242279" y="1251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102870</xdr:rowOff>
    </xdr:from>
    <xdr:to>
      <xdr:col>24</xdr:col>
      <xdr:colOff>152400</xdr:colOff>
      <xdr:row>77</xdr:row>
      <xdr:rowOff>102870</xdr:rowOff>
    </xdr:to>
    <xdr:cxnSp macro="">
      <xdr:nvCxnSpPr>
        <xdr:cNvPr id="286" name="直線コネクタ 285">
          <a:extLst>
            <a:ext uri="{FF2B5EF4-FFF2-40B4-BE49-F238E27FC236}">
              <a16:creationId xmlns:a16="http://schemas.microsoft.com/office/drawing/2014/main" id="{BA2A9EBE-650D-42F8-AA2A-919E1FACFFE1}"/>
            </a:ext>
          </a:extLst>
        </xdr:cNvPr>
        <xdr:cNvCxnSpPr/>
      </xdr:nvCxnSpPr>
      <xdr:spPr>
        <a:xfrm>
          <a:off x="4133251" y="1273194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91457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193D8B7E-4E01-401E-BF2B-4475E9B1ED21}"/>
            </a:ext>
          </a:extLst>
        </xdr:cNvPr>
        <xdr:cNvSpPr txBox="1"/>
      </xdr:nvSpPr>
      <xdr:spPr>
        <a:xfrm>
          <a:off x="4242279" y="13048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88" name="フローチャート: 判断 287">
          <a:extLst>
            <a:ext uri="{FF2B5EF4-FFF2-40B4-BE49-F238E27FC236}">
              <a16:creationId xmlns:a16="http://schemas.microsoft.com/office/drawing/2014/main" id="{9C6386E6-508B-425E-9B56-FA7C359717E7}"/>
            </a:ext>
          </a:extLst>
        </xdr:cNvPr>
        <xdr:cNvSpPr/>
      </xdr:nvSpPr>
      <xdr:spPr>
        <a:xfrm>
          <a:off x="4153379" y="13069905"/>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78739</xdr:rowOff>
    </xdr:from>
    <xdr:to>
      <xdr:col>20</xdr:col>
      <xdr:colOff>38100</xdr:colOff>
      <xdr:row>80</xdr:row>
      <xdr:rowOff>8889</xdr:rowOff>
    </xdr:to>
    <xdr:sp macro="" textlink="">
      <xdr:nvSpPr>
        <xdr:cNvPr id="289" name="フローチャート: 判断 288">
          <a:extLst>
            <a:ext uri="{FF2B5EF4-FFF2-40B4-BE49-F238E27FC236}">
              <a16:creationId xmlns:a16="http://schemas.microsoft.com/office/drawing/2014/main" id="{C5AC1DA9-18A4-4993-A5BC-F2D72FA02661}"/>
            </a:ext>
          </a:extLst>
        </xdr:cNvPr>
        <xdr:cNvSpPr/>
      </xdr:nvSpPr>
      <xdr:spPr>
        <a:xfrm>
          <a:off x="3405038" y="13035614"/>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36830</xdr:rowOff>
    </xdr:from>
    <xdr:to>
      <xdr:col>15</xdr:col>
      <xdr:colOff>101600</xdr:colOff>
      <xdr:row>79</xdr:row>
      <xdr:rowOff>138430</xdr:rowOff>
    </xdr:to>
    <xdr:sp macro="" textlink="">
      <xdr:nvSpPr>
        <xdr:cNvPr id="290" name="フローチャート: 判断 289">
          <a:extLst>
            <a:ext uri="{FF2B5EF4-FFF2-40B4-BE49-F238E27FC236}">
              <a16:creationId xmlns:a16="http://schemas.microsoft.com/office/drawing/2014/main" id="{BBF4D6ED-9559-4441-B126-222186DFDB2E}"/>
            </a:ext>
          </a:extLst>
        </xdr:cNvPr>
        <xdr:cNvSpPr/>
      </xdr:nvSpPr>
      <xdr:spPr>
        <a:xfrm>
          <a:off x="2587925" y="129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162561</xdr:rowOff>
    </xdr:from>
    <xdr:to>
      <xdr:col>10</xdr:col>
      <xdr:colOff>165100</xdr:colOff>
      <xdr:row>79</xdr:row>
      <xdr:rowOff>92711</xdr:rowOff>
    </xdr:to>
    <xdr:sp macro="" textlink="">
      <xdr:nvSpPr>
        <xdr:cNvPr id="291" name="フローチャート: 判断 290">
          <a:extLst>
            <a:ext uri="{FF2B5EF4-FFF2-40B4-BE49-F238E27FC236}">
              <a16:creationId xmlns:a16="http://schemas.microsoft.com/office/drawing/2014/main" id="{77751C44-4433-4FD7-A905-02B11112C59A}"/>
            </a:ext>
          </a:extLst>
        </xdr:cNvPr>
        <xdr:cNvSpPr/>
      </xdr:nvSpPr>
      <xdr:spPr>
        <a:xfrm>
          <a:off x="1788783" y="12955535"/>
          <a:ext cx="101600" cy="940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135889</xdr:rowOff>
    </xdr:from>
    <xdr:to>
      <xdr:col>6</xdr:col>
      <xdr:colOff>38100</xdr:colOff>
      <xdr:row>79</xdr:row>
      <xdr:rowOff>66039</xdr:rowOff>
    </xdr:to>
    <xdr:sp macro="" textlink="">
      <xdr:nvSpPr>
        <xdr:cNvPr id="292" name="フローチャート: 判断 291">
          <a:extLst>
            <a:ext uri="{FF2B5EF4-FFF2-40B4-BE49-F238E27FC236}">
              <a16:creationId xmlns:a16="http://schemas.microsoft.com/office/drawing/2014/main" id="{EDE58E53-1230-4A05-BB76-44E06657B781}"/>
            </a:ext>
          </a:extLst>
        </xdr:cNvPr>
        <xdr:cNvSpPr/>
      </xdr:nvSpPr>
      <xdr:spPr>
        <a:xfrm>
          <a:off x="989642" y="12928863"/>
          <a:ext cx="83628" cy="940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6BFFC38-6742-4459-83EC-C6EF4F4F9DAC}"/>
            </a:ext>
          </a:extLst>
        </xdr:cNvPr>
        <xdr:cNvSpPr txBox="1"/>
      </xdr:nvSpPr>
      <xdr:spPr>
        <a:xfrm>
          <a:off x="403165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397F06D-BF9F-4C68-A3F0-206A1766CCF2}"/>
            </a:ext>
          </a:extLst>
        </xdr:cNvPr>
        <xdr:cNvSpPr txBox="1"/>
      </xdr:nvSpPr>
      <xdr:spPr>
        <a:xfrm>
          <a:off x="327468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27FADAF-637C-49FE-9C25-3AD2A319DF5F}"/>
            </a:ext>
          </a:extLst>
        </xdr:cNvPr>
        <xdr:cNvSpPr txBox="1"/>
      </xdr:nvSpPr>
      <xdr:spPr>
        <a:xfrm>
          <a:off x="246619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35057AE-7111-400C-9F6E-63949E109B2A}"/>
            </a:ext>
          </a:extLst>
        </xdr:cNvPr>
        <xdr:cNvSpPr txBox="1"/>
      </xdr:nvSpPr>
      <xdr:spPr>
        <a:xfrm>
          <a:off x="16670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AED815F-0343-4C0D-9207-2C6D6ACDB93B}"/>
            </a:ext>
          </a:extLst>
        </xdr:cNvPr>
        <xdr:cNvSpPr txBox="1"/>
      </xdr:nvSpPr>
      <xdr:spPr>
        <a:xfrm>
          <a:off x="859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120650</xdr:rowOff>
    </xdr:from>
    <xdr:to>
      <xdr:col>24</xdr:col>
      <xdr:colOff>114300</xdr:colOff>
      <xdr:row>79</xdr:row>
      <xdr:rowOff>50800</xdr:rowOff>
    </xdr:to>
    <xdr:sp macro="" textlink="">
      <xdr:nvSpPr>
        <xdr:cNvPr id="298" name="楕円 297">
          <a:extLst>
            <a:ext uri="{FF2B5EF4-FFF2-40B4-BE49-F238E27FC236}">
              <a16:creationId xmlns:a16="http://schemas.microsoft.com/office/drawing/2014/main" id="{67D9BE9C-C5BB-4BB3-A03E-0CEB8B73D088}"/>
            </a:ext>
          </a:extLst>
        </xdr:cNvPr>
        <xdr:cNvSpPr/>
      </xdr:nvSpPr>
      <xdr:spPr>
        <a:xfrm>
          <a:off x="4153379" y="12913624"/>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143527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4F1CC976-1417-4171-BA45-2E78497D722C}"/>
            </a:ext>
          </a:extLst>
        </xdr:cNvPr>
        <xdr:cNvSpPr txBox="1"/>
      </xdr:nvSpPr>
      <xdr:spPr>
        <a:xfrm>
          <a:off x="4242279" y="1277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74930</xdr:rowOff>
    </xdr:from>
    <xdr:to>
      <xdr:col>20</xdr:col>
      <xdr:colOff>38100</xdr:colOff>
      <xdr:row>79</xdr:row>
      <xdr:rowOff>5080</xdr:rowOff>
    </xdr:to>
    <xdr:sp macro="" textlink="">
      <xdr:nvSpPr>
        <xdr:cNvPr id="300" name="楕円 299">
          <a:extLst>
            <a:ext uri="{FF2B5EF4-FFF2-40B4-BE49-F238E27FC236}">
              <a16:creationId xmlns:a16="http://schemas.microsoft.com/office/drawing/2014/main" id="{35AF66FC-5F28-4E39-A8DF-A388E0D2D096}"/>
            </a:ext>
          </a:extLst>
        </xdr:cNvPr>
        <xdr:cNvSpPr/>
      </xdr:nvSpPr>
      <xdr:spPr>
        <a:xfrm>
          <a:off x="3405038" y="12867904"/>
          <a:ext cx="83628"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125730</xdr:rowOff>
    </xdr:from>
    <xdr:to>
      <xdr:col>24</xdr:col>
      <xdr:colOff>63500</xdr:colOff>
      <xdr:row>79</xdr:row>
      <xdr:rowOff>0</xdr:rowOff>
    </xdr:to>
    <xdr:cxnSp macro="">
      <xdr:nvCxnSpPr>
        <xdr:cNvPr id="301" name="直線コネクタ 300">
          <a:extLst>
            <a:ext uri="{FF2B5EF4-FFF2-40B4-BE49-F238E27FC236}">
              <a16:creationId xmlns:a16="http://schemas.microsoft.com/office/drawing/2014/main" id="{353AA0B2-A38A-4B58-9CA3-11445AA670FA}"/>
            </a:ext>
          </a:extLst>
        </xdr:cNvPr>
        <xdr:cNvCxnSpPr/>
      </xdr:nvCxnSpPr>
      <xdr:spPr>
        <a:xfrm>
          <a:off x="3447211" y="12918704"/>
          <a:ext cx="756968" cy="3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17780</xdr:rowOff>
    </xdr:from>
    <xdr:to>
      <xdr:col>15</xdr:col>
      <xdr:colOff>101600</xdr:colOff>
      <xdr:row>78</xdr:row>
      <xdr:rowOff>119380</xdr:rowOff>
    </xdr:to>
    <xdr:sp macro="" textlink="">
      <xdr:nvSpPr>
        <xdr:cNvPr id="302" name="楕円 301">
          <a:extLst>
            <a:ext uri="{FF2B5EF4-FFF2-40B4-BE49-F238E27FC236}">
              <a16:creationId xmlns:a16="http://schemas.microsoft.com/office/drawing/2014/main" id="{B573C3C0-3ECE-45F8-B6A3-4DADAF3B0735}"/>
            </a:ext>
          </a:extLst>
        </xdr:cNvPr>
        <xdr:cNvSpPr/>
      </xdr:nvSpPr>
      <xdr:spPr>
        <a:xfrm>
          <a:off x="2587925" y="128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68580</xdr:rowOff>
    </xdr:from>
    <xdr:to>
      <xdr:col>19</xdr:col>
      <xdr:colOff>177800</xdr:colOff>
      <xdr:row>78</xdr:row>
      <xdr:rowOff>125730</xdr:rowOff>
    </xdr:to>
    <xdr:cxnSp macro="">
      <xdr:nvCxnSpPr>
        <xdr:cNvPr id="303" name="直線コネクタ 302">
          <a:extLst>
            <a:ext uri="{FF2B5EF4-FFF2-40B4-BE49-F238E27FC236}">
              <a16:creationId xmlns:a16="http://schemas.microsoft.com/office/drawing/2014/main" id="{51F99FF3-124D-4ABC-B9C4-9EA3D841F51D}"/>
            </a:ext>
          </a:extLst>
        </xdr:cNvPr>
        <xdr:cNvCxnSpPr/>
      </xdr:nvCxnSpPr>
      <xdr:spPr>
        <a:xfrm>
          <a:off x="2638725" y="12861554"/>
          <a:ext cx="808486"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93980</xdr:rowOff>
    </xdr:from>
    <xdr:to>
      <xdr:col>10</xdr:col>
      <xdr:colOff>165100</xdr:colOff>
      <xdr:row>78</xdr:row>
      <xdr:rowOff>24130</xdr:rowOff>
    </xdr:to>
    <xdr:sp macro="" textlink="">
      <xdr:nvSpPr>
        <xdr:cNvPr id="304" name="楕円 303">
          <a:extLst>
            <a:ext uri="{FF2B5EF4-FFF2-40B4-BE49-F238E27FC236}">
              <a16:creationId xmlns:a16="http://schemas.microsoft.com/office/drawing/2014/main" id="{D87163D2-C81C-4DD0-A164-6D19775CFA4D}"/>
            </a:ext>
          </a:extLst>
        </xdr:cNvPr>
        <xdr:cNvSpPr/>
      </xdr:nvSpPr>
      <xdr:spPr>
        <a:xfrm>
          <a:off x="1788783" y="1272305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144780</xdr:rowOff>
    </xdr:from>
    <xdr:to>
      <xdr:col>15</xdr:col>
      <xdr:colOff>50800</xdr:colOff>
      <xdr:row>78</xdr:row>
      <xdr:rowOff>68580</xdr:rowOff>
    </xdr:to>
    <xdr:cxnSp macro="">
      <xdr:nvCxnSpPr>
        <xdr:cNvPr id="305" name="直線コネクタ 304">
          <a:extLst>
            <a:ext uri="{FF2B5EF4-FFF2-40B4-BE49-F238E27FC236}">
              <a16:creationId xmlns:a16="http://schemas.microsoft.com/office/drawing/2014/main" id="{6B15320B-1A50-4725-B305-27178C5BD889}"/>
            </a:ext>
          </a:extLst>
        </xdr:cNvPr>
        <xdr:cNvCxnSpPr/>
      </xdr:nvCxnSpPr>
      <xdr:spPr>
        <a:xfrm>
          <a:off x="1839583" y="12773852"/>
          <a:ext cx="799142" cy="8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17780</xdr:rowOff>
    </xdr:from>
    <xdr:to>
      <xdr:col>6</xdr:col>
      <xdr:colOff>38100</xdr:colOff>
      <xdr:row>77</xdr:row>
      <xdr:rowOff>119380</xdr:rowOff>
    </xdr:to>
    <xdr:sp macro="" textlink="">
      <xdr:nvSpPr>
        <xdr:cNvPr id="306" name="楕円 305">
          <a:extLst>
            <a:ext uri="{FF2B5EF4-FFF2-40B4-BE49-F238E27FC236}">
              <a16:creationId xmlns:a16="http://schemas.microsoft.com/office/drawing/2014/main" id="{E10E4B79-45A9-428A-9069-D00C1D175600}"/>
            </a:ext>
          </a:extLst>
        </xdr:cNvPr>
        <xdr:cNvSpPr/>
      </xdr:nvSpPr>
      <xdr:spPr>
        <a:xfrm>
          <a:off x="989642" y="12646852"/>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68580</xdr:rowOff>
    </xdr:from>
    <xdr:to>
      <xdr:col>10</xdr:col>
      <xdr:colOff>114300</xdr:colOff>
      <xdr:row>77</xdr:row>
      <xdr:rowOff>144780</xdr:rowOff>
    </xdr:to>
    <xdr:cxnSp macro="">
      <xdr:nvCxnSpPr>
        <xdr:cNvPr id="307" name="直線コネクタ 306">
          <a:extLst>
            <a:ext uri="{FF2B5EF4-FFF2-40B4-BE49-F238E27FC236}">
              <a16:creationId xmlns:a16="http://schemas.microsoft.com/office/drawing/2014/main" id="{05F515F9-26A0-48CB-B3B2-1D80FC11DA56}"/>
            </a:ext>
          </a:extLst>
        </xdr:cNvPr>
        <xdr:cNvCxnSpPr/>
      </xdr:nvCxnSpPr>
      <xdr:spPr>
        <a:xfrm>
          <a:off x="1031815" y="12697652"/>
          <a:ext cx="807768"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xdr:rowOff>
    </xdr:from>
    <xdr:ext cx="405111" cy="259045"/>
    <xdr:sp macro="" textlink="">
      <xdr:nvSpPr>
        <xdr:cNvPr id="308" name="n_1aveValue【福祉施設】&#10;有形固定資産減価償却率">
          <a:extLst>
            <a:ext uri="{FF2B5EF4-FFF2-40B4-BE49-F238E27FC236}">
              <a16:creationId xmlns:a16="http://schemas.microsoft.com/office/drawing/2014/main" id="{41B8B93A-B8AA-447D-868C-B6CA052EC503}"/>
            </a:ext>
          </a:extLst>
        </xdr:cNvPr>
        <xdr:cNvSpPr txBox="1"/>
      </xdr:nvSpPr>
      <xdr:spPr>
        <a:xfrm>
          <a:off x="3258553" y="131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129557</xdr:rowOff>
    </xdr:from>
    <xdr:ext cx="405111" cy="259045"/>
    <xdr:sp macro="" textlink="">
      <xdr:nvSpPr>
        <xdr:cNvPr id="309" name="n_2aveValue【福祉施設】&#10;有形固定資産減価償却率">
          <a:extLst>
            <a:ext uri="{FF2B5EF4-FFF2-40B4-BE49-F238E27FC236}">
              <a16:creationId xmlns:a16="http://schemas.microsoft.com/office/drawing/2014/main" id="{D342E060-CDF2-4F60-8010-699B47CE2EDF}"/>
            </a:ext>
          </a:extLst>
        </xdr:cNvPr>
        <xdr:cNvSpPr txBox="1"/>
      </xdr:nvSpPr>
      <xdr:spPr>
        <a:xfrm>
          <a:off x="2454140" y="1308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83838</xdr:rowOff>
    </xdr:from>
    <xdr:ext cx="405111" cy="259045"/>
    <xdr:sp macro="" textlink="">
      <xdr:nvSpPr>
        <xdr:cNvPr id="310" name="n_3aveValue【福祉施設】&#10;有形固定資産減価償却率">
          <a:extLst>
            <a:ext uri="{FF2B5EF4-FFF2-40B4-BE49-F238E27FC236}">
              <a16:creationId xmlns:a16="http://schemas.microsoft.com/office/drawing/2014/main" id="{223FB4F1-181A-4A0C-9A15-6AF31E67C8D5}"/>
            </a:ext>
          </a:extLst>
        </xdr:cNvPr>
        <xdr:cNvSpPr txBox="1"/>
      </xdr:nvSpPr>
      <xdr:spPr>
        <a:xfrm>
          <a:off x="1654999" y="130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57166</xdr:rowOff>
    </xdr:from>
    <xdr:ext cx="405111" cy="259045"/>
    <xdr:sp macro="" textlink="">
      <xdr:nvSpPr>
        <xdr:cNvPr id="311" name="n_4aveValue【福祉施設】&#10;有形固定資産減価償却率">
          <a:extLst>
            <a:ext uri="{FF2B5EF4-FFF2-40B4-BE49-F238E27FC236}">
              <a16:creationId xmlns:a16="http://schemas.microsoft.com/office/drawing/2014/main" id="{19C4C3AD-1A39-491A-8FE4-30B266DD197F}"/>
            </a:ext>
          </a:extLst>
        </xdr:cNvPr>
        <xdr:cNvSpPr txBox="1"/>
      </xdr:nvSpPr>
      <xdr:spPr>
        <a:xfrm>
          <a:off x="855857" y="1301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21607</xdr:rowOff>
    </xdr:from>
    <xdr:ext cx="405111" cy="259045"/>
    <xdr:sp macro="" textlink="">
      <xdr:nvSpPr>
        <xdr:cNvPr id="312" name="n_1mainValue【福祉施設】&#10;有形固定資産減価償却率">
          <a:extLst>
            <a:ext uri="{FF2B5EF4-FFF2-40B4-BE49-F238E27FC236}">
              <a16:creationId xmlns:a16="http://schemas.microsoft.com/office/drawing/2014/main" id="{4289B4BE-45E1-4F0F-883B-B5C2EC0B7F3E}"/>
            </a:ext>
          </a:extLst>
        </xdr:cNvPr>
        <xdr:cNvSpPr txBox="1"/>
      </xdr:nvSpPr>
      <xdr:spPr>
        <a:xfrm>
          <a:off x="3258553" y="126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135907</xdr:rowOff>
    </xdr:from>
    <xdr:ext cx="405111" cy="259045"/>
    <xdr:sp macro="" textlink="">
      <xdr:nvSpPr>
        <xdr:cNvPr id="313" name="n_2mainValue【福祉施設】&#10;有形固定資産減価償却率">
          <a:extLst>
            <a:ext uri="{FF2B5EF4-FFF2-40B4-BE49-F238E27FC236}">
              <a16:creationId xmlns:a16="http://schemas.microsoft.com/office/drawing/2014/main" id="{4A782520-9984-447B-9AC8-04A4CB49C86F}"/>
            </a:ext>
          </a:extLst>
        </xdr:cNvPr>
        <xdr:cNvSpPr txBox="1"/>
      </xdr:nvSpPr>
      <xdr:spPr>
        <a:xfrm>
          <a:off x="2454140" y="1260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40657</xdr:rowOff>
    </xdr:from>
    <xdr:ext cx="405111" cy="259045"/>
    <xdr:sp macro="" textlink="">
      <xdr:nvSpPr>
        <xdr:cNvPr id="314" name="n_3mainValue【福祉施設】&#10;有形固定資産減価償却率">
          <a:extLst>
            <a:ext uri="{FF2B5EF4-FFF2-40B4-BE49-F238E27FC236}">
              <a16:creationId xmlns:a16="http://schemas.microsoft.com/office/drawing/2014/main" id="{A70F0ECE-DD0C-4AD0-A364-49A54E50BCD9}"/>
            </a:ext>
          </a:extLst>
        </xdr:cNvPr>
        <xdr:cNvSpPr txBox="1"/>
      </xdr:nvSpPr>
      <xdr:spPr>
        <a:xfrm>
          <a:off x="1654999" y="1250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135907</xdr:rowOff>
    </xdr:from>
    <xdr:ext cx="405111" cy="259045"/>
    <xdr:sp macro="" textlink="">
      <xdr:nvSpPr>
        <xdr:cNvPr id="315" name="n_4mainValue【福祉施設】&#10;有形固定資産減価償却率">
          <a:extLst>
            <a:ext uri="{FF2B5EF4-FFF2-40B4-BE49-F238E27FC236}">
              <a16:creationId xmlns:a16="http://schemas.microsoft.com/office/drawing/2014/main" id="{5E87CD74-9E5D-4872-B573-1D60966366E7}"/>
            </a:ext>
          </a:extLst>
        </xdr:cNvPr>
        <xdr:cNvSpPr txBox="1"/>
      </xdr:nvSpPr>
      <xdr:spPr>
        <a:xfrm>
          <a:off x="855857" y="124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2BE8C5A-798A-41ED-9F3A-7EA3C0237D24}"/>
            </a:ext>
          </a:extLst>
        </xdr:cNvPr>
        <xdr:cNvSpPr/>
      </xdr:nvSpPr>
      <xdr:spPr>
        <a:xfrm>
          <a:off x="5992962" y="11306355"/>
          <a:ext cx="4275108"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518578C6-37AF-4C54-833D-FA8A96C4466B}"/>
            </a:ext>
          </a:extLst>
        </xdr:cNvPr>
        <xdr:cNvSpPr/>
      </xdr:nvSpPr>
      <xdr:spPr>
        <a:xfrm>
          <a:off x="6101991"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3EFEF970-903F-4DDB-8370-9A06D838D462}"/>
            </a:ext>
          </a:extLst>
        </xdr:cNvPr>
        <xdr:cNvSpPr/>
      </xdr:nvSpPr>
      <xdr:spPr>
        <a:xfrm>
          <a:off x="6101991"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A75580C6-0CC9-4AA8-892C-2022C8A446C7}"/>
            </a:ext>
          </a:extLst>
        </xdr:cNvPr>
        <xdr:cNvSpPr/>
      </xdr:nvSpPr>
      <xdr:spPr>
        <a:xfrm>
          <a:off x="702813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85E7C0F-B1B4-4D4D-B297-F8A96E9DFD23}"/>
            </a:ext>
          </a:extLst>
        </xdr:cNvPr>
        <xdr:cNvSpPr/>
      </xdr:nvSpPr>
      <xdr:spPr>
        <a:xfrm>
          <a:off x="702813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3781CA18-6393-45D2-8F62-11781E49E936}"/>
            </a:ext>
          </a:extLst>
        </xdr:cNvPr>
        <xdr:cNvSpPr/>
      </xdr:nvSpPr>
      <xdr:spPr>
        <a:xfrm>
          <a:off x="8063302"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CCE690E8-AF03-44F1-B96C-E2159B8E840F}"/>
            </a:ext>
          </a:extLst>
        </xdr:cNvPr>
        <xdr:cNvSpPr/>
      </xdr:nvSpPr>
      <xdr:spPr>
        <a:xfrm>
          <a:off x="8063302"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CEF569E0-E6EF-41C4-BEC9-1A9AE0A16001}"/>
            </a:ext>
          </a:extLst>
        </xdr:cNvPr>
        <xdr:cNvSpPr/>
      </xdr:nvSpPr>
      <xdr:spPr>
        <a:xfrm>
          <a:off x="5992962" y="12396518"/>
          <a:ext cx="4275108"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27EA284-2438-4DF2-92AA-97D4024D79EA}"/>
            </a:ext>
          </a:extLst>
        </xdr:cNvPr>
        <xdr:cNvSpPr txBox="1"/>
      </xdr:nvSpPr>
      <xdr:spPr>
        <a:xfrm>
          <a:off x="5954862"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BD220F38-C5F1-4FC9-9D7B-F12F3F589756}"/>
            </a:ext>
          </a:extLst>
        </xdr:cNvPr>
        <xdr:cNvCxnSpPr/>
      </xdr:nvCxnSpPr>
      <xdr:spPr>
        <a:xfrm>
          <a:off x="5992962" y="1458439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30E70AD9-3F2E-4CB4-BEB2-6A9AB653A2E1}"/>
            </a:ext>
          </a:extLst>
        </xdr:cNvPr>
        <xdr:cNvCxnSpPr/>
      </xdr:nvCxnSpPr>
      <xdr:spPr>
        <a:xfrm>
          <a:off x="5992962" y="1421848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5AFA8D60-C976-412E-A077-36660F08333C}"/>
            </a:ext>
          </a:extLst>
        </xdr:cNvPr>
        <xdr:cNvSpPr txBox="1"/>
      </xdr:nvSpPr>
      <xdr:spPr>
        <a:xfrm>
          <a:off x="5561727" y="140838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D9FBE29E-549B-4F84-86F1-F89CC70E0AF9}"/>
            </a:ext>
          </a:extLst>
        </xdr:cNvPr>
        <xdr:cNvCxnSpPr/>
      </xdr:nvCxnSpPr>
      <xdr:spPr>
        <a:xfrm>
          <a:off x="5992962" y="13852585"/>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FBFFC7F4-F3BB-41DE-BA02-8274137220DA}"/>
            </a:ext>
          </a:extLst>
        </xdr:cNvPr>
        <xdr:cNvSpPr txBox="1"/>
      </xdr:nvSpPr>
      <xdr:spPr>
        <a:xfrm>
          <a:off x="5561727" y="137179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74070FFB-4F4F-48AF-AEFF-543E07736511}"/>
            </a:ext>
          </a:extLst>
        </xdr:cNvPr>
        <xdr:cNvCxnSpPr/>
      </xdr:nvCxnSpPr>
      <xdr:spPr>
        <a:xfrm>
          <a:off x="5992962" y="13486681"/>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FB20FFE0-B2DB-4E91-87BE-E9D94BAFB0A9}"/>
            </a:ext>
          </a:extLst>
        </xdr:cNvPr>
        <xdr:cNvSpPr txBox="1"/>
      </xdr:nvSpPr>
      <xdr:spPr>
        <a:xfrm>
          <a:off x="5561727" y="133520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6A0D47C-BEE8-43E2-B060-97482F185BCD}"/>
            </a:ext>
          </a:extLst>
        </xdr:cNvPr>
        <xdr:cNvCxnSpPr/>
      </xdr:nvCxnSpPr>
      <xdr:spPr>
        <a:xfrm>
          <a:off x="5992962" y="13120777"/>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5A4F9649-6F37-484F-BB0C-24E79BAAACC8}"/>
            </a:ext>
          </a:extLst>
        </xdr:cNvPr>
        <xdr:cNvSpPr txBox="1"/>
      </xdr:nvSpPr>
      <xdr:spPr>
        <a:xfrm>
          <a:off x="5561727" y="12986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FB5EFA81-3953-4153-BA36-E5DE83BAF71E}"/>
            </a:ext>
          </a:extLst>
        </xdr:cNvPr>
        <xdr:cNvCxnSpPr/>
      </xdr:nvCxnSpPr>
      <xdr:spPr>
        <a:xfrm>
          <a:off x="5992962" y="12762422"/>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182E8EA6-1895-4F2B-A66C-5F0E9A0E1C19}"/>
            </a:ext>
          </a:extLst>
        </xdr:cNvPr>
        <xdr:cNvSpPr txBox="1"/>
      </xdr:nvSpPr>
      <xdr:spPr>
        <a:xfrm>
          <a:off x="5561727" y="12627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11453A-7A3F-4A2B-B423-C90DF5EFB8F4}"/>
            </a:ext>
          </a:extLst>
        </xdr:cNvPr>
        <xdr:cNvCxnSpPr/>
      </xdr:nvCxnSpPr>
      <xdr:spPr>
        <a:xfrm>
          <a:off x="5992962" y="123965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B08E3D21-94E5-4361-946D-AB30BEE58044}"/>
            </a:ext>
          </a:extLst>
        </xdr:cNvPr>
        <xdr:cNvSpPr txBox="1"/>
      </xdr:nvSpPr>
      <xdr:spPr>
        <a:xfrm>
          <a:off x="5561727" y="12261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C4C01492-6336-4AEB-B8D3-FE05D07BD051}"/>
            </a:ext>
          </a:extLst>
        </xdr:cNvPr>
        <xdr:cNvSpPr/>
      </xdr:nvSpPr>
      <xdr:spPr>
        <a:xfrm>
          <a:off x="5992962" y="12396518"/>
          <a:ext cx="4275108"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FAD46520-FAB2-41FF-9EC1-34104A9E0321}"/>
            </a:ext>
          </a:extLst>
        </xdr:cNvPr>
        <xdr:cNvCxnSpPr/>
      </xdr:nvCxnSpPr>
      <xdr:spPr>
        <a:xfrm flipV="1">
          <a:off x="9489140" y="12762422"/>
          <a:ext cx="0" cy="137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D346A103-6743-4601-B7EE-F189968B6D1F}"/>
            </a:ext>
          </a:extLst>
        </xdr:cNvPr>
        <xdr:cNvSpPr txBox="1"/>
      </xdr:nvSpPr>
      <xdr:spPr>
        <a:xfrm>
          <a:off x="9527157" y="141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0D4CA070-665B-46E3-91B5-05683CD14549}"/>
            </a:ext>
          </a:extLst>
        </xdr:cNvPr>
        <xdr:cNvCxnSpPr/>
      </xdr:nvCxnSpPr>
      <xdr:spPr>
        <a:xfrm>
          <a:off x="9418128" y="14142289"/>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a:extLst>
            <a:ext uri="{FF2B5EF4-FFF2-40B4-BE49-F238E27FC236}">
              <a16:creationId xmlns:a16="http://schemas.microsoft.com/office/drawing/2014/main" id="{A80F51D8-1C08-4671-85F2-C629B0DA0BDA}"/>
            </a:ext>
          </a:extLst>
        </xdr:cNvPr>
        <xdr:cNvSpPr txBox="1"/>
      </xdr:nvSpPr>
      <xdr:spPr>
        <a:xfrm>
          <a:off x="9527157" y="125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a:extLst>
            <a:ext uri="{FF2B5EF4-FFF2-40B4-BE49-F238E27FC236}">
              <a16:creationId xmlns:a16="http://schemas.microsoft.com/office/drawing/2014/main" id="{793B6570-027C-405E-B0C1-3DC05C4F8777}"/>
            </a:ext>
          </a:extLst>
        </xdr:cNvPr>
        <xdr:cNvCxnSpPr/>
      </xdr:nvCxnSpPr>
      <xdr:spPr>
        <a:xfrm>
          <a:off x="9418128" y="12762422"/>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139716</xdr:rowOff>
    </xdr:from>
    <xdr:ext cx="469744" cy="259045"/>
    <xdr:sp macro="" textlink="">
      <xdr:nvSpPr>
        <xdr:cNvPr id="344" name="【福祉施設】&#10;一人当たり面積平均値テキスト">
          <a:extLst>
            <a:ext uri="{FF2B5EF4-FFF2-40B4-BE49-F238E27FC236}">
              <a16:creationId xmlns:a16="http://schemas.microsoft.com/office/drawing/2014/main" id="{06F46392-7ADC-4E46-B9A9-C168CFA86E7E}"/>
            </a:ext>
          </a:extLst>
        </xdr:cNvPr>
        <xdr:cNvSpPr txBox="1"/>
      </xdr:nvSpPr>
      <xdr:spPr>
        <a:xfrm>
          <a:off x="9527157" y="1342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5" name="フローチャート: 判断 344">
          <a:extLst>
            <a:ext uri="{FF2B5EF4-FFF2-40B4-BE49-F238E27FC236}">
              <a16:creationId xmlns:a16="http://schemas.microsoft.com/office/drawing/2014/main" id="{CB7A4C66-59F8-4525-A4E0-D87D009D5DE1}"/>
            </a:ext>
          </a:extLst>
        </xdr:cNvPr>
        <xdr:cNvSpPr/>
      </xdr:nvSpPr>
      <xdr:spPr>
        <a:xfrm>
          <a:off x="9456228" y="13565420"/>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6" name="フローチャート: 判断 345">
          <a:extLst>
            <a:ext uri="{FF2B5EF4-FFF2-40B4-BE49-F238E27FC236}">
              <a16:creationId xmlns:a16="http://schemas.microsoft.com/office/drawing/2014/main" id="{2D400300-D616-4A43-9DE7-1C4A75AEF555}"/>
            </a:ext>
          </a:extLst>
        </xdr:cNvPr>
        <xdr:cNvSpPr/>
      </xdr:nvSpPr>
      <xdr:spPr>
        <a:xfrm>
          <a:off x="8689915" y="1351970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7" name="フローチャート: 判断 346">
          <a:extLst>
            <a:ext uri="{FF2B5EF4-FFF2-40B4-BE49-F238E27FC236}">
              <a16:creationId xmlns:a16="http://schemas.microsoft.com/office/drawing/2014/main" id="{098B9398-6E30-45BD-AB15-38D4A8F2D47B}"/>
            </a:ext>
          </a:extLst>
        </xdr:cNvPr>
        <xdr:cNvSpPr/>
      </xdr:nvSpPr>
      <xdr:spPr>
        <a:xfrm>
          <a:off x="7890774" y="13557801"/>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48" name="フローチャート: 判断 347">
          <a:extLst>
            <a:ext uri="{FF2B5EF4-FFF2-40B4-BE49-F238E27FC236}">
              <a16:creationId xmlns:a16="http://schemas.microsoft.com/office/drawing/2014/main" id="{0D58C19A-41C3-42C1-A323-0AF842CDFA7D}"/>
            </a:ext>
          </a:extLst>
        </xdr:cNvPr>
        <xdr:cNvSpPr/>
      </xdr:nvSpPr>
      <xdr:spPr>
        <a:xfrm>
          <a:off x="7073660" y="1354256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49" name="フローチャート: 判断 348">
          <a:extLst>
            <a:ext uri="{FF2B5EF4-FFF2-40B4-BE49-F238E27FC236}">
              <a16:creationId xmlns:a16="http://schemas.microsoft.com/office/drawing/2014/main" id="{65AF0880-196B-44F4-931B-836A45BDB32F}"/>
            </a:ext>
          </a:extLst>
        </xdr:cNvPr>
        <xdr:cNvSpPr/>
      </xdr:nvSpPr>
      <xdr:spPr>
        <a:xfrm>
          <a:off x="6274519" y="13534942"/>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2D57645-7955-4A20-AAEC-B491B434DFAD}"/>
            </a:ext>
          </a:extLst>
        </xdr:cNvPr>
        <xdr:cNvSpPr txBox="1"/>
      </xdr:nvSpPr>
      <xdr:spPr>
        <a:xfrm>
          <a:off x="931652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9A22B20-B2F2-4CE1-BDF3-F26977CFC30A}"/>
            </a:ext>
          </a:extLst>
        </xdr:cNvPr>
        <xdr:cNvSpPr txBox="1"/>
      </xdr:nvSpPr>
      <xdr:spPr>
        <a:xfrm>
          <a:off x="856818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E3ADB9F-827D-4B80-9271-6B71D1B47B02}"/>
            </a:ext>
          </a:extLst>
        </xdr:cNvPr>
        <xdr:cNvSpPr txBox="1"/>
      </xdr:nvSpPr>
      <xdr:spPr>
        <a:xfrm>
          <a:off x="776041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B4CACB5-34B8-4DB9-84CC-1045BAC81B28}"/>
            </a:ext>
          </a:extLst>
        </xdr:cNvPr>
        <xdr:cNvSpPr txBox="1"/>
      </xdr:nvSpPr>
      <xdr:spPr>
        <a:xfrm>
          <a:off x="6951932"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9B68A7-5CB9-46B0-8A50-F4B7978018F6}"/>
            </a:ext>
          </a:extLst>
        </xdr:cNvPr>
        <xdr:cNvSpPr txBox="1"/>
      </xdr:nvSpPr>
      <xdr:spPr>
        <a:xfrm>
          <a:off x="6152791"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40639</xdr:rowOff>
    </xdr:from>
    <xdr:to>
      <xdr:col>55</xdr:col>
      <xdr:colOff>50800</xdr:colOff>
      <xdr:row>84</xdr:row>
      <xdr:rowOff>142239</xdr:rowOff>
    </xdr:to>
    <xdr:sp macro="" textlink="">
      <xdr:nvSpPr>
        <xdr:cNvPr id="355" name="楕円 354">
          <a:extLst>
            <a:ext uri="{FF2B5EF4-FFF2-40B4-BE49-F238E27FC236}">
              <a16:creationId xmlns:a16="http://schemas.microsoft.com/office/drawing/2014/main" id="{A4A5D55C-ED33-4636-9F7B-7730B75F78B7}"/>
            </a:ext>
          </a:extLst>
        </xdr:cNvPr>
        <xdr:cNvSpPr/>
      </xdr:nvSpPr>
      <xdr:spPr>
        <a:xfrm>
          <a:off x="9456228" y="13817024"/>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19066</xdr:rowOff>
    </xdr:from>
    <xdr:ext cx="469744" cy="259045"/>
    <xdr:sp macro="" textlink="">
      <xdr:nvSpPr>
        <xdr:cNvPr id="356" name="【福祉施設】&#10;一人当たり面積該当値テキスト">
          <a:extLst>
            <a:ext uri="{FF2B5EF4-FFF2-40B4-BE49-F238E27FC236}">
              <a16:creationId xmlns:a16="http://schemas.microsoft.com/office/drawing/2014/main" id="{9F73C53F-2E03-4D0A-9C3D-D87ED5006B04}"/>
            </a:ext>
          </a:extLst>
        </xdr:cNvPr>
        <xdr:cNvSpPr txBox="1"/>
      </xdr:nvSpPr>
      <xdr:spPr>
        <a:xfrm>
          <a:off x="9527157" y="137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48261</xdr:rowOff>
    </xdr:from>
    <xdr:to>
      <xdr:col>50</xdr:col>
      <xdr:colOff>165100</xdr:colOff>
      <xdr:row>84</xdr:row>
      <xdr:rowOff>149861</xdr:rowOff>
    </xdr:to>
    <xdr:sp macro="" textlink="">
      <xdr:nvSpPr>
        <xdr:cNvPr id="357" name="楕円 356">
          <a:extLst>
            <a:ext uri="{FF2B5EF4-FFF2-40B4-BE49-F238E27FC236}">
              <a16:creationId xmlns:a16="http://schemas.microsoft.com/office/drawing/2014/main" id="{287FCCA6-615B-4FA3-97DF-A88FA9283605}"/>
            </a:ext>
          </a:extLst>
        </xdr:cNvPr>
        <xdr:cNvSpPr/>
      </xdr:nvSpPr>
      <xdr:spPr>
        <a:xfrm>
          <a:off x="8689915" y="138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91439</xdr:rowOff>
    </xdr:from>
    <xdr:to>
      <xdr:col>55</xdr:col>
      <xdr:colOff>0</xdr:colOff>
      <xdr:row>84</xdr:row>
      <xdr:rowOff>99061</xdr:rowOff>
    </xdr:to>
    <xdr:cxnSp macro="">
      <xdr:nvCxnSpPr>
        <xdr:cNvPr id="358" name="直線コネクタ 357">
          <a:extLst>
            <a:ext uri="{FF2B5EF4-FFF2-40B4-BE49-F238E27FC236}">
              <a16:creationId xmlns:a16="http://schemas.microsoft.com/office/drawing/2014/main" id="{DFFE8F0A-5742-4A07-A189-F32515721BE4}"/>
            </a:ext>
          </a:extLst>
        </xdr:cNvPr>
        <xdr:cNvCxnSpPr/>
      </xdr:nvCxnSpPr>
      <xdr:spPr>
        <a:xfrm flipV="1">
          <a:off x="8740715" y="13867824"/>
          <a:ext cx="748342"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48261</xdr:rowOff>
    </xdr:from>
    <xdr:to>
      <xdr:col>46</xdr:col>
      <xdr:colOff>38100</xdr:colOff>
      <xdr:row>84</xdr:row>
      <xdr:rowOff>149861</xdr:rowOff>
    </xdr:to>
    <xdr:sp macro="" textlink="">
      <xdr:nvSpPr>
        <xdr:cNvPr id="359" name="楕円 358">
          <a:extLst>
            <a:ext uri="{FF2B5EF4-FFF2-40B4-BE49-F238E27FC236}">
              <a16:creationId xmlns:a16="http://schemas.microsoft.com/office/drawing/2014/main" id="{98BA34B2-A5C6-4548-A543-7F12A9DCBA1E}"/>
            </a:ext>
          </a:extLst>
        </xdr:cNvPr>
        <xdr:cNvSpPr/>
      </xdr:nvSpPr>
      <xdr:spPr>
        <a:xfrm>
          <a:off x="7890774" y="13824646"/>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99061</xdr:rowOff>
    </xdr:from>
    <xdr:to>
      <xdr:col>50</xdr:col>
      <xdr:colOff>114300</xdr:colOff>
      <xdr:row>84</xdr:row>
      <xdr:rowOff>99061</xdr:rowOff>
    </xdr:to>
    <xdr:cxnSp macro="">
      <xdr:nvCxnSpPr>
        <xdr:cNvPr id="360" name="直線コネクタ 359">
          <a:extLst>
            <a:ext uri="{FF2B5EF4-FFF2-40B4-BE49-F238E27FC236}">
              <a16:creationId xmlns:a16="http://schemas.microsoft.com/office/drawing/2014/main" id="{14F1FB74-F99E-4A9D-A0F9-B59A8594D43D}"/>
            </a:ext>
          </a:extLst>
        </xdr:cNvPr>
        <xdr:cNvCxnSpPr/>
      </xdr:nvCxnSpPr>
      <xdr:spPr>
        <a:xfrm>
          <a:off x="7932947" y="13875446"/>
          <a:ext cx="8077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1" name="楕円 360">
          <a:extLst>
            <a:ext uri="{FF2B5EF4-FFF2-40B4-BE49-F238E27FC236}">
              <a16:creationId xmlns:a16="http://schemas.microsoft.com/office/drawing/2014/main" id="{0A6E1FB2-5DD1-45A9-A423-20D0BB1E5A33}"/>
            </a:ext>
          </a:extLst>
        </xdr:cNvPr>
        <xdr:cNvSpPr/>
      </xdr:nvSpPr>
      <xdr:spPr>
        <a:xfrm>
          <a:off x="7073660" y="138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99061</xdr:rowOff>
    </xdr:to>
    <xdr:cxnSp macro="">
      <xdr:nvCxnSpPr>
        <xdr:cNvPr id="362" name="直線コネクタ 361">
          <a:extLst>
            <a:ext uri="{FF2B5EF4-FFF2-40B4-BE49-F238E27FC236}">
              <a16:creationId xmlns:a16="http://schemas.microsoft.com/office/drawing/2014/main" id="{BB28BB66-00CC-41AD-8EE5-48C4F8BFA249}"/>
            </a:ext>
          </a:extLst>
        </xdr:cNvPr>
        <xdr:cNvCxnSpPr/>
      </xdr:nvCxnSpPr>
      <xdr:spPr>
        <a:xfrm>
          <a:off x="7124460" y="13860205"/>
          <a:ext cx="808487"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63" name="楕円 362">
          <a:extLst>
            <a:ext uri="{FF2B5EF4-FFF2-40B4-BE49-F238E27FC236}">
              <a16:creationId xmlns:a16="http://schemas.microsoft.com/office/drawing/2014/main" id="{C55D841B-D536-4E07-90CE-94A16523F51D}"/>
            </a:ext>
          </a:extLst>
        </xdr:cNvPr>
        <xdr:cNvSpPr/>
      </xdr:nvSpPr>
      <xdr:spPr>
        <a:xfrm>
          <a:off x="6274519" y="138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83820</xdr:rowOff>
    </xdr:to>
    <xdr:cxnSp macro="">
      <xdr:nvCxnSpPr>
        <xdr:cNvPr id="364" name="直線コネクタ 363">
          <a:extLst>
            <a:ext uri="{FF2B5EF4-FFF2-40B4-BE49-F238E27FC236}">
              <a16:creationId xmlns:a16="http://schemas.microsoft.com/office/drawing/2014/main" id="{AEBABE6C-F3A6-4054-9A7A-79C76BC03D3F}"/>
            </a:ext>
          </a:extLst>
        </xdr:cNvPr>
        <xdr:cNvCxnSpPr/>
      </xdr:nvCxnSpPr>
      <xdr:spPr>
        <a:xfrm>
          <a:off x="6325319" y="13860205"/>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17797</xdr:rowOff>
    </xdr:from>
    <xdr:ext cx="469744" cy="259045"/>
    <xdr:sp macro="" textlink="">
      <xdr:nvSpPr>
        <xdr:cNvPr id="365" name="n_1aveValue【福祉施設】&#10;一人当たり面積">
          <a:extLst>
            <a:ext uri="{FF2B5EF4-FFF2-40B4-BE49-F238E27FC236}">
              <a16:creationId xmlns:a16="http://schemas.microsoft.com/office/drawing/2014/main" id="{83488147-EC1E-4EB1-89E9-88356AEAC8BE}"/>
            </a:ext>
          </a:extLst>
        </xdr:cNvPr>
        <xdr:cNvSpPr txBox="1"/>
      </xdr:nvSpPr>
      <xdr:spPr>
        <a:xfrm>
          <a:off x="8511114" y="1330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macro="" textlink="">
      <xdr:nvSpPr>
        <xdr:cNvPr id="366" name="n_2aveValue【福祉施設】&#10;一人当たり面積">
          <a:extLst>
            <a:ext uri="{FF2B5EF4-FFF2-40B4-BE49-F238E27FC236}">
              <a16:creationId xmlns:a16="http://schemas.microsoft.com/office/drawing/2014/main" id="{D4ACEA06-DBD9-4F36-A364-03F6A3916C90}"/>
            </a:ext>
          </a:extLst>
        </xdr:cNvPr>
        <xdr:cNvSpPr txBox="1"/>
      </xdr:nvSpPr>
      <xdr:spPr>
        <a:xfrm>
          <a:off x="7724672" y="1334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40657</xdr:rowOff>
    </xdr:from>
    <xdr:ext cx="469744" cy="259045"/>
    <xdr:sp macro="" textlink="">
      <xdr:nvSpPr>
        <xdr:cNvPr id="367" name="n_3aveValue【福祉施設】&#10;一人当たり面積">
          <a:extLst>
            <a:ext uri="{FF2B5EF4-FFF2-40B4-BE49-F238E27FC236}">
              <a16:creationId xmlns:a16="http://schemas.microsoft.com/office/drawing/2014/main" id="{01E4026C-63A2-429C-B0D9-C134BABEF8A3}"/>
            </a:ext>
          </a:extLst>
        </xdr:cNvPr>
        <xdr:cNvSpPr txBox="1"/>
      </xdr:nvSpPr>
      <xdr:spPr>
        <a:xfrm>
          <a:off x="6907559" y="1332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33038</xdr:rowOff>
    </xdr:from>
    <xdr:ext cx="469744" cy="259045"/>
    <xdr:sp macro="" textlink="">
      <xdr:nvSpPr>
        <xdr:cNvPr id="368" name="n_4aveValue【福祉施設】&#10;一人当たり面積">
          <a:extLst>
            <a:ext uri="{FF2B5EF4-FFF2-40B4-BE49-F238E27FC236}">
              <a16:creationId xmlns:a16="http://schemas.microsoft.com/office/drawing/2014/main" id="{DDB91415-BD79-4AC2-8A18-40A0336D9427}"/>
            </a:ext>
          </a:extLst>
        </xdr:cNvPr>
        <xdr:cNvSpPr txBox="1"/>
      </xdr:nvSpPr>
      <xdr:spPr>
        <a:xfrm>
          <a:off x="6108418" y="133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140988</xdr:rowOff>
    </xdr:from>
    <xdr:ext cx="469744" cy="259045"/>
    <xdr:sp macro="" textlink="">
      <xdr:nvSpPr>
        <xdr:cNvPr id="369" name="n_1mainValue【福祉施設】&#10;一人当たり面積">
          <a:extLst>
            <a:ext uri="{FF2B5EF4-FFF2-40B4-BE49-F238E27FC236}">
              <a16:creationId xmlns:a16="http://schemas.microsoft.com/office/drawing/2014/main" id="{80EA21A2-2BD6-4CD7-BD89-4AE2BE2CA40A}"/>
            </a:ext>
          </a:extLst>
        </xdr:cNvPr>
        <xdr:cNvSpPr txBox="1"/>
      </xdr:nvSpPr>
      <xdr:spPr>
        <a:xfrm>
          <a:off x="8511114" y="1391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140988</xdr:rowOff>
    </xdr:from>
    <xdr:ext cx="469744" cy="259045"/>
    <xdr:sp macro="" textlink="">
      <xdr:nvSpPr>
        <xdr:cNvPr id="370" name="n_2mainValue【福祉施設】&#10;一人当たり面積">
          <a:extLst>
            <a:ext uri="{FF2B5EF4-FFF2-40B4-BE49-F238E27FC236}">
              <a16:creationId xmlns:a16="http://schemas.microsoft.com/office/drawing/2014/main" id="{F5ADA94C-4018-4747-AFF6-79F5EA62E251}"/>
            </a:ext>
          </a:extLst>
        </xdr:cNvPr>
        <xdr:cNvSpPr txBox="1"/>
      </xdr:nvSpPr>
      <xdr:spPr>
        <a:xfrm>
          <a:off x="7724672" y="1391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125747</xdr:rowOff>
    </xdr:from>
    <xdr:ext cx="469744" cy="259045"/>
    <xdr:sp macro="" textlink="">
      <xdr:nvSpPr>
        <xdr:cNvPr id="371" name="n_3mainValue【福祉施設】&#10;一人当たり面積">
          <a:extLst>
            <a:ext uri="{FF2B5EF4-FFF2-40B4-BE49-F238E27FC236}">
              <a16:creationId xmlns:a16="http://schemas.microsoft.com/office/drawing/2014/main" id="{3382F355-A2AF-43A6-A84A-B843208AA8E3}"/>
            </a:ext>
          </a:extLst>
        </xdr:cNvPr>
        <xdr:cNvSpPr txBox="1"/>
      </xdr:nvSpPr>
      <xdr:spPr>
        <a:xfrm>
          <a:off x="6907559" y="139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2" name="n_4mainValue【福祉施設】&#10;一人当たり面積">
          <a:extLst>
            <a:ext uri="{FF2B5EF4-FFF2-40B4-BE49-F238E27FC236}">
              <a16:creationId xmlns:a16="http://schemas.microsoft.com/office/drawing/2014/main" id="{1FD6B07F-CA76-49B7-8F48-28261213AFC7}"/>
            </a:ext>
          </a:extLst>
        </xdr:cNvPr>
        <xdr:cNvSpPr txBox="1"/>
      </xdr:nvSpPr>
      <xdr:spPr>
        <a:xfrm>
          <a:off x="6108418" y="139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96A4A1C-CAAE-43A4-872B-48967E985F71}"/>
            </a:ext>
          </a:extLst>
        </xdr:cNvPr>
        <xdr:cNvSpPr/>
      </xdr:nvSpPr>
      <xdr:spPr>
        <a:xfrm>
          <a:off x="690113"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6405B00-EA63-4EB6-A12C-C67347B1098C}"/>
            </a:ext>
          </a:extLst>
        </xdr:cNvPr>
        <xdr:cNvSpPr/>
      </xdr:nvSpPr>
      <xdr:spPr>
        <a:xfrm>
          <a:off x="817113"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81937883-18E6-4BBC-AC32-077A50C41FB4}"/>
            </a:ext>
          </a:extLst>
        </xdr:cNvPr>
        <xdr:cNvSpPr/>
      </xdr:nvSpPr>
      <xdr:spPr>
        <a:xfrm>
          <a:off x="817113"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A6E9ED50-FF87-4424-AD17-27EEE2C72119}"/>
            </a:ext>
          </a:extLst>
        </xdr:cNvPr>
        <xdr:cNvSpPr/>
      </xdr:nvSpPr>
      <xdr:spPr>
        <a:xfrm>
          <a:off x="172528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9A49FB0C-E00A-4963-A75E-DB872DB574B1}"/>
            </a:ext>
          </a:extLst>
        </xdr:cNvPr>
        <xdr:cNvSpPr/>
      </xdr:nvSpPr>
      <xdr:spPr>
        <a:xfrm>
          <a:off x="172528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CBBB4913-AD1D-4583-B13E-2D32B9C2AE1D}"/>
            </a:ext>
          </a:extLst>
        </xdr:cNvPr>
        <xdr:cNvSpPr/>
      </xdr:nvSpPr>
      <xdr:spPr>
        <a:xfrm>
          <a:off x="2760453"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456046F2-AC48-42D0-946D-7AE478748F27}"/>
            </a:ext>
          </a:extLst>
        </xdr:cNvPr>
        <xdr:cNvSpPr/>
      </xdr:nvSpPr>
      <xdr:spPr>
        <a:xfrm>
          <a:off x="2760453"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ACD07C41-C7DA-4BDF-9C3B-335970AEB2D1}"/>
            </a:ext>
          </a:extLst>
        </xdr:cNvPr>
        <xdr:cNvSpPr/>
      </xdr:nvSpPr>
      <xdr:spPr>
        <a:xfrm>
          <a:off x="690113"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93921342-B08A-4532-B174-34F4583B0FD6}"/>
            </a:ext>
          </a:extLst>
        </xdr:cNvPr>
        <xdr:cNvSpPr txBox="1"/>
      </xdr:nvSpPr>
      <xdr:spPr>
        <a:xfrm>
          <a:off x="669985"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5F46C928-1428-4955-9ED2-B7E8DA514F8D}"/>
            </a:ext>
          </a:extLst>
        </xdr:cNvPr>
        <xdr:cNvCxnSpPr/>
      </xdr:nvCxnSpPr>
      <xdr:spPr>
        <a:xfrm>
          <a:off x="690113"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CAC1FE99-6C73-445B-8DFB-44741B6F1389}"/>
            </a:ext>
          </a:extLst>
        </xdr:cNvPr>
        <xdr:cNvSpPr txBox="1"/>
      </xdr:nvSpPr>
      <xdr:spPr>
        <a:xfrm>
          <a:off x="276849"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2E339F35-A877-4A31-8BDD-5F397B2A4B46}"/>
            </a:ext>
          </a:extLst>
        </xdr:cNvPr>
        <xdr:cNvCxnSpPr/>
      </xdr:nvCxnSpPr>
      <xdr:spPr>
        <a:xfrm>
          <a:off x="690113" y="1806458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5FA052B9-66CA-4966-AD17-A90BCB40EC2E}"/>
            </a:ext>
          </a:extLst>
        </xdr:cNvPr>
        <xdr:cNvSpPr txBox="1"/>
      </xdr:nvSpPr>
      <xdr:spPr>
        <a:xfrm>
          <a:off x="276849" y="179212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A1B78125-E688-42E6-BBA2-7C014FBFEEA2}"/>
            </a:ext>
          </a:extLst>
        </xdr:cNvPr>
        <xdr:cNvCxnSpPr/>
      </xdr:nvCxnSpPr>
      <xdr:spPr>
        <a:xfrm>
          <a:off x="690113" y="1773585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32171E67-8971-4006-9FC0-BB81DE54B047}"/>
            </a:ext>
          </a:extLst>
        </xdr:cNvPr>
        <xdr:cNvSpPr txBox="1"/>
      </xdr:nvSpPr>
      <xdr:spPr>
        <a:xfrm>
          <a:off x="340969" y="17592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207FEAEA-B5D6-49C4-9F71-741369225248}"/>
            </a:ext>
          </a:extLst>
        </xdr:cNvPr>
        <xdr:cNvCxnSpPr/>
      </xdr:nvCxnSpPr>
      <xdr:spPr>
        <a:xfrm>
          <a:off x="690113" y="1740713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0798EA1B-38BD-4252-AF7F-EAEC899B3F49}"/>
            </a:ext>
          </a:extLst>
        </xdr:cNvPr>
        <xdr:cNvSpPr txBox="1"/>
      </xdr:nvSpPr>
      <xdr:spPr>
        <a:xfrm>
          <a:off x="340969" y="17263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9DC6A539-D17A-42B2-8C33-A627B9F3EE90}"/>
            </a:ext>
          </a:extLst>
        </xdr:cNvPr>
        <xdr:cNvCxnSpPr/>
      </xdr:nvCxnSpPr>
      <xdr:spPr>
        <a:xfrm>
          <a:off x="690113" y="1707840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3FAD984A-2EA7-403A-A99E-6F710AA44F01}"/>
            </a:ext>
          </a:extLst>
        </xdr:cNvPr>
        <xdr:cNvSpPr txBox="1"/>
      </xdr:nvSpPr>
      <xdr:spPr>
        <a:xfrm>
          <a:off x="340969" y="169351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0E0D5AFC-92A6-457F-8413-315DB1161465}"/>
            </a:ext>
          </a:extLst>
        </xdr:cNvPr>
        <xdr:cNvCxnSpPr/>
      </xdr:nvCxnSpPr>
      <xdr:spPr>
        <a:xfrm>
          <a:off x="690113" y="1674967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E4DE391A-DBDF-4F09-B14C-388A7DC3310E}"/>
            </a:ext>
          </a:extLst>
        </xdr:cNvPr>
        <xdr:cNvSpPr txBox="1"/>
      </xdr:nvSpPr>
      <xdr:spPr>
        <a:xfrm>
          <a:off x="340969" y="166063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EAB138ED-00C3-45C3-8B20-5F518BDD9ED2}"/>
            </a:ext>
          </a:extLst>
        </xdr:cNvPr>
        <xdr:cNvCxnSpPr/>
      </xdr:nvCxnSpPr>
      <xdr:spPr>
        <a:xfrm>
          <a:off x="690113" y="1642094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CA0AD886-255B-42C7-8538-35F7F368F133}"/>
            </a:ext>
          </a:extLst>
        </xdr:cNvPr>
        <xdr:cNvSpPr txBox="1"/>
      </xdr:nvSpPr>
      <xdr:spPr>
        <a:xfrm>
          <a:off x="387118" y="162776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BF7376E-C5B8-410B-A7B2-E41C964FF975}"/>
            </a:ext>
          </a:extLst>
        </xdr:cNvPr>
        <xdr:cNvCxnSpPr/>
      </xdr:nvCxnSpPr>
      <xdr:spPr>
        <a:xfrm>
          <a:off x="690113"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FEBC1542-45BB-48AB-8C0F-D7BDD77277EA}"/>
            </a:ext>
          </a:extLst>
        </xdr:cNvPr>
        <xdr:cNvSpPr/>
      </xdr:nvSpPr>
      <xdr:spPr>
        <a:xfrm>
          <a:off x="690113"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398" name="直線コネクタ 397">
          <a:extLst>
            <a:ext uri="{FF2B5EF4-FFF2-40B4-BE49-F238E27FC236}">
              <a16:creationId xmlns:a16="http://schemas.microsoft.com/office/drawing/2014/main" id="{B9C526BB-B7A8-478C-8CE3-0D893C56D7A1}"/>
            </a:ext>
          </a:extLst>
        </xdr:cNvPr>
        <xdr:cNvCxnSpPr/>
      </xdr:nvCxnSpPr>
      <xdr:spPr>
        <a:xfrm flipV="1">
          <a:off x="4203544" y="16554285"/>
          <a:ext cx="0" cy="1503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E3428F18-FA71-4CB7-9751-51993AF38E3D}"/>
            </a:ext>
          </a:extLst>
        </xdr:cNvPr>
        <xdr:cNvSpPr txBox="1"/>
      </xdr:nvSpPr>
      <xdr:spPr>
        <a:xfrm>
          <a:off x="4242279" y="1806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0" name="直線コネクタ 399">
          <a:extLst>
            <a:ext uri="{FF2B5EF4-FFF2-40B4-BE49-F238E27FC236}">
              <a16:creationId xmlns:a16="http://schemas.microsoft.com/office/drawing/2014/main" id="{911710D7-E6EB-4FB5-8034-BB72750B82D2}"/>
            </a:ext>
          </a:extLst>
        </xdr:cNvPr>
        <xdr:cNvCxnSpPr/>
      </xdr:nvCxnSpPr>
      <xdr:spPr>
        <a:xfrm>
          <a:off x="4133251" y="1805805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E0237119-676E-443E-83C5-5AC26D03F444}"/>
            </a:ext>
          </a:extLst>
        </xdr:cNvPr>
        <xdr:cNvSpPr txBox="1"/>
      </xdr:nvSpPr>
      <xdr:spPr>
        <a:xfrm>
          <a:off x="4242279" y="16328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a:extLst>
            <a:ext uri="{FF2B5EF4-FFF2-40B4-BE49-F238E27FC236}">
              <a16:creationId xmlns:a16="http://schemas.microsoft.com/office/drawing/2014/main" id="{54EEC060-F52E-4564-80A4-7831B7F26A3D}"/>
            </a:ext>
          </a:extLst>
        </xdr:cNvPr>
        <xdr:cNvCxnSpPr/>
      </xdr:nvCxnSpPr>
      <xdr:spPr>
        <a:xfrm>
          <a:off x="4133251" y="1655428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2AAF25DC-C014-42E8-B8D2-BEC1FBAB358A}"/>
            </a:ext>
          </a:extLst>
        </xdr:cNvPr>
        <xdr:cNvSpPr txBox="1"/>
      </xdr:nvSpPr>
      <xdr:spPr>
        <a:xfrm>
          <a:off x="4242279" y="17058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4" name="フローチャート: 判断 403">
          <a:extLst>
            <a:ext uri="{FF2B5EF4-FFF2-40B4-BE49-F238E27FC236}">
              <a16:creationId xmlns:a16="http://schemas.microsoft.com/office/drawing/2014/main" id="{0E1AF8D7-C5BE-45F3-B88B-700E0FF68AF7}"/>
            </a:ext>
          </a:extLst>
        </xdr:cNvPr>
        <xdr:cNvSpPr/>
      </xdr:nvSpPr>
      <xdr:spPr>
        <a:xfrm>
          <a:off x="4153379" y="172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5" name="フローチャート: 判断 404">
          <a:extLst>
            <a:ext uri="{FF2B5EF4-FFF2-40B4-BE49-F238E27FC236}">
              <a16:creationId xmlns:a16="http://schemas.microsoft.com/office/drawing/2014/main" id="{9479959E-6522-414F-AC36-119CB71919B5}"/>
            </a:ext>
          </a:extLst>
        </xdr:cNvPr>
        <xdr:cNvSpPr/>
      </xdr:nvSpPr>
      <xdr:spPr>
        <a:xfrm>
          <a:off x="3405038" y="17167473"/>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6" name="フローチャート: 判断 405">
          <a:extLst>
            <a:ext uri="{FF2B5EF4-FFF2-40B4-BE49-F238E27FC236}">
              <a16:creationId xmlns:a16="http://schemas.microsoft.com/office/drawing/2014/main" id="{9E781AEB-2858-43A1-8F38-3564C9D67FE5}"/>
            </a:ext>
          </a:extLst>
        </xdr:cNvPr>
        <xdr:cNvSpPr/>
      </xdr:nvSpPr>
      <xdr:spPr>
        <a:xfrm>
          <a:off x="2587925" y="171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07" name="フローチャート: 判断 406">
          <a:extLst>
            <a:ext uri="{FF2B5EF4-FFF2-40B4-BE49-F238E27FC236}">
              <a16:creationId xmlns:a16="http://schemas.microsoft.com/office/drawing/2014/main" id="{80417DFF-69B9-42EF-9A58-69B1BC98F1B9}"/>
            </a:ext>
          </a:extLst>
        </xdr:cNvPr>
        <xdr:cNvSpPr/>
      </xdr:nvSpPr>
      <xdr:spPr>
        <a:xfrm>
          <a:off x="1788783" y="172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408" name="フローチャート: 判断 407">
          <a:extLst>
            <a:ext uri="{FF2B5EF4-FFF2-40B4-BE49-F238E27FC236}">
              <a16:creationId xmlns:a16="http://schemas.microsoft.com/office/drawing/2014/main" id="{A43E7C5C-CFB3-498C-89A8-6ABA57509592}"/>
            </a:ext>
          </a:extLst>
        </xdr:cNvPr>
        <xdr:cNvSpPr/>
      </xdr:nvSpPr>
      <xdr:spPr>
        <a:xfrm>
          <a:off x="989642" y="17170739"/>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AB7F2F3-B9BE-40E0-8F7C-1C1222EC3F9B}"/>
            </a:ext>
          </a:extLst>
        </xdr:cNvPr>
        <xdr:cNvSpPr txBox="1"/>
      </xdr:nvSpPr>
      <xdr:spPr>
        <a:xfrm>
          <a:off x="4031651"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34C1DE8-0BAD-4198-842D-41CE268B60EE}"/>
            </a:ext>
          </a:extLst>
        </xdr:cNvPr>
        <xdr:cNvSpPr txBox="1"/>
      </xdr:nvSpPr>
      <xdr:spPr>
        <a:xfrm>
          <a:off x="3274682"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722DC76-F63C-478C-A3C3-CA960AE8CF35}"/>
            </a:ext>
          </a:extLst>
        </xdr:cNvPr>
        <xdr:cNvSpPr txBox="1"/>
      </xdr:nvSpPr>
      <xdr:spPr>
        <a:xfrm>
          <a:off x="246619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AFF5E1C-D0BB-4691-B589-51E465D0892E}"/>
            </a:ext>
          </a:extLst>
        </xdr:cNvPr>
        <xdr:cNvSpPr txBox="1"/>
      </xdr:nvSpPr>
      <xdr:spPr>
        <a:xfrm>
          <a:off x="16670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133BF53-15FE-417F-B899-BBDA8861AD4B}"/>
            </a:ext>
          </a:extLst>
        </xdr:cNvPr>
        <xdr:cNvSpPr txBox="1"/>
      </xdr:nvSpPr>
      <xdr:spPr>
        <a:xfrm>
          <a:off x="859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40095</xdr:rowOff>
    </xdr:from>
    <xdr:to>
      <xdr:col>24</xdr:col>
      <xdr:colOff>114300</xdr:colOff>
      <xdr:row>106</xdr:row>
      <xdr:rowOff>141695</xdr:rowOff>
    </xdr:to>
    <xdr:sp macro="" textlink="">
      <xdr:nvSpPr>
        <xdr:cNvPr id="414" name="楕円 413">
          <a:extLst>
            <a:ext uri="{FF2B5EF4-FFF2-40B4-BE49-F238E27FC236}">
              <a16:creationId xmlns:a16="http://schemas.microsoft.com/office/drawing/2014/main" id="{4B58F937-B3C6-4CAE-BC0E-C335E5151C12}"/>
            </a:ext>
          </a:extLst>
        </xdr:cNvPr>
        <xdr:cNvSpPr/>
      </xdr:nvSpPr>
      <xdr:spPr>
        <a:xfrm>
          <a:off x="4153379" y="175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18522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BE336971-108E-4E5E-BFC3-C3C925AB97BB}"/>
            </a:ext>
          </a:extLst>
        </xdr:cNvPr>
        <xdr:cNvSpPr txBox="1"/>
      </xdr:nvSpPr>
      <xdr:spPr>
        <a:xfrm>
          <a:off x="4242279" y="175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xdr:rowOff>
    </xdr:from>
    <xdr:to>
      <xdr:col>20</xdr:col>
      <xdr:colOff>38100</xdr:colOff>
      <xdr:row>106</xdr:row>
      <xdr:rowOff>102507</xdr:rowOff>
    </xdr:to>
    <xdr:sp macro="" textlink="">
      <xdr:nvSpPr>
        <xdr:cNvPr id="416" name="楕円 415">
          <a:extLst>
            <a:ext uri="{FF2B5EF4-FFF2-40B4-BE49-F238E27FC236}">
              <a16:creationId xmlns:a16="http://schemas.microsoft.com/office/drawing/2014/main" id="{47DF881E-D8F3-429A-AC32-93AA799B2080}"/>
            </a:ext>
          </a:extLst>
        </xdr:cNvPr>
        <xdr:cNvSpPr/>
      </xdr:nvSpPr>
      <xdr:spPr>
        <a:xfrm>
          <a:off x="3405038" y="17512530"/>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51707</xdr:rowOff>
    </xdr:from>
    <xdr:to>
      <xdr:col>24</xdr:col>
      <xdr:colOff>63500</xdr:colOff>
      <xdr:row>106</xdr:row>
      <xdr:rowOff>90895</xdr:rowOff>
    </xdr:to>
    <xdr:cxnSp macro="">
      <xdr:nvCxnSpPr>
        <xdr:cNvPr id="417" name="直線コネクタ 416">
          <a:extLst>
            <a:ext uri="{FF2B5EF4-FFF2-40B4-BE49-F238E27FC236}">
              <a16:creationId xmlns:a16="http://schemas.microsoft.com/office/drawing/2014/main" id="{F63274D8-28A6-4732-9A94-7E8B73CCBE4A}"/>
            </a:ext>
          </a:extLst>
        </xdr:cNvPr>
        <xdr:cNvCxnSpPr/>
      </xdr:nvCxnSpPr>
      <xdr:spPr>
        <a:xfrm>
          <a:off x="3447211" y="17563330"/>
          <a:ext cx="756968"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5806</xdr:rowOff>
    </xdr:from>
    <xdr:to>
      <xdr:col>15</xdr:col>
      <xdr:colOff>101600</xdr:colOff>
      <xdr:row>107</xdr:row>
      <xdr:rowOff>107406</xdr:rowOff>
    </xdr:to>
    <xdr:sp macro="" textlink="">
      <xdr:nvSpPr>
        <xdr:cNvPr id="418" name="楕円 417">
          <a:extLst>
            <a:ext uri="{FF2B5EF4-FFF2-40B4-BE49-F238E27FC236}">
              <a16:creationId xmlns:a16="http://schemas.microsoft.com/office/drawing/2014/main" id="{008DBA48-3ABB-41F3-B332-37585641BBB8}"/>
            </a:ext>
          </a:extLst>
        </xdr:cNvPr>
        <xdr:cNvSpPr/>
      </xdr:nvSpPr>
      <xdr:spPr>
        <a:xfrm>
          <a:off x="2587925" y="176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51707</xdr:rowOff>
    </xdr:from>
    <xdr:to>
      <xdr:col>19</xdr:col>
      <xdr:colOff>177800</xdr:colOff>
      <xdr:row>107</xdr:row>
      <xdr:rowOff>56606</xdr:rowOff>
    </xdr:to>
    <xdr:cxnSp macro="">
      <xdr:nvCxnSpPr>
        <xdr:cNvPr id="419" name="直線コネクタ 418">
          <a:extLst>
            <a:ext uri="{FF2B5EF4-FFF2-40B4-BE49-F238E27FC236}">
              <a16:creationId xmlns:a16="http://schemas.microsoft.com/office/drawing/2014/main" id="{B009E8A2-785A-4337-A96E-F987517F69E0}"/>
            </a:ext>
          </a:extLst>
        </xdr:cNvPr>
        <xdr:cNvCxnSpPr/>
      </xdr:nvCxnSpPr>
      <xdr:spPr>
        <a:xfrm flipV="1">
          <a:off x="2638725" y="17563330"/>
          <a:ext cx="808486" cy="1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146231</xdr:rowOff>
    </xdr:from>
    <xdr:to>
      <xdr:col>10</xdr:col>
      <xdr:colOff>165100</xdr:colOff>
      <xdr:row>107</xdr:row>
      <xdr:rowOff>76381</xdr:rowOff>
    </xdr:to>
    <xdr:sp macro="" textlink="">
      <xdr:nvSpPr>
        <xdr:cNvPr id="420" name="楕円 419">
          <a:extLst>
            <a:ext uri="{FF2B5EF4-FFF2-40B4-BE49-F238E27FC236}">
              <a16:creationId xmlns:a16="http://schemas.microsoft.com/office/drawing/2014/main" id="{B7110EB6-DB2E-45E2-81F4-E54C02D63EA5}"/>
            </a:ext>
          </a:extLst>
        </xdr:cNvPr>
        <xdr:cNvSpPr/>
      </xdr:nvSpPr>
      <xdr:spPr>
        <a:xfrm>
          <a:off x="1788783" y="17657854"/>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25581</xdr:rowOff>
    </xdr:from>
    <xdr:to>
      <xdr:col>15</xdr:col>
      <xdr:colOff>50800</xdr:colOff>
      <xdr:row>107</xdr:row>
      <xdr:rowOff>56606</xdr:rowOff>
    </xdr:to>
    <xdr:cxnSp macro="">
      <xdr:nvCxnSpPr>
        <xdr:cNvPr id="421" name="直線コネクタ 420">
          <a:extLst>
            <a:ext uri="{FF2B5EF4-FFF2-40B4-BE49-F238E27FC236}">
              <a16:creationId xmlns:a16="http://schemas.microsoft.com/office/drawing/2014/main" id="{943DF09A-A042-4831-BE84-3A99A70036DE}"/>
            </a:ext>
          </a:extLst>
        </xdr:cNvPr>
        <xdr:cNvCxnSpPr/>
      </xdr:nvCxnSpPr>
      <xdr:spPr>
        <a:xfrm>
          <a:off x="1839583" y="17709732"/>
          <a:ext cx="799142"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113574</xdr:rowOff>
    </xdr:from>
    <xdr:to>
      <xdr:col>6</xdr:col>
      <xdr:colOff>38100</xdr:colOff>
      <xdr:row>107</xdr:row>
      <xdr:rowOff>43724</xdr:rowOff>
    </xdr:to>
    <xdr:sp macro="" textlink="">
      <xdr:nvSpPr>
        <xdr:cNvPr id="422" name="楕円 421">
          <a:extLst>
            <a:ext uri="{FF2B5EF4-FFF2-40B4-BE49-F238E27FC236}">
              <a16:creationId xmlns:a16="http://schemas.microsoft.com/office/drawing/2014/main" id="{90DFC7BC-9E59-4C70-B6E0-9BB005A2AD20}"/>
            </a:ext>
          </a:extLst>
        </xdr:cNvPr>
        <xdr:cNvSpPr/>
      </xdr:nvSpPr>
      <xdr:spPr>
        <a:xfrm>
          <a:off x="989642" y="17625197"/>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164374</xdr:rowOff>
    </xdr:from>
    <xdr:to>
      <xdr:col>10</xdr:col>
      <xdr:colOff>114300</xdr:colOff>
      <xdr:row>107</xdr:row>
      <xdr:rowOff>25581</xdr:rowOff>
    </xdr:to>
    <xdr:cxnSp macro="">
      <xdr:nvCxnSpPr>
        <xdr:cNvPr id="423" name="直線コネクタ 422">
          <a:extLst>
            <a:ext uri="{FF2B5EF4-FFF2-40B4-BE49-F238E27FC236}">
              <a16:creationId xmlns:a16="http://schemas.microsoft.com/office/drawing/2014/main" id="{F0FA48F3-CB1B-48BE-9F25-5347A38D6709}"/>
            </a:ext>
          </a:extLst>
        </xdr:cNvPr>
        <xdr:cNvCxnSpPr/>
      </xdr:nvCxnSpPr>
      <xdr:spPr>
        <a:xfrm>
          <a:off x="1031815" y="17675997"/>
          <a:ext cx="807768"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119034</xdr:rowOff>
    </xdr:from>
    <xdr:ext cx="405111" cy="259045"/>
    <xdr:sp macro="" textlink="">
      <xdr:nvSpPr>
        <xdr:cNvPr id="424" name="n_1aveValue【市民会館】&#10;有形固定資産減価償却率">
          <a:extLst>
            <a:ext uri="{FF2B5EF4-FFF2-40B4-BE49-F238E27FC236}">
              <a16:creationId xmlns:a16="http://schemas.microsoft.com/office/drawing/2014/main" id="{A3A37154-4A14-437A-96F2-D705B3C1B030}"/>
            </a:ext>
          </a:extLst>
        </xdr:cNvPr>
        <xdr:cNvSpPr txBox="1"/>
      </xdr:nvSpPr>
      <xdr:spPr>
        <a:xfrm>
          <a:off x="3258553" y="16940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425" name="n_2aveValue【市民会館】&#10;有形固定資産減価償却率">
          <a:extLst>
            <a:ext uri="{FF2B5EF4-FFF2-40B4-BE49-F238E27FC236}">
              <a16:creationId xmlns:a16="http://schemas.microsoft.com/office/drawing/2014/main" id="{D802436A-1531-4921-A79F-905C5D06711F}"/>
            </a:ext>
          </a:extLst>
        </xdr:cNvPr>
        <xdr:cNvSpPr txBox="1"/>
      </xdr:nvSpPr>
      <xdr:spPr>
        <a:xfrm>
          <a:off x="2454140" y="1696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171285</xdr:rowOff>
    </xdr:from>
    <xdr:ext cx="405111" cy="259045"/>
    <xdr:sp macro="" textlink="">
      <xdr:nvSpPr>
        <xdr:cNvPr id="426" name="n_3aveValue【市民会館】&#10;有形固定資産減価償却率">
          <a:extLst>
            <a:ext uri="{FF2B5EF4-FFF2-40B4-BE49-F238E27FC236}">
              <a16:creationId xmlns:a16="http://schemas.microsoft.com/office/drawing/2014/main" id="{707D8C56-923B-4590-B1D9-4F6F9A094855}"/>
            </a:ext>
          </a:extLst>
        </xdr:cNvPr>
        <xdr:cNvSpPr txBox="1"/>
      </xdr:nvSpPr>
      <xdr:spPr>
        <a:xfrm>
          <a:off x="1654999" y="1699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427" name="n_4aveValue【市民会館】&#10;有形固定資産減価償却率">
          <a:extLst>
            <a:ext uri="{FF2B5EF4-FFF2-40B4-BE49-F238E27FC236}">
              <a16:creationId xmlns:a16="http://schemas.microsoft.com/office/drawing/2014/main" id="{D9C48782-DF90-4476-8426-DBB38C4DFE18}"/>
            </a:ext>
          </a:extLst>
        </xdr:cNvPr>
        <xdr:cNvSpPr txBox="1"/>
      </xdr:nvSpPr>
      <xdr:spPr>
        <a:xfrm>
          <a:off x="855857" y="1694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93634</xdr:rowOff>
    </xdr:from>
    <xdr:ext cx="405111" cy="259045"/>
    <xdr:sp macro="" textlink="">
      <xdr:nvSpPr>
        <xdr:cNvPr id="428" name="n_1mainValue【市民会館】&#10;有形固定資産減価償却率">
          <a:extLst>
            <a:ext uri="{FF2B5EF4-FFF2-40B4-BE49-F238E27FC236}">
              <a16:creationId xmlns:a16="http://schemas.microsoft.com/office/drawing/2014/main" id="{BC0E58A1-2B5F-4257-876B-D4A4F612B46C}"/>
            </a:ext>
          </a:extLst>
        </xdr:cNvPr>
        <xdr:cNvSpPr txBox="1"/>
      </xdr:nvSpPr>
      <xdr:spPr>
        <a:xfrm>
          <a:off x="3258553" y="1760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98533</xdr:rowOff>
    </xdr:from>
    <xdr:ext cx="405111" cy="259045"/>
    <xdr:sp macro="" textlink="">
      <xdr:nvSpPr>
        <xdr:cNvPr id="429" name="n_2mainValue【市民会館】&#10;有形固定資産減価償却率">
          <a:extLst>
            <a:ext uri="{FF2B5EF4-FFF2-40B4-BE49-F238E27FC236}">
              <a16:creationId xmlns:a16="http://schemas.microsoft.com/office/drawing/2014/main" id="{17199898-EE4F-4AAF-B59A-3533BBA9A804}"/>
            </a:ext>
          </a:extLst>
        </xdr:cNvPr>
        <xdr:cNvSpPr txBox="1"/>
      </xdr:nvSpPr>
      <xdr:spPr>
        <a:xfrm>
          <a:off x="2454140" y="177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67508</xdr:rowOff>
    </xdr:from>
    <xdr:ext cx="405111" cy="259045"/>
    <xdr:sp macro="" textlink="">
      <xdr:nvSpPr>
        <xdr:cNvPr id="430" name="n_3mainValue【市民会館】&#10;有形固定資産減価償却率">
          <a:extLst>
            <a:ext uri="{FF2B5EF4-FFF2-40B4-BE49-F238E27FC236}">
              <a16:creationId xmlns:a16="http://schemas.microsoft.com/office/drawing/2014/main" id="{3740D9E4-C4E2-4CE4-8C99-EDD2A109A401}"/>
            </a:ext>
          </a:extLst>
        </xdr:cNvPr>
        <xdr:cNvSpPr txBox="1"/>
      </xdr:nvSpPr>
      <xdr:spPr>
        <a:xfrm>
          <a:off x="1654999" y="177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34851</xdr:rowOff>
    </xdr:from>
    <xdr:ext cx="405111" cy="259045"/>
    <xdr:sp macro="" textlink="">
      <xdr:nvSpPr>
        <xdr:cNvPr id="431" name="n_4mainValue【市民会館】&#10;有形固定資産減価償却率">
          <a:extLst>
            <a:ext uri="{FF2B5EF4-FFF2-40B4-BE49-F238E27FC236}">
              <a16:creationId xmlns:a16="http://schemas.microsoft.com/office/drawing/2014/main" id="{E87EFD3A-1C75-4F9F-B45B-8D99DD4E9224}"/>
            </a:ext>
          </a:extLst>
        </xdr:cNvPr>
        <xdr:cNvSpPr txBox="1"/>
      </xdr:nvSpPr>
      <xdr:spPr>
        <a:xfrm>
          <a:off x="855857" y="177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45749D5-3D63-43E2-85A5-5951BB505AF6}"/>
            </a:ext>
          </a:extLst>
        </xdr:cNvPr>
        <xdr:cNvSpPr/>
      </xdr:nvSpPr>
      <xdr:spPr>
        <a:xfrm>
          <a:off x="5992962" y="14942748"/>
          <a:ext cx="4275108"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01D6203-BD89-4D7B-826D-D2F5E7C24CC0}"/>
            </a:ext>
          </a:extLst>
        </xdr:cNvPr>
        <xdr:cNvSpPr/>
      </xdr:nvSpPr>
      <xdr:spPr>
        <a:xfrm>
          <a:off x="6101991"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F464613-D6B3-40EA-8D1A-3B06B199F138}"/>
            </a:ext>
          </a:extLst>
        </xdr:cNvPr>
        <xdr:cNvSpPr/>
      </xdr:nvSpPr>
      <xdr:spPr>
        <a:xfrm>
          <a:off x="6101991"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F253B364-CB1D-4D32-8944-9987122E7AED}"/>
            </a:ext>
          </a:extLst>
        </xdr:cNvPr>
        <xdr:cNvSpPr/>
      </xdr:nvSpPr>
      <xdr:spPr>
        <a:xfrm>
          <a:off x="702813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2B543F7D-C532-4CC9-AB53-5A753727C014}"/>
            </a:ext>
          </a:extLst>
        </xdr:cNvPr>
        <xdr:cNvSpPr/>
      </xdr:nvSpPr>
      <xdr:spPr>
        <a:xfrm>
          <a:off x="702813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F3466DB-E4B0-45D2-9756-B3EFB5AA610F}"/>
            </a:ext>
          </a:extLst>
        </xdr:cNvPr>
        <xdr:cNvSpPr/>
      </xdr:nvSpPr>
      <xdr:spPr>
        <a:xfrm>
          <a:off x="8063302"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1639A2A0-C78D-4548-ABA4-394623C9A952}"/>
            </a:ext>
          </a:extLst>
        </xdr:cNvPr>
        <xdr:cNvSpPr/>
      </xdr:nvSpPr>
      <xdr:spPr>
        <a:xfrm>
          <a:off x="8063302"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44B89E3-5091-4E73-9AE0-47D5B101F121}"/>
            </a:ext>
          </a:extLst>
        </xdr:cNvPr>
        <xdr:cNvSpPr/>
      </xdr:nvSpPr>
      <xdr:spPr>
        <a:xfrm>
          <a:off x="5992962" y="16092218"/>
          <a:ext cx="4275108"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A509025C-E2A5-460B-8D7C-E574C7D48808}"/>
            </a:ext>
          </a:extLst>
        </xdr:cNvPr>
        <xdr:cNvSpPr txBox="1"/>
      </xdr:nvSpPr>
      <xdr:spPr>
        <a:xfrm>
          <a:off x="5954862"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68D42DB4-84C1-4243-AEE3-D45BDFC268FA}"/>
            </a:ext>
          </a:extLst>
        </xdr:cNvPr>
        <xdr:cNvCxnSpPr/>
      </xdr:nvCxnSpPr>
      <xdr:spPr>
        <a:xfrm>
          <a:off x="5992962" y="1839331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A905172-3CAE-4F87-9F4D-CF4F4DC46598}"/>
            </a:ext>
          </a:extLst>
        </xdr:cNvPr>
        <xdr:cNvCxnSpPr/>
      </xdr:nvCxnSpPr>
      <xdr:spPr>
        <a:xfrm>
          <a:off x="5992962" y="17932879"/>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73C259AE-A5A6-4D84-A1B3-A58897B259BA}"/>
            </a:ext>
          </a:extLst>
        </xdr:cNvPr>
        <xdr:cNvSpPr txBox="1"/>
      </xdr:nvSpPr>
      <xdr:spPr>
        <a:xfrm>
          <a:off x="5561727" y="177895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D017F1B1-8506-4EB9-9EC1-8865107BF023}"/>
            </a:ext>
          </a:extLst>
        </xdr:cNvPr>
        <xdr:cNvCxnSpPr/>
      </xdr:nvCxnSpPr>
      <xdr:spPr>
        <a:xfrm>
          <a:off x="5992962" y="17472444"/>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D8B885C0-9964-4EF8-9082-D023A83D170C}"/>
            </a:ext>
          </a:extLst>
        </xdr:cNvPr>
        <xdr:cNvSpPr txBox="1"/>
      </xdr:nvSpPr>
      <xdr:spPr>
        <a:xfrm>
          <a:off x="5561727" y="173291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BC7D89CD-6C9E-4EA3-8AA6-B4A6506B6905}"/>
            </a:ext>
          </a:extLst>
        </xdr:cNvPr>
        <xdr:cNvCxnSpPr/>
      </xdr:nvCxnSpPr>
      <xdr:spPr>
        <a:xfrm>
          <a:off x="5992962" y="1701308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76AAD1EB-1797-456C-B5A9-FF2BCDD24C2B}"/>
            </a:ext>
          </a:extLst>
        </xdr:cNvPr>
        <xdr:cNvSpPr txBox="1"/>
      </xdr:nvSpPr>
      <xdr:spPr>
        <a:xfrm>
          <a:off x="5561727" y="168697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25EA95CC-9BE6-4E54-A50C-A45846303EAE}"/>
            </a:ext>
          </a:extLst>
        </xdr:cNvPr>
        <xdr:cNvCxnSpPr/>
      </xdr:nvCxnSpPr>
      <xdr:spPr>
        <a:xfrm>
          <a:off x="5992962" y="16552653"/>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9E9D867D-F687-4C25-9C0F-24075019A2AC}"/>
            </a:ext>
          </a:extLst>
        </xdr:cNvPr>
        <xdr:cNvSpPr txBox="1"/>
      </xdr:nvSpPr>
      <xdr:spPr>
        <a:xfrm>
          <a:off x="5561727" y="1640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B7F8C4F-80E7-40D6-8DED-2EBEFE2B7128}"/>
            </a:ext>
          </a:extLst>
        </xdr:cNvPr>
        <xdr:cNvCxnSpPr/>
      </xdr:nvCxnSpPr>
      <xdr:spPr>
        <a:xfrm>
          <a:off x="5992962" y="16092218"/>
          <a:ext cx="42370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EC8756FE-A1EB-4EE4-AAF9-C962A187105D}"/>
            </a:ext>
          </a:extLst>
        </xdr:cNvPr>
        <xdr:cNvSpPr txBox="1"/>
      </xdr:nvSpPr>
      <xdr:spPr>
        <a:xfrm>
          <a:off x="5561727" y="15948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AE5DA32-0E76-4675-BF71-26F4617368CD}"/>
            </a:ext>
          </a:extLst>
        </xdr:cNvPr>
        <xdr:cNvSpPr/>
      </xdr:nvSpPr>
      <xdr:spPr>
        <a:xfrm>
          <a:off x="5992962" y="16092218"/>
          <a:ext cx="4275108"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A3369528-3873-4A57-B48D-843BEFC24B00}"/>
            </a:ext>
          </a:extLst>
        </xdr:cNvPr>
        <xdr:cNvCxnSpPr/>
      </xdr:nvCxnSpPr>
      <xdr:spPr>
        <a:xfrm flipV="1">
          <a:off x="9489140" y="16625805"/>
          <a:ext cx="0" cy="1200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D3179DF8-9F02-408A-94B6-2AAC84736B86}"/>
            </a:ext>
          </a:extLst>
        </xdr:cNvPr>
        <xdr:cNvSpPr txBox="1"/>
      </xdr:nvSpPr>
      <xdr:spPr>
        <a:xfrm>
          <a:off x="9527157" y="1783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F21514F6-7345-4235-913B-467B53FCDC09}"/>
            </a:ext>
          </a:extLst>
        </xdr:cNvPr>
        <xdr:cNvCxnSpPr/>
      </xdr:nvCxnSpPr>
      <xdr:spPr>
        <a:xfrm>
          <a:off x="9418128" y="1782664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6" name="【市民会館】&#10;一人当たり面積最大値テキスト">
          <a:extLst>
            <a:ext uri="{FF2B5EF4-FFF2-40B4-BE49-F238E27FC236}">
              <a16:creationId xmlns:a16="http://schemas.microsoft.com/office/drawing/2014/main" id="{7ACCD77A-721D-4410-9015-824134D1CDFF}"/>
            </a:ext>
          </a:extLst>
        </xdr:cNvPr>
        <xdr:cNvSpPr txBox="1"/>
      </xdr:nvSpPr>
      <xdr:spPr>
        <a:xfrm>
          <a:off x="9527157" y="163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7" name="直線コネクタ 456">
          <a:extLst>
            <a:ext uri="{FF2B5EF4-FFF2-40B4-BE49-F238E27FC236}">
              <a16:creationId xmlns:a16="http://schemas.microsoft.com/office/drawing/2014/main" id="{E62306DD-B168-4434-B925-D3074EDBD0D7}"/>
            </a:ext>
          </a:extLst>
        </xdr:cNvPr>
        <xdr:cNvCxnSpPr/>
      </xdr:nvCxnSpPr>
      <xdr:spPr>
        <a:xfrm>
          <a:off x="9418128" y="16625805"/>
          <a:ext cx="1598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58" name="【市民会館】&#10;一人当たり面積平均値テキスト">
          <a:extLst>
            <a:ext uri="{FF2B5EF4-FFF2-40B4-BE49-F238E27FC236}">
              <a16:creationId xmlns:a16="http://schemas.microsoft.com/office/drawing/2014/main" id="{72A3328F-243A-46BB-859B-A6D593595BA4}"/>
            </a:ext>
          </a:extLst>
        </xdr:cNvPr>
        <xdr:cNvSpPr txBox="1"/>
      </xdr:nvSpPr>
      <xdr:spPr>
        <a:xfrm>
          <a:off x="9527157" y="17294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59" name="フローチャート: 判断 458">
          <a:extLst>
            <a:ext uri="{FF2B5EF4-FFF2-40B4-BE49-F238E27FC236}">
              <a16:creationId xmlns:a16="http://schemas.microsoft.com/office/drawing/2014/main" id="{DED10E84-BC4D-40A1-920D-0A3B5818012E}"/>
            </a:ext>
          </a:extLst>
        </xdr:cNvPr>
        <xdr:cNvSpPr/>
      </xdr:nvSpPr>
      <xdr:spPr>
        <a:xfrm>
          <a:off x="9456228" y="17444505"/>
          <a:ext cx="83629"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A4810AD5-EF2F-4497-970C-F0F27493E7A2}"/>
            </a:ext>
          </a:extLst>
        </xdr:cNvPr>
        <xdr:cNvSpPr/>
      </xdr:nvSpPr>
      <xdr:spPr>
        <a:xfrm>
          <a:off x="8689915" y="17444505"/>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1" name="フローチャート: 判断 460">
          <a:extLst>
            <a:ext uri="{FF2B5EF4-FFF2-40B4-BE49-F238E27FC236}">
              <a16:creationId xmlns:a16="http://schemas.microsoft.com/office/drawing/2014/main" id="{3A28F919-5709-4A1E-BD7F-6810863D08CC}"/>
            </a:ext>
          </a:extLst>
        </xdr:cNvPr>
        <xdr:cNvSpPr/>
      </xdr:nvSpPr>
      <xdr:spPr>
        <a:xfrm>
          <a:off x="7890774" y="17458220"/>
          <a:ext cx="83628"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462" name="フローチャート: 判断 461">
          <a:extLst>
            <a:ext uri="{FF2B5EF4-FFF2-40B4-BE49-F238E27FC236}">
              <a16:creationId xmlns:a16="http://schemas.microsoft.com/office/drawing/2014/main" id="{2323E650-E7FB-4B7D-8852-B2A1455749D0}"/>
            </a:ext>
          </a:extLst>
        </xdr:cNvPr>
        <xdr:cNvSpPr/>
      </xdr:nvSpPr>
      <xdr:spPr>
        <a:xfrm>
          <a:off x="7073660" y="1751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3" name="フローチャート: 判断 462">
          <a:extLst>
            <a:ext uri="{FF2B5EF4-FFF2-40B4-BE49-F238E27FC236}">
              <a16:creationId xmlns:a16="http://schemas.microsoft.com/office/drawing/2014/main" id="{343250B4-6D1D-495A-84AE-BAED699F05A7}"/>
            </a:ext>
          </a:extLst>
        </xdr:cNvPr>
        <xdr:cNvSpPr/>
      </xdr:nvSpPr>
      <xdr:spPr>
        <a:xfrm>
          <a:off x="6274519" y="1751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493451B-DEEF-42AB-9126-19251C6522DD}"/>
            </a:ext>
          </a:extLst>
        </xdr:cNvPr>
        <xdr:cNvSpPr txBox="1"/>
      </xdr:nvSpPr>
      <xdr:spPr>
        <a:xfrm>
          <a:off x="931652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5154459-D462-46D0-8DD1-B8E8DC5BB50C}"/>
            </a:ext>
          </a:extLst>
        </xdr:cNvPr>
        <xdr:cNvSpPr txBox="1"/>
      </xdr:nvSpPr>
      <xdr:spPr>
        <a:xfrm>
          <a:off x="856818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478688A-B669-4F8F-858F-9BEEEC9F80B5}"/>
            </a:ext>
          </a:extLst>
        </xdr:cNvPr>
        <xdr:cNvSpPr txBox="1"/>
      </xdr:nvSpPr>
      <xdr:spPr>
        <a:xfrm>
          <a:off x="776041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ACB1E61-6011-4E68-A56A-384FAC4622CB}"/>
            </a:ext>
          </a:extLst>
        </xdr:cNvPr>
        <xdr:cNvSpPr txBox="1"/>
      </xdr:nvSpPr>
      <xdr:spPr>
        <a:xfrm>
          <a:off x="6951932"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07C13EC-09E2-4349-9F9C-49CFB77F137E}"/>
            </a:ext>
          </a:extLst>
        </xdr:cNvPr>
        <xdr:cNvSpPr txBox="1"/>
      </xdr:nvSpPr>
      <xdr:spPr>
        <a:xfrm>
          <a:off x="6152791"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66548</xdr:rowOff>
    </xdr:from>
    <xdr:to>
      <xdr:col>55</xdr:col>
      <xdr:colOff>50800</xdr:colOff>
      <xdr:row>106</xdr:row>
      <xdr:rowOff>168148</xdr:rowOff>
    </xdr:to>
    <xdr:sp macro="" textlink="">
      <xdr:nvSpPr>
        <xdr:cNvPr id="469" name="楕円 468">
          <a:extLst>
            <a:ext uri="{FF2B5EF4-FFF2-40B4-BE49-F238E27FC236}">
              <a16:creationId xmlns:a16="http://schemas.microsoft.com/office/drawing/2014/main" id="{BB0EB872-2B57-4618-B5F2-0DFDCD611110}"/>
            </a:ext>
          </a:extLst>
        </xdr:cNvPr>
        <xdr:cNvSpPr/>
      </xdr:nvSpPr>
      <xdr:spPr>
        <a:xfrm>
          <a:off x="9456228" y="17578171"/>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44975</xdr:rowOff>
    </xdr:from>
    <xdr:ext cx="469744" cy="259045"/>
    <xdr:sp macro="" textlink="">
      <xdr:nvSpPr>
        <xdr:cNvPr id="470" name="【市民会館】&#10;一人当たり面積該当値テキスト">
          <a:extLst>
            <a:ext uri="{FF2B5EF4-FFF2-40B4-BE49-F238E27FC236}">
              <a16:creationId xmlns:a16="http://schemas.microsoft.com/office/drawing/2014/main" id="{30530DB5-5E24-4351-82FE-2C0F9153947D}"/>
            </a:ext>
          </a:extLst>
        </xdr:cNvPr>
        <xdr:cNvSpPr txBox="1"/>
      </xdr:nvSpPr>
      <xdr:spPr>
        <a:xfrm>
          <a:off x="9527157" y="1755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66548</xdr:rowOff>
    </xdr:from>
    <xdr:to>
      <xdr:col>50</xdr:col>
      <xdr:colOff>165100</xdr:colOff>
      <xdr:row>106</xdr:row>
      <xdr:rowOff>168148</xdr:rowOff>
    </xdr:to>
    <xdr:sp macro="" textlink="">
      <xdr:nvSpPr>
        <xdr:cNvPr id="471" name="楕円 470">
          <a:extLst>
            <a:ext uri="{FF2B5EF4-FFF2-40B4-BE49-F238E27FC236}">
              <a16:creationId xmlns:a16="http://schemas.microsoft.com/office/drawing/2014/main" id="{554D3373-0EB8-4635-8AA7-070E5E51E16D}"/>
            </a:ext>
          </a:extLst>
        </xdr:cNvPr>
        <xdr:cNvSpPr/>
      </xdr:nvSpPr>
      <xdr:spPr>
        <a:xfrm>
          <a:off x="8689915" y="175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117348</xdr:rowOff>
    </xdr:from>
    <xdr:to>
      <xdr:col>55</xdr:col>
      <xdr:colOff>0</xdr:colOff>
      <xdr:row>106</xdr:row>
      <xdr:rowOff>117348</xdr:rowOff>
    </xdr:to>
    <xdr:cxnSp macro="">
      <xdr:nvCxnSpPr>
        <xdr:cNvPr id="472" name="直線コネクタ 471">
          <a:extLst>
            <a:ext uri="{FF2B5EF4-FFF2-40B4-BE49-F238E27FC236}">
              <a16:creationId xmlns:a16="http://schemas.microsoft.com/office/drawing/2014/main" id="{688B3D15-858A-4A39-879F-89DE66ACB76E}"/>
            </a:ext>
          </a:extLst>
        </xdr:cNvPr>
        <xdr:cNvCxnSpPr/>
      </xdr:nvCxnSpPr>
      <xdr:spPr>
        <a:xfrm>
          <a:off x="8740715" y="17628971"/>
          <a:ext cx="74834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98552</xdr:rowOff>
    </xdr:from>
    <xdr:to>
      <xdr:col>46</xdr:col>
      <xdr:colOff>38100</xdr:colOff>
      <xdr:row>107</xdr:row>
      <xdr:rowOff>28702</xdr:rowOff>
    </xdr:to>
    <xdr:sp macro="" textlink="">
      <xdr:nvSpPr>
        <xdr:cNvPr id="473" name="楕円 472">
          <a:extLst>
            <a:ext uri="{FF2B5EF4-FFF2-40B4-BE49-F238E27FC236}">
              <a16:creationId xmlns:a16="http://schemas.microsoft.com/office/drawing/2014/main" id="{CD9D1052-05BD-4378-BEA4-0479A22FAC3F}"/>
            </a:ext>
          </a:extLst>
        </xdr:cNvPr>
        <xdr:cNvSpPr/>
      </xdr:nvSpPr>
      <xdr:spPr>
        <a:xfrm>
          <a:off x="7890774" y="17610175"/>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117348</xdr:rowOff>
    </xdr:from>
    <xdr:to>
      <xdr:col>50</xdr:col>
      <xdr:colOff>114300</xdr:colOff>
      <xdr:row>106</xdr:row>
      <xdr:rowOff>149352</xdr:rowOff>
    </xdr:to>
    <xdr:cxnSp macro="">
      <xdr:nvCxnSpPr>
        <xdr:cNvPr id="474" name="直線コネクタ 473">
          <a:extLst>
            <a:ext uri="{FF2B5EF4-FFF2-40B4-BE49-F238E27FC236}">
              <a16:creationId xmlns:a16="http://schemas.microsoft.com/office/drawing/2014/main" id="{65FCF557-79A3-4F4A-84B0-A7CDC1FE4B30}"/>
            </a:ext>
          </a:extLst>
        </xdr:cNvPr>
        <xdr:cNvCxnSpPr/>
      </xdr:nvCxnSpPr>
      <xdr:spPr>
        <a:xfrm flipV="1">
          <a:off x="7932947" y="17628971"/>
          <a:ext cx="807768"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98552</xdr:rowOff>
    </xdr:from>
    <xdr:to>
      <xdr:col>41</xdr:col>
      <xdr:colOff>101600</xdr:colOff>
      <xdr:row>107</xdr:row>
      <xdr:rowOff>28702</xdr:rowOff>
    </xdr:to>
    <xdr:sp macro="" textlink="">
      <xdr:nvSpPr>
        <xdr:cNvPr id="475" name="楕円 474">
          <a:extLst>
            <a:ext uri="{FF2B5EF4-FFF2-40B4-BE49-F238E27FC236}">
              <a16:creationId xmlns:a16="http://schemas.microsoft.com/office/drawing/2014/main" id="{59755892-2692-405B-9982-9A5D29D3A560}"/>
            </a:ext>
          </a:extLst>
        </xdr:cNvPr>
        <xdr:cNvSpPr/>
      </xdr:nvSpPr>
      <xdr:spPr>
        <a:xfrm>
          <a:off x="7073660" y="17610175"/>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149352</xdr:rowOff>
    </xdr:from>
    <xdr:to>
      <xdr:col>45</xdr:col>
      <xdr:colOff>177800</xdr:colOff>
      <xdr:row>106</xdr:row>
      <xdr:rowOff>149352</xdr:rowOff>
    </xdr:to>
    <xdr:cxnSp macro="">
      <xdr:nvCxnSpPr>
        <xdr:cNvPr id="476" name="直線コネクタ 475">
          <a:extLst>
            <a:ext uri="{FF2B5EF4-FFF2-40B4-BE49-F238E27FC236}">
              <a16:creationId xmlns:a16="http://schemas.microsoft.com/office/drawing/2014/main" id="{870CB32D-96D2-4D5E-94AE-557307075D7D}"/>
            </a:ext>
          </a:extLst>
        </xdr:cNvPr>
        <xdr:cNvCxnSpPr/>
      </xdr:nvCxnSpPr>
      <xdr:spPr>
        <a:xfrm>
          <a:off x="7124460" y="17660975"/>
          <a:ext cx="8084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77" name="楕円 476">
          <a:extLst>
            <a:ext uri="{FF2B5EF4-FFF2-40B4-BE49-F238E27FC236}">
              <a16:creationId xmlns:a16="http://schemas.microsoft.com/office/drawing/2014/main" id="{23E5436E-F844-4CDB-8110-1B6674340693}"/>
            </a:ext>
          </a:extLst>
        </xdr:cNvPr>
        <xdr:cNvSpPr/>
      </xdr:nvSpPr>
      <xdr:spPr>
        <a:xfrm>
          <a:off x="6274519" y="17610175"/>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149352</xdr:rowOff>
    </xdr:from>
    <xdr:to>
      <xdr:col>41</xdr:col>
      <xdr:colOff>50800</xdr:colOff>
      <xdr:row>106</xdr:row>
      <xdr:rowOff>149352</xdr:rowOff>
    </xdr:to>
    <xdr:cxnSp macro="">
      <xdr:nvCxnSpPr>
        <xdr:cNvPr id="478" name="直線コネクタ 477">
          <a:extLst>
            <a:ext uri="{FF2B5EF4-FFF2-40B4-BE49-F238E27FC236}">
              <a16:creationId xmlns:a16="http://schemas.microsoft.com/office/drawing/2014/main" id="{874E41A5-8D08-497A-9F28-7B3D428BDEA0}"/>
            </a:ext>
          </a:extLst>
        </xdr:cNvPr>
        <xdr:cNvCxnSpPr/>
      </xdr:nvCxnSpPr>
      <xdr:spPr>
        <a:xfrm>
          <a:off x="6325319" y="17660975"/>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a:extLst>
            <a:ext uri="{FF2B5EF4-FFF2-40B4-BE49-F238E27FC236}">
              <a16:creationId xmlns:a16="http://schemas.microsoft.com/office/drawing/2014/main" id="{14694024-D0AF-46E8-B09E-92246A6FA778}"/>
            </a:ext>
          </a:extLst>
        </xdr:cNvPr>
        <xdr:cNvSpPr txBox="1"/>
      </xdr:nvSpPr>
      <xdr:spPr>
        <a:xfrm>
          <a:off x="8511114" y="1721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480" name="n_2aveValue【市民会館】&#10;一人当たり面積">
          <a:extLst>
            <a:ext uri="{FF2B5EF4-FFF2-40B4-BE49-F238E27FC236}">
              <a16:creationId xmlns:a16="http://schemas.microsoft.com/office/drawing/2014/main" id="{8CFD24ED-70FC-4477-B86F-C1C00D4892FF}"/>
            </a:ext>
          </a:extLst>
        </xdr:cNvPr>
        <xdr:cNvSpPr txBox="1"/>
      </xdr:nvSpPr>
      <xdr:spPr>
        <a:xfrm>
          <a:off x="7724672" y="1723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481" name="n_3aveValue【市民会館】&#10;一人当たり面積">
          <a:extLst>
            <a:ext uri="{FF2B5EF4-FFF2-40B4-BE49-F238E27FC236}">
              <a16:creationId xmlns:a16="http://schemas.microsoft.com/office/drawing/2014/main" id="{18279F14-14C5-4232-A595-5C9F23494F75}"/>
            </a:ext>
          </a:extLst>
        </xdr:cNvPr>
        <xdr:cNvSpPr txBox="1"/>
      </xdr:nvSpPr>
      <xdr:spPr>
        <a:xfrm>
          <a:off x="6907559" y="1728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82" name="n_4aveValue【市民会館】&#10;一人当たり面積">
          <a:extLst>
            <a:ext uri="{FF2B5EF4-FFF2-40B4-BE49-F238E27FC236}">
              <a16:creationId xmlns:a16="http://schemas.microsoft.com/office/drawing/2014/main" id="{EDAACFF6-A82E-4B1B-8B23-70193B977D30}"/>
            </a:ext>
          </a:extLst>
        </xdr:cNvPr>
        <xdr:cNvSpPr txBox="1"/>
      </xdr:nvSpPr>
      <xdr:spPr>
        <a:xfrm>
          <a:off x="6108418" y="1729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159275</xdr:rowOff>
    </xdr:from>
    <xdr:ext cx="469744" cy="259045"/>
    <xdr:sp macro="" textlink="">
      <xdr:nvSpPr>
        <xdr:cNvPr id="483" name="n_1mainValue【市民会館】&#10;一人当たり面積">
          <a:extLst>
            <a:ext uri="{FF2B5EF4-FFF2-40B4-BE49-F238E27FC236}">
              <a16:creationId xmlns:a16="http://schemas.microsoft.com/office/drawing/2014/main" id="{CFC5C48F-4262-4B0C-A1FB-F8580C7C1E8B}"/>
            </a:ext>
          </a:extLst>
        </xdr:cNvPr>
        <xdr:cNvSpPr txBox="1"/>
      </xdr:nvSpPr>
      <xdr:spPr>
        <a:xfrm>
          <a:off x="8511114" y="1767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19829</xdr:rowOff>
    </xdr:from>
    <xdr:ext cx="469744" cy="259045"/>
    <xdr:sp macro="" textlink="">
      <xdr:nvSpPr>
        <xdr:cNvPr id="484" name="n_2mainValue【市民会館】&#10;一人当たり面積">
          <a:extLst>
            <a:ext uri="{FF2B5EF4-FFF2-40B4-BE49-F238E27FC236}">
              <a16:creationId xmlns:a16="http://schemas.microsoft.com/office/drawing/2014/main" id="{2CD19A62-3BB3-42B5-A3F3-686B9C377D40}"/>
            </a:ext>
          </a:extLst>
        </xdr:cNvPr>
        <xdr:cNvSpPr txBox="1"/>
      </xdr:nvSpPr>
      <xdr:spPr>
        <a:xfrm>
          <a:off x="7724672" y="1770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19829</xdr:rowOff>
    </xdr:from>
    <xdr:ext cx="469744" cy="259045"/>
    <xdr:sp macro="" textlink="">
      <xdr:nvSpPr>
        <xdr:cNvPr id="485" name="n_3mainValue【市民会館】&#10;一人当たり面積">
          <a:extLst>
            <a:ext uri="{FF2B5EF4-FFF2-40B4-BE49-F238E27FC236}">
              <a16:creationId xmlns:a16="http://schemas.microsoft.com/office/drawing/2014/main" id="{52F96648-4114-4454-956E-2942A5A34944}"/>
            </a:ext>
          </a:extLst>
        </xdr:cNvPr>
        <xdr:cNvSpPr txBox="1"/>
      </xdr:nvSpPr>
      <xdr:spPr>
        <a:xfrm>
          <a:off x="6907559" y="1770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6" name="n_4mainValue【市民会館】&#10;一人当たり面積">
          <a:extLst>
            <a:ext uri="{FF2B5EF4-FFF2-40B4-BE49-F238E27FC236}">
              <a16:creationId xmlns:a16="http://schemas.microsoft.com/office/drawing/2014/main" id="{A6A17C32-EAD1-4EFC-8864-8201131EAC9C}"/>
            </a:ext>
          </a:extLst>
        </xdr:cNvPr>
        <xdr:cNvSpPr txBox="1"/>
      </xdr:nvSpPr>
      <xdr:spPr>
        <a:xfrm>
          <a:off x="6108418" y="1770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5F1D7212-6DA0-4023-A81C-90D7103BD379}"/>
            </a:ext>
          </a:extLst>
        </xdr:cNvPr>
        <xdr:cNvSpPr/>
      </xdr:nvSpPr>
      <xdr:spPr>
        <a:xfrm>
          <a:off x="11277840" y="4018472"/>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B9929883-C350-4AE4-8BF0-4424DDE1C8F4}"/>
            </a:ext>
          </a:extLst>
        </xdr:cNvPr>
        <xdr:cNvSpPr/>
      </xdr:nvSpPr>
      <xdr:spPr>
        <a:xfrm>
          <a:off x="11386868"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4CF0A531-BEAB-4C79-A4A6-464F87FDBA14}"/>
            </a:ext>
          </a:extLst>
        </xdr:cNvPr>
        <xdr:cNvSpPr/>
      </xdr:nvSpPr>
      <xdr:spPr>
        <a:xfrm>
          <a:off x="11386868"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25C1CDD9-3A4E-447D-85CD-68DE0F59BD0F}"/>
            </a:ext>
          </a:extLst>
        </xdr:cNvPr>
        <xdr:cNvSpPr/>
      </xdr:nvSpPr>
      <xdr:spPr>
        <a:xfrm>
          <a:off x="1231300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3ED0226E-3ECF-471D-8FE6-ECBB701DB48B}"/>
            </a:ext>
          </a:extLst>
        </xdr:cNvPr>
        <xdr:cNvSpPr/>
      </xdr:nvSpPr>
      <xdr:spPr>
        <a:xfrm>
          <a:off x="1231300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9D74CF6A-1F30-42B1-A36C-D72F681375B4}"/>
            </a:ext>
          </a:extLst>
        </xdr:cNvPr>
        <xdr:cNvSpPr/>
      </xdr:nvSpPr>
      <xdr:spPr>
        <a:xfrm>
          <a:off x="13348179" y="4648679"/>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AA5A4B2-E59A-494E-9C50-4733343D6EE6}"/>
            </a:ext>
          </a:extLst>
        </xdr:cNvPr>
        <xdr:cNvSpPr/>
      </xdr:nvSpPr>
      <xdr:spPr>
        <a:xfrm>
          <a:off x="13348179" y="4844331"/>
          <a:ext cx="138022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13AF3A08-C840-4262-A962-EEEC73ABD7F1}"/>
            </a:ext>
          </a:extLst>
        </xdr:cNvPr>
        <xdr:cNvSpPr/>
      </xdr:nvSpPr>
      <xdr:spPr>
        <a:xfrm>
          <a:off x="11277840" y="5108635"/>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F0B24130-F4AE-4776-B83C-E0F8A749A9DC}"/>
            </a:ext>
          </a:extLst>
        </xdr:cNvPr>
        <xdr:cNvSpPr txBox="1"/>
      </xdr:nvSpPr>
      <xdr:spPr>
        <a:xfrm>
          <a:off x="11239740" y="492568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E53DC76C-53BA-4E67-A594-D733C384F928}"/>
            </a:ext>
          </a:extLst>
        </xdr:cNvPr>
        <xdr:cNvCxnSpPr/>
      </xdr:nvCxnSpPr>
      <xdr:spPr>
        <a:xfrm>
          <a:off x="11277840" y="729650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3CD45CD0-45A8-411B-8B04-78048481ECC9}"/>
            </a:ext>
          </a:extLst>
        </xdr:cNvPr>
        <xdr:cNvSpPr txBox="1"/>
      </xdr:nvSpPr>
      <xdr:spPr>
        <a:xfrm>
          <a:off x="10864576" y="71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59D8813A-8DF2-4984-A782-6B1410148F46}"/>
            </a:ext>
          </a:extLst>
        </xdr:cNvPr>
        <xdr:cNvCxnSpPr/>
      </xdr:nvCxnSpPr>
      <xdr:spPr>
        <a:xfrm>
          <a:off x="11277840" y="693060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117D4193-55DE-40BD-A637-C8FA99963EDE}"/>
            </a:ext>
          </a:extLst>
        </xdr:cNvPr>
        <xdr:cNvSpPr txBox="1"/>
      </xdr:nvSpPr>
      <xdr:spPr>
        <a:xfrm>
          <a:off x="10864576" y="67959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9619DD1D-D772-43E5-B935-DF5CEB2376DD}"/>
            </a:ext>
          </a:extLst>
        </xdr:cNvPr>
        <xdr:cNvCxnSpPr/>
      </xdr:nvCxnSpPr>
      <xdr:spPr>
        <a:xfrm>
          <a:off x="11277840" y="656470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E2543038-E7C9-4EAC-96FD-4216F036B57A}"/>
            </a:ext>
          </a:extLst>
        </xdr:cNvPr>
        <xdr:cNvSpPr txBox="1"/>
      </xdr:nvSpPr>
      <xdr:spPr>
        <a:xfrm>
          <a:off x="10910724" y="643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56C4EDB9-F792-4FEA-8133-EA4ACC766765}"/>
            </a:ext>
          </a:extLst>
        </xdr:cNvPr>
        <xdr:cNvCxnSpPr/>
      </xdr:nvCxnSpPr>
      <xdr:spPr>
        <a:xfrm>
          <a:off x="11277840" y="620634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3979AAD7-055E-4097-813D-374DC3F64FB6}"/>
            </a:ext>
          </a:extLst>
        </xdr:cNvPr>
        <xdr:cNvSpPr txBox="1"/>
      </xdr:nvSpPr>
      <xdr:spPr>
        <a:xfrm>
          <a:off x="10910724" y="60716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71BC3C5A-466B-4B78-85E6-545068C45A2B}"/>
            </a:ext>
          </a:extLst>
        </xdr:cNvPr>
        <xdr:cNvCxnSpPr/>
      </xdr:nvCxnSpPr>
      <xdr:spPr>
        <a:xfrm>
          <a:off x="11277840" y="584044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CFB01D4-9D2C-4EE8-AA84-9BCC87CCEE43}"/>
            </a:ext>
          </a:extLst>
        </xdr:cNvPr>
        <xdr:cNvSpPr txBox="1"/>
      </xdr:nvSpPr>
      <xdr:spPr>
        <a:xfrm>
          <a:off x="10910724" y="57057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880731AA-5295-4CD6-A308-29BF5A7DEF1C}"/>
            </a:ext>
          </a:extLst>
        </xdr:cNvPr>
        <xdr:cNvCxnSpPr/>
      </xdr:nvCxnSpPr>
      <xdr:spPr>
        <a:xfrm>
          <a:off x="11277840" y="547453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1E062261-760C-4D77-A345-80ADACAF7D26}"/>
            </a:ext>
          </a:extLst>
        </xdr:cNvPr>
        <xdr:cNvSpPr txBox="1"/>
      </xdr:nvSpPr>
      <xdr:spPr>
        <a:xfrm>
          <a:off x="10910724" y="53398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4EA40843-151F-4002-BA4B-0BC798D71675}"/>
            </a:ext>
          </a:extLst>
        </xdr:cNvPr>
        <xdr:cNvCxnSpPr/>
      </xdr:nvCxnSpPr>
      <xdr:spPr>
        <a:xfrm>
          <a:off x="11277840" y="5108635"/>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5F0FE380-AF34-43F5-9D3B-A67051920685}"/>
            </a:ext>
          </a:extLst>
        </xdr:cNvPr>
        <xdr:cNvSpPr txBox="1"/>
      </xdr:nvSpPr>
      <xdr:spPr>
        <a:xfrm>
          <a:off x="10974844" y="497396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50B16D89-E4F3-4DC2-85EC-AAFC641B12F6}"/>
            </a:ext>
          </a:extLst>
        </xdr:cNvPr>
        <xdr:cNvSpPr/>
      </xdr:nvSpPr>
      <xdr:spPr>
        <a:xfrm>
          <a:off x="11277840" y="5108635"/>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1" name="直線コネクタ 510">
          <a:extLst>
            <a:ext uri="{FF2B5EF4-FFF2-40B4-BE49-F238E27FC236}">
              <a16:creationId xmlns:a16="http://schemas.microsoft.com/office/drawing/2014/main" id="{07EF3B8F-6B0D-48F2-9759-02B3A646EF4F}"/>
            </a:ext>
          </a:extLst>
        </xdr:cNvPr>
        <xdr:cNvCxnSpPr/>
      </xdr:nvCxnSpPr>
      <xdr:spPr>
        <a:xfrm flipV="1">
          <a:off x="14791270" y="5718451"/>
          <a:ext cx="0" cy="117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660FA36E-DA35-48EC-B047-DAFF1AE45E6F}"/>
            </a:ext>
          </a:extLst>
        </xdr:cNvPr>
        <xdr:cNvSpPr txBox="1"/>
      </xdr:nvSpPr>
      <xdr:spPr>
        <a:xfrm>
          <a:off x="14830006" y="689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3" name="直線コネクタ 512">
          <a:extLst>
            <a:ext uri="{FF2B5EF4-FFF2-40B4-BE49-F238E27FC236}">
              <a16:creationId xmlns:a16="http://schemas.microsoft.com/office/drawing/2014/main" id="{73808A46-2779-4C53-9AA9-5B76ECE5BE12}"/>
            </a:ext>
          </a:extLst>
        </xdr:cNvPr>
        <xdr:cNvCxnSpPr/>
      </xdr:nvCxnSpPr>
      <xdr:spPr>
        <a:xfrm>
          <a:off x="14703006" y="6892506"/>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3BC1CB8C-378D-497E-8E6A-6BC0DEC414D4}"/>
            </a:ext>
          </a:extLst>
        </xdr:cNvPr>
        <xdr:cNvSpPr txBox="1"/>
      </xdr:nvSpPr>
      <xdr:spPr>
        <a:xfrm>
          <a:off x="14830006" y="5501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5" name="直線コネクタ 514">
          <a:extLst>
            <a:ext uri="{FF2B5EF4-FFF2-40B4-BE49-F238E27FC236}">
              <a16:creationId xmlns:a16="http://schemas.microsoft.com/office/drawing/2014/main" id="{A4CF49DB-CBCE-48DB-BA68-D1D3C6BDC347}"/>
            </a:ext>
          </a:extLst>
        </xdr:cNvPr>
        <xdr:cNvCxnSpPr/>
      </xdr:nvCxnSpPr>
      <xdr:spPr>
        <a:xfrm>
          <a:off x="14703006" y="571845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4DBA3D46-1AEA-42D1-9379-2F5E7D7FA4E2}"/>
            </a:ext>
          </a:extLst>
        </xdr:cNvPr>
        <xdr:cNvSpPr txBox="1"/>
      </xdr:nvSpPr>
      <xdr:spPr>
        <a:xfrm>
          <a:off x="14830006" y="5911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7" name="フローチャート: 判断 516">
          <a:extLst>
            <a:ext uri="{FF2B5EF4-FFF2-40B4-BE49-F238E27FC236}">
              <a16:creationId xmlns:a16="http://schemas.microsoft.com/office/drawing/2014/main" id="{DF90F276-08B8-4DE1-AB6F-BDAE1998F4DF}"/>
            </a:ext>
          </a:extLst>
        </xdr:cNvPr>
        <xdr:cNvSpPr/>
      </xdr:nvSpPr>
      <xdr:spPr>
        <a:xfrm>
          <a:off x="14741106" y="6052604"/>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18" name="フローチャート: 判断 517">
          <a:extLst>
            <a:ext uri="{FF2B5EF4-FFF2-40B4-BE49-F238E27FC236}">
              <a16:creationId xmlns:a16="http://schemas.microsoft.com/office/drawing/2014/main" id="{2A6E8F5B-CADA-41AC-807A-734DE6678440}"/>
            </a:ext>
          </a:extLst>
        </xdr:cNvPr>
        <xdr:cNvSpPr/>
      </xdr:nvSpPr>
      <xdr:spPr>
        <a:xfrm>
          <a:off x="13974792" y="5995454"/>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19" name="フローチャート: 判断 518">
          <a:extLst>
            <a:ext uri="{FF2B5EF4-FFF2-40B4-BE49-F238E27FC236}">
              <a16:creationId xmlns:a16="http://schemas.microsoft.com/office/drawing/2014/main" id="{63DED7A2-6C95-4143-A2FB-518C41698A18}"/>
            </a:ext>
          </a:extLst>
        </xdr:cNvPr>
        <xdr:cNvSpPr/>
      </xdr:nvSpPr>
      <xdr:spPr>
        <a:xfrm>
          <a:off x="13175651" y="60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0" name="フローチャート: 判断 519">
          <a:extLst>
            <a:ext uri="{FF2B5EF4-FFF2-40B4-BE49-F238E27FC236}">
              <a16:creationId xmlns:a16="http://schemas.microsoft.com/office/drawing/2014/main" id="{299068AF-8E7A-4C67-8F39-582AE30B282E}"/>
            </a:ext>
          </a:extLst>
        </xdr:cNvPr>
        <xdr:cNvSpPr/>
      </xdr:nvSpPr>
      <xdr:spPr>
        <a:xfrm>
          <a:off x="12376509" y="6075464"/>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1" name="フローチャート: 判断 520">
          <a:extLst>
            <a:ext uri="{FF2B5EF4-FFF2-40B4-BE49-F238E27FC236}">
              <a16:creationId xmlns:a16="http://schemas.microsoft.com/office/drawing/2014/main" id="{04E4FA44-F95F-42C3-86A2-E266D05DEC01}"/>
            </a:ext>
          </a:extLst>
        </xdr:cNvPr>
        <xdr:cNvSpPr/>
      </xdr:nvSpPr>
      <xdr:spPr>
        <a:xfrm>
          <a:off x="11559396" y="602783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4075300-C876-4719-84EA-BC3B95733CDB}"/>
            </a:ext>
          </a:extLst>
        </xdr:cNvPr>
        <xdr:cNvSpPr txBox="1"/>
      </xdr:nvSpPr>
      <xdr:spPr>
        <a:xfrm>
          <a:off x="14619377"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F278C8B-BC59-4F08-BE91-37760DFEFDD4}"/>
            </a:ext>
          </a:extLst>
        </xdr:cNvPr>
        <xdr:cNvSpPr txBox="1"/>
      </xdr:nvSpPr>
      <xdr:spPr>
        <a:xfrm>
          <a:off x="1385306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3E2DFD1-8F05-419F-869C-8AEF2E99F6F1}"/>
            </a:ext>
          </a:extLst>
        </xdr:cNvPr>
        <xdr:cNvSpPr txBox="1"/>
      </xdr:nvSpPr>
      <xdr:spPr>
        <a:xfrm>
          <a:off x="13053923"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75172D5-90FC-433D-885A-41288A3409C1}"/>
            </a:ext>
          </a:extLst>
        </xdr:cNvPr>
        <xdr:cNvSpPr txBox="1"/>
      </xdr:nvSpPr>
      <xdr:spPr>
        <a:xfrm>
          <a:off x="12246154"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4CDFA8E-B2C1-4746-A4CF-AF5D8388C1C8}"/>
            </a:ext>
          </a:extLst>
        </xdr:cNvPr>
        <xdr:cNvSpPr txBox="1"/>
      </xdr:nvSpPr>
      <xdr:spPr>
        <a:xfrm>
          <a:off x="1143766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527" name="楕円 526">
          <a:extLst>
            <a:ext uri="{FF2B5EF4-FFF2-40B4-BE49-F238E27FC236}">
              <a16:creationId xmlns:a16="http://schemas.microsoft.com/office/drawing/2014/main" id="{33DC6931-E0B8-4AB6-BC65-9961463D1A7A}"/>
            </a:ext>
          </a:extLst>
        </xdr:cNvPr>
        <xdr:cNvSpPr/>
      </xdr:nvSpPr>
      <xdr:spPr>
        <a:xfrm>
          <a:off x="14741106" y="6325163"/>
          <a:ext cx="92973"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66692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A6AE16FE-E22D-42FA-B9BA-776EED1EF162}"/>
            </a:ext>
          </a:extLst>
        </xdr:cNvPr>
        <xdr:cNvSpPr txBox="1"/>
      </xdr:nvSpPr>
      <xdr:spPr>
        <a:xfrm>
          <a:off x="14830006" y="630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31115</xdr:rowOff>
    </xdr:from>
    <xdr:to>
      <xdr:col>81</xdr:col>
      <xdr:colOff>101600</xdr:colOff>
      <xdr:row>38</xdr:row>
      <xdr:rowOff>132715</xdr:rowOff>
    </xdr:to>
    <xdr:sp macro="" textlink="">
      <xdr:nvSpPr>
        <xdr:cNvPr id="529" name="楕円 528">
          <a:extLst>
            <a:ext uri="{FF2B5EF4-FFF2-40B4-BE49-F238E27FC236}">
              <a16:creationId xmlns:a16="http://schemas.microsoft.com/office/drawing/2014/main" id="{657ED6A9-B2E9-4773-919F-A1CCB9E7CFED}"/>
            </a:ext>
          </a:extLst>
        </xdr:cNvPr>
        <xdr:cNvSpPr/>
      </xdr:nvSpPr>
      <xdr:spPr>
        <a:xfrm>
          <a:off x="13974792" y="626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81915</xdr:rowOff>
    </xdr:from>
    <xdr:to>
      <xdr:col>85</xdr:col>
      <xdr:colOff>127000</xdr:colOff>
      <xdr:row>38</xdr:row>
      <xdr:rowOff>139065</xdr:rowOff>
    </xdr:to>
    <xdr:cxnSp macro="">
      <xdr:nvCxnSpPr>
        <xdr:cNvPr id="530" name="直線コネクタ 529">
          <a:extLst>
            <a:ext uri="{FF2B5EF4-FFF2-40B4-BE49-F238E27FC236}">
              <a16:creationId xmlns:a16="http://schemas.microsoft.com/office/drawing/2014/main" id="{FE5227C9-296E-42F8-A1D2-0262D4FEDEBB}"/>
            </a:ext>
          </a:extLst>
        </xdr:cNvPr>
        <xdr:cNvCxnSpPr/>
      </xdr:nvCxnSpPr>
      <xdr:spPr>
        <a:xfrm>
          <a:off x="14025592" y="6318813"/>
          <a:ext cx="766314"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531" name="楕円 530">
          <a:extLst>
            <a:ext uri="{FF2B5EF4-FFF2-40B4-BE49-F238E27FC236}">
              <a16:creationId xmlns:a16="http://schemas.microsoft.com/office/drawing/2014/main" id="{A9F3941C-85DA-49F4-902C-C9A9666C28C7}"/>
            </a:ext>
          </a:extLst>
        </xdr:cNvPr>
        <xdr:cNvSpPr/>
      </xdr:nvSpPr>
      <xdr:spPr>
        <a:xfrm>
          <a:off x="13175651" y="6025934"/>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38</xdr:row>
      <xdr:rowOff>81915</xdr:rowOff>
    </xdr:to>
    <xdr:cxnSp macro="">
      <xdr:nvCxnSpPr>
        <xdr:cNvPr id="532" name="直線コネクタ 531">
          <a:extLst>
            <a:ext uri="{FF2B5EF4-FFF2-40B4-BE49-F238E27FC236}">
              <a16:creationId xmlns:a16="http://schemas.microsoft.com/office/drawing/2014/main" id="{65BDC246-FB56-4A2A-A0E1-817E46E2491E}"/>
            </a:ext>
          </a:extLst>
        </xdr:cNvPr>
        <xdr:cNvCxnSpPr/>
      </xdr:nvCxnSpPr>
      <xdr:spPr>
        <a:xfrm>
          <a:off x="13226451" y="6076734"/>
          <a:ext cx="799141" cy="24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67310</xdr:rowOff>
    </xdr:from>
    <xdr:to>
      <xdr:col>72</xdr:col>
      <xdr:colOff>38100</xdr:colOff>
      <xdr:row>36</xdr:row>
      <xdr:rowOff>168910</xdr:rowOff>
    </xdr:to>
    <xdr:sp macro="" textlink="">
      <xdr:nvSpPr>
        <xdr:cNvPr id="533" name="楕円 532">
          <a:extLst>
            <a:ext uri="{FF2B5EF4-FFF2-40B4-BE49-F238E27FC236}">
              <a16:creationId xmlns:a16="http://schemas.microsoft.com/office/drawing/2014/main" id="{FA3AF009-FF71-473D-B4BD-555446322B8E}"/>
            </a:ext>
          </a:extLst>
        </xdr:cNvPr>
        <xdr:cNvSpPr/>
      </xdr:nvSpPr>
      <xdr:spPr>
        <a:xfrm>
          <a:off x="12376509" y="5976404"/>
          <a:ext cx="83629" cy="929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118110</xdr:rowOff>
    </xdr:from>
    <xdr:to>
      <xdr:col>76</xdr:col>
      <xdr:colOff>114300</xdr:colOff>
      <xdr:row>36</xdr:row>
      <xdr:rowOff>167640</xdr:rowOff>
    </xdr:to>
    <xdr:cxnSp macro="">
      <xdr:nvCxnSpPr>
        <xdr:cNvPr id="534" name="直線コネクタ 533">
          <a:extLst>
            <a:ext uri="{FF2B5EF4-FFF2-40B4-BE49-F238E27FC236}">
              <a16:creationId xmlns:a16="http://schemas.microsoft.com/office/drawing/2014/main" id="{E2CE82DD-444E-4838-B46F-1A558BF4F4B1}"/>
            </a:ext>
          </a:extLst>
        </xdr:cNvPr>
        <xdr:cNvCxnSpPr/>
      </xdr:nvCxnSpPr>
      <xdr:spPr>
        <a:xfrm>
          <a:off x="12418682" y="6027204"/>
          <a:ext cx="807769"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535" name="楕円 534">
          <a:extLst>
            <a:ext uri="{FF2B5EF4-FFF2-40B4-BE49-F238E27FC236}">
              <a16:creationId xmlns:a16="http://schemas.microsoft.com/office/drawing/2014/main" id="{C2E5A310-A36E-48AA-AB18-B2E75D2C4648}"/>
            </a:ext>
          </a:extLst>
        </xdr:cNvPr>
        <xdr:cNvSpPr/>
      </xdr:nvSpPr>
      <xdr:spPr>
        <a:xfrm>
          <a:off x="11559396" y="592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36</xdr:row>
      <xdr:rowOff>118110</xdr:rowOff>
    </xdr:to>
    <xdr:cxnSp macro="">
      <xdr:nvCxnSpPr>
        <xdr:cNvPr id="536" name="直線コネクタ 535">
          <a:extLst>
            <a:ext uri="{FF2B5EF4-FFF2-40B4-BE49-F238E27FC236}">
              <a16:creationId xmlns:a16="http://schemas.microsoft.com/office/drawing/2014/main" id="{8ABCA757-CEA2-4C47-82E3-08E6B324D733}"/>
            </a:ext>
          </a:extLst>
        </xdr:cNvPr>
        <xdr:cNvCxnSpPr/>
      </xdr:nvCxnSpPr>
      <xdr:spPr>
        <a:xfrm>
          <a:off x="11610196" y="5979579"/>
          <a:ext cx="808486"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33037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EB99CF9A-FB2F-4FA4-B4DB-B9068B46B49A}"/>
            </a:ext>
          </a:extLst>
        </xdr:cNvPr>
        <xdr:cNvSpPr txBox="1"/>
      </xdr:nvSpPr>
      <xdr:spPr>
        <a:xfrm>
          <a:off x="13828308" y="577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BF74C9E5-118C-4FBB-8845-003DD53356E3}"/>
            </a:ext>
          </a:extLst>
        </xdr:cNvPr>
        <xdr:cNvSpPr txBox="1"/>
      </xdr:nvSpPr>
      <xdr:spPr>
        <a:xfrm>
          <a:off x="13041867" y="6181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1D6936-5D6B-448A-8741-E7E054FBE3F1}"/>
            </a:ext>
          </a:extLst>
        </xdr:cNvPr>
        <xdr:cNvSpPr txBox="1"/>
      </xdr:nvSpPr>
      <xdr:spPr>
        <a:xfrm>
          <a:off x="12242725" y="616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64AF6C0D-5FA8-44DC-937F-1BB4058D513D}"/>
            </a:ext>
          </a:extLst>
        </xdr:cNvPr>
        <xdr:cNvSpPr txBox="1"/>
      </xdr:nvSpPr>
      <xdr:spPr>
        <a:xfrm>
          <a:off x="11425612" y="611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123842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61A7D158-E7FA-4212-A04F-FB75C31FCA50}"/>
            </a:ext>
          </a:extLst>
        </xdr:cNvPr>
        <xdr:cNvSpPr txBox="1"/>
      </xdr:nvSpPr>
      <xdr:spPr>
        <a:xfrm>
          <a:off x="13828308" y="636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E49B8E54-530F-40EB-82A7-CD4767DCFF0F}"/>
            </a:ext>
          </a:extLst>
        </xdr:cNvPr>
        <xdr:cNvSpPr txBox="1"/>
      </xdr:nvSpPr>
      <xdr:spPr>
        <a:xfrm>
          <a:off x="13041867" y="58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13987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3EC14CF6-0093-49AB-BE43-AA96D06125C7}"/>
            </a:ext>
          </a:extLst>
        </xdr:cNvPr>
        <xdr:cNvSpPr txBox="1"/>
      </xdr:nvSpPr>
      <xdr:spPr>
        <a:xfrm>
          <a:off x="12242725" y="575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7A2EF03A-472E-46C5-9A94-B8755BA8FB7A}"/>
            </a:ext>
          </a:extLst>
        </xdr:cNvPr>
        <xdr:cNvSpPr txBox="1"/>
      </xdr:nvSpPr>
      <xdr:spPr>
        <a:xfrm>
          <a:off x="11425612" y="571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C2C5B4DB-8028-41C4-9D6F-7ED7BFED57AD}"/>
            </a:ext>
          </a:extLst>
        </xdr:cNvPr>
        <xdr:cNvSpPr/>
      </xdr:nvSpPr>
      <xdr:spPr>
        <a:xfrm>
          <a:off x="16562717" y="4018472"/>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C63AE2A9-EE8C-4E7C-B086-7E1BE6B6531D}"/>
            </a:ext>
          </a:extLst>
        </xdr:cNvPr>
        <xdr:cNvSpPr/>
      </xdr:nvSpPr>
      <xdr:spPr>
        <a:xfrm>
          <a:off x="1668971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8935835-DCFD-45C8-B49C-87D77CFA2419}"/>
            </a:ext>
          </a:extLst>
        </xdr:cNvPr>
        <xdr:cNvSpPr/>
      </xdr:nvSpPr>
      <xdr:spPr>
        <a:xfrm>
          <a:off x="1668971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27C7FF74-93B6-4666-BE51-A65DB66190E2}"/>
            </a:ext>
          </a:extLst>
        </xdr:cNvPr>
        <xdr:cNvSpPr/>
      </xdr:nvSpPr>
      <xdr:spPr>
        <a:xfrm>
          <a:off x="1759788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E5C181B5-F638-4435-A3D4-D0BEED0C56B9}"/>
            </a:ext>
          </a:extLst>
        </xdr:cNvPr>
        <xdr:cNvSpPr/>
      </xdr:nvSpPr>
      <xdr:spPr>
        <a:xfrm>
          <a:off x="1759788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90C271E9-FD97-4A34-9D02-6E901DD73B22}"/>
            </a:ext>
          </a:extLst>
        </xdr:cNvPr>
        <xdr:cNvSpPr/>
      </xdr:nvSpPr>
      <xdr:spPr>
        <a:xfrm>
          <a:off x="18633057" y="4648679"/>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8AAF930-1DF5-4FF8-A704-04ED7F85B8F7}"/>
            </a:ext>
          </a:extLst>
        </xdr:cNvPr>
        <xdr:cNvSpPr/>
      </xdr:nvSpPr>
      <xdr:spPr>
        <a:xfrm>
          <a:off x="18633057" y="4844331"/>
          <a:ext cx="138022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FB03F0AB-26E8-4FC2-9F08-79BF959262BA}"/>
            </a:ext>
          </a:extLst>
        </xdr:cNvPr>
        <xdr:cNvSpPr/>
      </xdr:nvSpPr>
      <xdr:spPr>
        <a:xfrm>
          <a:off x="16562717" y="5108635"/>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B06CDE7E-9D28-4F5F-B232-733963F02905}"/>
            </a:ext>
          </a:extLst>
        </xdr:cNvPr>
        <xdr:cNvSpPr txBox="1"/>
      </xdr:nvSpPr>
      <xdr:spPr>
        <a:xfrm>
          <a:off x="16542589" y="492568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44F67715-13D3-4747-8245-B074B810221A}"/>
            </a:ext>
          </a:extLst>
        </xdr:cNvPr>
        <xdr:cNvCxnSpPr/>
      </xdr:nvCxnSpPr>
      <xdr:spPr>
        <a:xfrm>
          <a:off x="16562717" y="729650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FF4A4C50-D435-4932-B6BE-10B931ADBE97}"/>
            </a:ext>
          </a:extLst>
        </xdr:cNvPr>
        <xdr:cNvCxnSpPr/>
      </xdr:nvCxnSpPr>
      <xdr:spPr>
        <a:xfrm>
          <a:off x="16562717" y="674765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B1D48B42-4A78-4142-8FB5-13BD147A2745}"/>
            </a:ext>
          </a:extLst>
        </xdr:cNvPr>
        <xdr:cNvSpPr txBox="1"/>
      </xdr:nvSpPr>
      <xdr:spPr>
        <a:xfrm>
          <a:off x="16349874" y="661297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DDE1CF0B-F6F2-4A30-83AB-B8B75DC5ED4F}"/>
            </a:ext>
          </a:extLst>
        </xdr:cNvPr>
        <xdr:cNvCxnSpPr/>
      </xdr:nvCxnSpPr>
      <xdr:spPr>
        <a:xfrm>
          <a:off x="16562717" y="620634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11B41D2A-C15B-430A-8D7D-B23B112C34CB}"/>
            </a:ext>
          </a:extLst>
        </xdr:cNvPr>
        <xdr:cNvSpPr txBox="1"/>
      </xdr:nvSpPr>
      <xdr:spPr>
        <a:xfrm>
          <a:off x="16039185" y="60716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9C32AD31-C4D1-4A61-9A9C-C963FA42C719}"/>
            </a:ext>
          </a:extLst>
        </xdr:cNvPr>
        <xdr:cNvCxnSpPr/>
      </xdr:nvCxnSpPr>
      <xdr:spPr>
        <a:xfrm>
          <a:off x="16562717" y="565749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8F739E37-87E8-4C4D-ADD7-6E6356AA86AD}"/>
            </a:ext>
          </a:extLst>
        </xdr:cNvPr>
        <xdr:cNvSpPr txBox="1"/>
      </xdr:nvSpPr>
      <xdr:spPr>
        <a:xfrm>
          <a:off x="16039185" y="55228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12780847-6C1C-4437-9E29-A2BD22267634}"/>
            </a:ext>
          </a:extLst>
        </xdr:cNvPr>
        <xdr:cNvCxnSpPr/>
      </xdr:nvCxnSpPr>
      <xdr:spPr>
        <a:xfrm>
          <a:off x="16562717" y="5108635"/>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4325986E-1B75-4C30-8181-FA7557367B4C}"/>
            </a:ext>
          </a:extLst>
        </xdr:cNvPr>
        <xdr:cNvSpPr txBox="1"/>
      </xdr:nvSpPr>
      <xdr:spPr>
        <a:xfrm>
          <a:off x="16039185" y="49739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C8590B04-B337-46FB-8A78-79773CC20F97}"/>
            </a:ext>
          </a:extLst>
        </xdr:cNvPr>
        <xdr:cNvSpPr/>
      </xdr:nvSpPr>
      <xdr:spPr>
        <a:xfrm>
          <a:off x="16562717" y="5108635"/>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4" name="直線コネクタ 563">
          <a:extLst>
            <a:ext uri="{FF2B5EF4-FFF2-40B4-BE49-F238E27FC236}">
              <a16:creationId xmlns:a16="http://schemas.microsoft.com/office/drawing/2014/main" id="{1176F8EE-42D2-42D5-A477-EC8EAF09C4E3}"/>
            </a:ext>
          </a:extLst>
        </xdr:cNvPr>
        <xdr:cNvCxnSpPr/>
      </xdr:nvCxnSpPr>
      <xdr:spPr>
        <a:xfrm flipV="1">
          <a:off x="20076147" y="5590671"/>
          <a:ext cx="0" cy="1148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86D50474-4F7C-4D6A-9651-080C6E21F411}"/>
            </a:ext>
          </a:extLst>
        </xdr:cNvPr>
        <xdr:cNvSpPr txBox="1"/>
      </xdr:nvSpPr>
      <xdr:spPr>
        <a:xfrm>
          <a:off x="20114883" y="67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6" name="直線コネクタ 565">
          <a:extLst>
            <a:ext uri="{FF2B5EF4-FFF2-40B4-BE49-F238E27FC236}">
              <a16:creationId xmlns:a16="http://schemas.microsoft.com/office/drawing/2014/main" id="{8E558CA0-76CA-454A-A88A-FC84B3B8CB1A}"/>
            </a:ext>
          </a:extLst>
        </xdr:cNvPr>
        <xdr:cNvCxnSpPr/>
      </xdr:nvCxnSpPr>
      <xdr:spPr>
        <a:xfrm>
          <a:off x="20005855" y="6739048"/>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C6C28D72-82C9-45C7-A801-B079668F1F7C}"/>
            </a:ext>
          </a:extLst>
        </xdr:cNvPr>
        <xdr:cNvSpPr txBox="1"/>
      </xdr:nvSpPr>
      <xdr:spPr>
        <a:xfrm>
          <a:off x="20114883" y="5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68" name="直線コネクタ 567">
          <a:extLst>
            <a:ext uri="{FF2B5EF4-FFF2-40B4-BE49-F238E27FC236}">
              <a16:creationId xmlns:a16="http://schemas.microsoft.com/office/drawing/2014/main" id="{DD5337F4-86C4-4C5B-824E-8885308A032A}"/>
            </a:ext>
          </a:extLst>
        </xdr:cNvPr>
        <xdr:cNvCxnSpPr/>
      </xdr:nvCxnSpPr>
      <xdr:spPr>
        <a:xfrm>
          <a:off x="20005855" y="559067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22914</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FFA26AD9-D358-40E1-84B6-A35E537B3FC4}"/>
            </a:ext>
          </a:extLst>
        </xdr:cNvPr>
        <xdr:cNvSpPr txBox="1"/>
      </xdr:nvSpPr>
      <xdr:spPr>
        <a:xfrm>
          <a:off x="20114883" y="6095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0" name="フローチャート: 判断 569">
          <a:extLst>
            <a:ext uri="{FF2B5EF4-FFF2-40B4-BE49-F238E27FC236}">
              <a16:creationId xmlns:a16="http://schemas.microsoft.com/office/drawing/2014/main" id="{56BC5C9F-AF84-4BF2-8674-81A126340313}"/>
            </a:ext>
          </a:extLst>
        </xdr:cNvPr>
        <xdr:cNvSpPr/>
      </xdr:nvSpPr>
      <xdr:spPr>
        <a:xfrm>
          <a:off x="20025983" y="623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1" name="フローチャート: 判断 570">
          <a:extLst>
            <a:ext uri="{FF2B5EF4-FFF2-40B4-BE49-F238E27FC236}">
              <a16:creationId xmlns:a16="http://schemas.microsoft.com/office/drawing/2014/main" id="{9A351B88-6B84-438E-B62B-A1D16482F4C4}"/>
            </a:ext>
          </a:extLst>
        </xdr:cNvPr>
        <xdr:cNvSpPr/>
      </xdr:nvSpPr>
      <xdr:spPr>
        <a:xfrm>
          <a:off x="19277642" y="6250154"/>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572" name="フローチャート: 判断 571">
          <a:extLst>
            <a:ext uri="{FF2B5EF4-FFF2-40B4-BE49-F238E27FC236}">
              <a16:creationId xmlns:a16="http://schemas.microsoft.com/office/drawing/2014/main" id="{521B14AE-A08D-44C8-8BED-0D4C98C05DC3}"/>
            </a:ext>
          </a:extLst>
        </xdr:cNvPr>
        <xdr:cNvSpPr/>
      </xdr:nvSpPr>
      <xdr:spPr>
        <a:xfrm>
          <a:off x="18460528" y="62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46386</xdr:rowOff>
    </xdr:from>
    <xdr:to>
      <xdr:col>102</xdr:col>
      <xdr:colOff>165100</xdr:colOff>
      <xdr:row>38</xdr:row>
      <xdr:rowOff>147986</xdr:rowOff>
    </xdr:to>
    <xdr:sp macro="" textlink="">
      <xdr:nvSpPr>
        <xdr:cNvPr id="573" name="フローチャート: 判断 572">
          <a:extLst>
            <a:ext uri="{FF2B5EF4-FFF2-40B4-BE49-F238E27FC236}">
              <a16:creationId xmlns:a16="http://schemas.microsoft.com/office/drawing/2014/main" id="{EB56DFF5-9589-40D7-8A49-C66FC6B1B52F}"/>
            </a:ext>
          </a:extLst>
        </xdr:cNvPr>
        <xdr:cNvSpPr/>
      </xdr:nvSpPr>
      <xdr:spPr>
        <a:xfrm>
          <a:off x="17661387" y="628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54426</xdr:rowOff>
    </xdr:from>
    <xdr:to>
      <xdr:col>98</xdr:col>
      <xdr:colOff>38100</xdr:colOff>
      <xdr:row>38</xdr:row>
      <xdr:rowOff>156026</xdr:rowOff>
    </xdr:to>
    <xdr:sp macro="" textlink="">
      <xdr:nvSpPr>
        <xdr:cNvPr id="574" name="フローチャート: 判断 573">
          <a:extLst>
            <a:ext uri="{FF2B5EF4-FFF2-40B4-BE49-F238E27FC236}">
              <a16:creationId xmlns:a16="http://schemas.microsoft.com/office/drawing/2014/main" id="{04B9B895-50E0-4F9A-8635-9BDB648C7482}"/>
            </a:ext>
          </a:extLst>
        </xdr:cNvPr>
        <xdr:cNvSpPr/>
      </xdr:nvSpPr>
      <xdr:spPr>
        <a:xfrm>
          <a:off x="16862245" y="6291324"/>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CC3756A-546C-47AF-95BC-28696E83AC6D}"/>
            </a:ext>
          </a:extLst>
        </xdr:cNvPr>
        <xdr:cNvSpPr txBox="1"/>
      </xdr:nvSpPr>
      <xdr:spPr>
        <a:xfrm>
          <a:off x="19904255"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63EBEA97-3E18-45E4-B77E-445EDB28A67B}"/>
            </a:ext>
          </a:extLst>
        </xdr:cNvPr>
        <xdr:cNvSpPr txBox="1"/>
      </xdr:nvSpPr>
      <xdr:spPr>
        <a:xfrm>
          <a:off x="19147286"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3DE093B-C302-4751-A14C-3CA0E0984CEF}"/>
            </a:ext>
          </a:extLst>
        </xdr:cNvPr>
        <xdr:cNvSpPr txBox="1"/>
      </xdr:nvSpPr>
      <xdr:spPr>
        <a:xfrm>
          <a:off x="1833880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350EE13-8228-4570-B74E-4494E3CCB512}"/>
            </a:ext>
          </a:extLst>
        </xdr:cNvPr>
        <xdr:cNvSpPr txBox="1"/>
      </xdr:nvSpPr>
      <xdr:spPr>
        <a:xfrm>
          <a:off x="17539658"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4606D6B-002C-4D68-9B33-9E63CB6114D2}"/>
            </a:ext>
          </a:extLst>
        </xdr:cNvPr>
        <xdr:cNvSpPr txBox="1"/>
      </xdr:nvSpPr>
      <xdr:spPr>
        <a:xfrm>
          <a:off x="16731890" y="729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60678</xdr:rowOff>
    </xdr:from>
    <xdr:to>
      <xdr:col>116</xdr:col>
      <xdr:colOff>114300</xdr:colOff>
      <xdr:row>40</xdr:row>
      <xdr:rowOff>162278</xdr:rowOff>
    </xdr:to>
    <xdr:sp macro="" textlink="">
      <xdr:nvSpPr>
        <xdr:cNvPr id="580" name="楕円 579">
          <a:extLst>
            <a:ext uri="{FF2B5EF4-FFF2-40B4-BE49-F238E27FC236}">
              <a16:creationId xmlns:a16="http://schemas.microsoft.com/office/drawing/2014/main" id="{51DA5AD9-B7BC-468D-9E1D-AB04BD5C147A}"/>
            </a:ext>
          </a:extLst>
        </xdr:cNvPr>
        <xdr:cNvSpPr/>
      </xdr:nvSpPr>
      <xdr:spPr>
        <a:xfrm>
          <a:off x="20025983" y="66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147055</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BA26FE8F-21FC-41BA-ADFE-649E54773CCB}"/>
            </a:ext>
          </a:extLst>
        </xdr:cNvPr>
        <xdr:cNvSpPr txBox="1"/>
      </xdr:nvSpPr>
      <xdr:spPr>
        <a:xfrm>
          <a:off x="20114883" y="65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60930</xdr:rowOff>
    </xdr:from>
    <xdr:to>
      <xdr:col>112</xdr:col>
      <xdr:colOff>38100</xdr:colOff>
      <xdr:row>40</xdr:row>
      <xdr:rowOff>162530</xdr:rowOff>
    </xdr:to>
    <xdr:sp macro="" textlink="">
      <xdr:nvSpPr>
        <xdr:cNvPr id="582" name="楕円 581">
          <a:extLst>
            <a:ext uri="{FF2B5EF4-FFF2-40B4-BE49-F238E27FC236}">
              <a16:creationId xmlns:a16="http://schemas.microsoft.com/office/drawing/2014/main" id="{5523B73F-6A85-475F-8C63-63905828B43C}"/>
            </a:ext>
          </a:extLst>
        </xdr:cNvPr>
        <xdr:cNvSpPr/>
      </xdr:nvSpPr>
      <xdr:spPr>
        <a:xfrm>
          <a:off x="19277642" y="6625632"/>
          <a:ext cx="836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111478</xdr:rowOff>
    </xdr:from>
    <xdr:to>
      <xdr:col>116</xdr:col>
      <xdr:colOff>63500</xdr:colOff>
      <xdr:row>40</xdr:row>
      <xdr:rowOff>111730</xdr:rowOff>
    </xdr:to>
    <xdr:cxnSp macro="">
      <xdr:nvCxnSpPr>
        <xdr:cNvPr id="583" name="直線コネクタ 582">
          <a:extLst>
            <a:ext uri="{FF2B5EF4-FFF2-40B4-BE49-F238E27FC236}">
              <a16:creationId xmlns:a16="http://schemas.microsoft.com/office/drawing/2014/main" id="{4B277739-690E-4A45-91C4-6A0475878681}"/>
            </a:ext>
          </a:extLst>
        </xdr:cNvPr>
        <xdr:cNvCxnSpPr/>
      </xdr:nvCxnSpPr>
      <xdr:spPr>
        <a:xfrm flipV="1">
          <a:off x="19319815" y="6676180"/>
          <a:ext cx="756968"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61182</xdr:rowOff>
    </xdr:from>
    <xdr:to>
      <xdr:col>107</xdr:col>
      <xdr:colOff>101600</xdr:colOff>
      <xdr:row>40</xdr:row>
      <xdr:rowOff>162782</xdr:rowOff>
    </xdr:to>
    <xdr:sp macro="" textlink="">
      <xdr:nvSpPr>
        <xdr:cNvPr id="584" name="楕円 583">
          <a:extLst>
            <a:ext uri="{FF2B5EF4-FFF2-40B4-BE49-F238E27FC236}">
              <a16:creationId xmlns:a16="http://schemas.microsoft.com/office/drawing/2014/main" id="{92521762-4BE4-404E-9C9D-01EA27E863AD}"/>
            </a:ext>
          </a:extLst>
        </xdr:cNvPr>
        <xdr:cNvSpPr/>
      </xdr:nvSpPr>
      <xdr:spPr>
        <a:xfrm>
          <a:off x="18460528" y="66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111730</xdr:rowOff>
    </xdr:from>
    <xdr:to>
      <xdr:col>111</xdr:col>
      <xdr:colOff>177800</xdr:colOff>
      <xdr:row>40</xdr:row>
      <xdr:rowOff>111982</xdr:rowOff>
    </xdr:to>
    <xdr:cxnSp macro="">
      <xdr:nvCxnSpPr>
        <xdr:cNvPr id="585" name="直線コネクタ 584">
          <a:extLst>
            <a:ext uri="{FF2B5EF4-FFF2-40B4-BE49-F238E27FC236}">
              <a16:creationId xmlns:a16="http://schemas.microsoft.com/office/drawing/2014/main" id="{BE7B0AC3-2E47-47AB-9247-333081636737}"/>
            </a:ext>
          </a:extLst>
        </xdr:cNvPr>
        <xdr:cNvCxnSpPr/>
      </xdr:nvCxnSpPr>
      <xdr:spPr>
        <a:xfrm flipV="1">
          <a:off x="18511328" y="6676432"/>
          <a:ext cx="808487"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61605</xdr:rowOff>
    </xdr:from>
    <xdr:to>
      <xdr:col>102</xdr:col>
      <xdr:colOff>165100</xdr:colOff>
      <xdr:row>40</xdr:row>
      <xdr:rowOff>163205</xdr:rowOff>
    </xdr:to>
    <xdr:sp macro="" textlink="">
      <xdr:nvSpPr>
        <xdr:cNvPr id="586" name="楕円 585">
          <a:extLst>
            <a:ext uri="{FF2B5EF4-FFF2-40B4-BE49-F238E27FC236}">
              <a16:creationId xmlns:a16="http://schemas.microsoft.com/office/drawing/2014/main" id="{81B2E1B1-40FA-46A2-96AF-A2769E70B369}"/>
            </a:ext>
          </a:extLst>
        </xdr:cNvPr>
        <xdr:cNvSpPr/>
      </xdr:nvSpPr>
      <xdr:spPr>
        <a:xfrm>
          <a:off x="17661387" y="66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111982</xdr:rowOff>
    </xdr:from>
    <xdr:to>
      <xdr:col>107</xdr:col>
      <xdr:colOff>50800</xdr:colOff>
      <xdr:row>40</xdr:row>
      <xdr:rowOff>112405</xdr:rowOff>
    </xdr:to>
    <xdr:cxnSp macro="">
      <xdr:nvCxnSpPr>
        <xdr:cNvPr id="587" name="直線コネクタ 586">
          <a:extLst>
            <a:ext uri="{FF2B5EF4-FFF2-40B4-BE49-F238E27FC236}">
              <a16:creationId xmlns:a16="http://schemas.microsoft.com/office/drawing/2014/main" id="{55150A75-60D6-4099-90CD-2336674ABDC4}"/>
            </a:ext>
          </a:extLst>
        </xdr:cNvPr>
        <xdr:cNvCxnSpPr/>
      </xdr:nvCxnSpPr>
      <xdr:spPr>
        <a:xfrm flipV="1">
          <a:off x="17712187" y="6676684"/>
          <a:ext cx="799141"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61570</xdr:rowOff>
    </xdr:from>
    <xdr:to>
      <xdr:col>98</xdr:col>
      <xdr:colOff>38100</xdr:colOff>
      <xdr:row>40</xdr:row>
      <xdr:rowOff>163170</xdr:rowOff>
    </xdr:to>
    <xdr:sp macro="" textlink="">
      <xdr:nvSpPr>
        <xdr:cNvPr id="588" name="楕円 587">
          <a:extLst>
            <a:ext uri="{FF2B5EF4-FFF2-40B4-BE49-F238E27FC236}">
              <a16:creationId xmlns:a16="http://schemas.microsoft.com/office/drawing/2014/main" id="{A6A7802A-BD5B-4C30-B281-F9D1CE12418F}"/>
            </a:ext>
          </a:extLst>
        </xdr:cNvPr>
        <xdr:cNvSpPr/>
      </xdr:nvSpPr>
      <xdr:spPr>
        <a:xfrm>
          <a:off x="16862245" y="6626272"/>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112370</xdr:rowOff>
    </xdr:from>
    <xdr:to>
      <xdr:col>102</xdr:col>
      <xdr:colOff>114300</xdr:colOff>
      <xdr:row>40</xdr:row>
      <xdr:rowOff>112405</xdr:rowOff>
    </xdr:to>
    <xdr:cxnSp macro="">
      <xdr:nvCxnSpPr>
        <xdr:cNvPr id="589" name="直線コネクタ 588">
          <a:extLst>
            <a:ext uri="{FF2B5EF4-FFF2-40B4-BE49-F238E27FC236}">
              <a16:creationId xmlns:a16="http://schemas.microsoft.com/office/drawing/2014/main" id="{6D624D7D-21B3-412C-8C08-66AB43DF4A42}"/>
            </a:ext>
          </a:extLst>
        </xdr:cNvPr>
        <xdr:cNvCxnSpPr/>
      </xdr:nvCxnSpPr>
      <xdr:spPr>
        <a:xfrm>
          <a:off x="16904418" y="6677072"/>
          <a:ext cx="807769"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131383</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F1FD2049-DEDA-4CC4-9572-331068DEEC20}"/>
            </a:ext>
          </a:extLst>
        </xdr:cNvPr>
        <xdr:cNvSpPr txBox="1"/>
      </xdr:nvSpPr>
      <xdr:spPr>
        <a:xfrm>
          <a:off x="19066524" y="60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155797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6C94FCFE-98F9-48DC-8D54-FBC3DD9690EB}"/>
            </a:ext>
          </a:extLst>
        </xdr:cNvPr>
        <xdr:cNvSpPr txBox="1"/>
      </xdr:nvSpPr>
      <xdr:spPr>
        <a:xfrm>
          <a:off x="18280083" y="60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164513</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1ED09B73-4A98-4F75-978E-04CC96F72F1A}"/>
            </a:ext>
          </a:extLst>
        </xdr:cNvPr>
        <xdr:cNvSpPr txBox="1"/>
      </xdr:nvSpPr>
      <xdr:spPr>
        <a:xfrm>
          <a:off x="17462969" y="60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1104</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64DD5044-8D8B-407E-A992-75D5E15242C4}"/>
            </a:ext>
          </a:extLst>
        </xdr:cNvPr>
        <xdr:cNvSpPr txBox="1"/>
      </xdr:nvSpPr>
      <xdr:spPr>
        <a:xfrm>
          <a:off x="16663828" y="607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153657</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1F2E7B74-0B69-4483-90BE-26418D4ED4DF}"/>
            </a:ext>
          </a:extLst>
        </xdr:cNvPr>
        <xdr:cNvSpPr txBox="1"/>
      </xdr:nvSpPr>
      <xdr:spPr>
        <a:xfrm>
          <a:off x="19066524" y="671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153909</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E6782007-1BC9-41AC-8854-F85523D536F5}"/>
            </a:ext>
          </a:extLst>
        </xdr:cNvPr>
        <xdr:cNvSpPr txBox="1"/>
      </xdr:nvSpPr>
      <xdr:spPr>
        <a:xfrm>
          <a:off x="18280083" y="67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154332</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F3B68C69-D5E6-4C08-AE99-6AE25B24BCC7}"/>
            </a:ext>
          </a:extLst>
        </xdr:cNvPr>
        <xdr:cNvSpPr txBox="1"/>
      </xdr:nvSpPr>
      <xdr:spPr>
        <a:xfrm>
          <a:off x="17462969" y="671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154297</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D5ECCB4A-C488-4877-B5FC-8D41DDBA1222}"/>
            </a:ext>
          </a:extLst>
        </xdr:cNvPr>
        <xdr:cNvSpPr txBox="1"/>
      </xdr:nvSpPr>
      <xdr:spPr>
        <a:xfrm>
          <a:off x="16663828" y="671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5E0CFC80-DBBE-49B4-91EF-0CC72D3E382D}"/>
            </a:ext>
          </a:extLst>
        </xdr:cNvPr>
        <xdr:cNvSpPr/>
      </xdr:nvSpPr>
      <xdr:spPr>
        <a:xfrm>
          <a:off x="11277840" y="7662413"/>
          <a:ext cx="4275107"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81C04B7E-B926-48F4-9753-98A8A632177F}"/>
            </a:ext>
          </a:extLst>
        </xdr:cNvPr>
        <xdr:cNvSpPr/>
      </xdr:nvSpPr>
      <xdr:spPr>
        <a:xfrm>
          <a:off x="11386868"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1011033A-8550-41B6-ACC0-1DD09710A8EC}"/>
            </a:ext>
          </a:extLst>
        </xdr:cNvPr>
        <xdr:cNvSpPr/>
      </xdr:nvSpPr>
      <xdr:spPr>
        <a:xfrm>
          <a:off x="11386868"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14207D40-D71D-4415-88D2-39DE2CC05FD4}"/>
            </a:ext>
          </a:extLst>
        </xdr:cNvPr>
        <xdr:cNvSpPr/>
      </xdr:nvSpPr>
      <xdr:spPr>
        <a:xfrm>
          <a:off x="1231300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10325E89-4EB0-4CEA-80A0-073C48356D33}"/>
            </a:ext>
          </a:extLst>
        </xdr:cNvPr>
        <xdr:cNvSpPr/>
      </xdr:nvSpPr>
      <xdr:spPr>
        <a:xfrm>
          <a:off x="1231300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816ADA4B-1A1E-4805-9F63-79474DF2F48E}"/>
            </a:ext>
          </a:extLst>
        </xdr:cNvPr>
        <xdr:cNvSpPr/>
      </xdr:nvSpPr>
      <xdr:spPr>
        <a:xfrm>
          <a:off x="13348179" y="8292621"/>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BEE50E40-60F4-4558-8F4C-04DE5997106C}"/>
            </a:ext>
          </a:extLst>
        </xdr:cNvPr>
        <xdr:cNvSpPr/>
      </xdr:nvSpPr>
      <xdr:spPr>
        <a:xfrm>
          <a:off x="13348179" y="8488273"/>
          <a:ext cx="138022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FB71D115-ACE8-4997-A251-186CF2999936}"/>
            </a:ext>
          </a:extLst>
        </xdr:cNvPr>
        <xdr:cNvSpPr/>
      </xdr:nvSpPr>
      <xdr:spPr>
        <a:xfrm>
          <a:off x="11277840" y="8752576"/>
          <a:ext cx="4275107"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A1BF726-C7FA-4379-A8EF-84B6163A6BB5}"/>
            </a:ext>
          </a:extLst>
        </xdr:cNvPr>
        <xdr:cNvSpPr txBox="1"/>
      </xdr:nvSpPr>
      <xdr:spPr>
        <a:xfrm>
          <a:off x="11239740" y="85696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4C9E64D2-D8C6-43C6-9E31-8E60ECF7D536}"/>
            </a:ext>
          </a:extLst>
        </xdr:cNvPr>
        <xdr:cNvCxnSpPr/>
      </xdr:nvCxnSpPr>
      <xdr:spPr>
        <a:xfrm>
          <a:off x="11277840" y="10940451"/>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EA07EB93-9956-4AA0-AF72-3D9556339323}"/>
            </a:ext>
          </a:extLst>
        </xdr:cNvPr>
        <xdr:cNvSpPr txBox="1"/>
      </xdr:nvSpPr>
      <xdr:spPr>
        <a:xfrm>
          <a:off x="10910724" y="10805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4B1B429D-A66D-4EAD-92CA-80E61D54369B}"/>
            </a:ext>
          </a:extLst>
        </xdr:cNvPr>
        <xdr:cNvCxnSpPr/>
      </xdr:nvCxnSpPr>
      <xdr:spPr>
        <a:xfrm>
          <a:off x="11277840" y="10574547"/>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A2417B0E-2DF8-4279-AAF5-A679A9CB5F77}"/>
            </a:ext>
          </a:extLst>
        </xdr:cNvPr>
        <xdr:cNvSpPr txBox="1"/>
      </xdr:nvSpPr>
      <xdr:spPr>
        <a:xfrm>
          <a:off x="10910724" y="10439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4F27D212-F28D-4D5A-AB2D-230564604B26}"/>
            </a:ext>
          </a:extLst>
        </xdr:cNvPr>
        <xdr:cNvCxnSpPr/>
      </xdr:nvCxnSpPr>
      <xdr:spPr>
        <a:xfrm>
          <a:off x="11277840" y="1020864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7C18CD0C-F8AB-473B-A59D-76325F00659C}"/>
            </a:ext>
          </a:extLst>
        </xdr:cNvPr>
        <xdr:cNvSpPr txBox="1"/>
      </xdr:nvSpPr>
      <xdr:spPr>
        <a:xfrm>
          <a:off x="10910724" y="100739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FEE7E95C-DEEA-4C33-9A71-5E6DE06AC88F}"/>
            </a:ext>
          </a:extLst>
        </xdr:cNvPr>
        <xdr:cNvCxnSpPr/>
      </xdr:nvCxnSpPr>
      <xdr:spPr>
        <a:xfrm>
          <a:off x="11277840" y="9842740"/>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C4004B7E-3340-45B1-B8CA-51E6E08C0CBD}"/>
            </a:ext>
          </a:extLst>
        </xdr:cNvPr>
        <xdr:cNvSpPr txBox="1"/>
      </xdr:nvSpPr>
      <xdr:spPr>
        <a:xfrm>
          <a:off x="10910724" y="97080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EBF577CC-8C2B-4398-B2F7-62FDEE68EE9A}"/>
            </a:ext>
          </a:extLst>
        </xdr:cNvPr>
        <xdr:cNvCxnSpPr/>
      </xdr:nvCxnSpPr>
      <xdr:spPr>
        <a:xfrm>
          <a:off x="11277840" y="948438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8A05BACE-1FFB-4587-BB69-4C0F420E8999}"/>
            </a:ext>
          </a:extLst>
        </xdr:cNvPr>
        <xdr:cNvSpPr txBox="1"/>
      </xdr:nvSpPr>
      <xdr:spPr>
        <a:xfrm>
          <a:off x="10910724" y="9349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59EF5304-7993-4749-96D5-EF8DA9974F7D}"/>
            </a:ext>
          </a:extLst>
        </xdr:cNvPr>
        <xdr:cNvCxnSpPr/>
      </xdr:nvCxnSpPr>
      <xdr:spPr>
        <a:xfrm>
          <a:off x="11277840" y="9118480"/>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732F9220-5A6C-4B7C-AAC5-19CF7E846A34}"/>
            </a:ext>
          </a:extLst>
        </xdr:cNvPr>
        <xdr:cNvSpPr txBox="1"/>
      </xdr:nvSpPr>
      <xdr:spPr>
        <a:xfrm>
          <a:off x="10910724" y="89838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605DE8BB-863F-407F-8858-926D727E53EC}"/>
            </a:ext>
          </a:extLst>
        </xdr:cNvPr>
        <xdr:cNvCxnSpPr/>
      </xdr:nvCxnSpPr>
      <xdr:spPr>
        <a:xfrm>
          <a:off x="11277840" y="8752576"/>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C61F39D3-5EBA-4F59-B45B-8BEECBBEAE8A}"/>
            </a:ext>
          </a:extLst>
        </xdr:cNvPr>
        <xdr:cNvSpPr txBox="1"/>
      </xdr:nvSpPr>
      <xdr:spPr>
        <a:xfrm>
          <a:off x="10910724" y="8617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A663956E-19F5-4DB8-B0E1-35ACB11F784C}"/>
            </a:ext>
          </a:extLst>
        </xdr:cNvPr>
        <xdr:cNvSpPr/>
      </xdr:nvSpPr>
      <xdr:spPr>
        <a:xfrm>
          <a:off x="11277840" y="8752576"/>
          <a:ext cx="4275107"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30480</xdr:rowOff>
    </xdr:from>
    <xdr:to>
      <xdr:col>85</xdr:col>
      <xdr:colOff>126364</xdr:colOff>
      <xdr:row>63</xdr:row>
      <xdr:rowOff>121920</xdr:rowOff>
    </xdr:to>
    <xdr:cxnSp macro="">
      <xdr:nvCxnSpPr>
        <xdr:cNvPr id="622" name="直線コネクタ 621">
          <a:extLst>
            <a:ext uri="{FF2B5EF4-FFF2-40B4-BE49-F238E27FC236}">
              <a16:creationId xmlns:a16="http://schemas.microsoft.com/office/drawing/2014/main" id="{1369FEF9-AF3A-44F9-93B6-8EC7F8EE0A0D}"/>
            </a:ext>
          </a:extLst>
        </xdr:cNvPr>
        <xdr:cNvCxnSpPr/>
      </xdr:nvCxnSpPr>
      <xdr:spPr>
        <a:xfrm flipV="1">
          <a:off x="14791270" y="9217612"/>
          <a:ext cx="0" cy="123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E4F56C89-E85E-465E-8402-B69933B1EDCE}"/>
            </a:ext>
          </a:extLst>
        </xdr:cNvPr>
        <xdr:cNvSpPr txBox="1"/>
      </xdr:nvSpPr>
      <xdr:spPr>
        <a:xfrm>
          <a:off x="14830006" y="1046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24" name="直線コネクタ 623">
          <a:extLst>
            <a:ext uri="{FF2B5EF4-FFF2-40B4-BE49-F238E27FC236}">
              <a16:creationId xmlns:a16="http://schemas.microsoft.com/office/drawing/2014/main" id="{053DEAB3-3F24-4293-9FB6-833C7CFDF572}"/>
            </a:ext>
          </a:extLst>
        </xdr:cNvPr>
        <xdr:cNvCxnSpPr/>
      </xdr:nvCxnSpPr>
      <xdr:spPr>
        <a:xfrm>
          <a:off x="14703006" y="1045636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148607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BD240F50-3974-4F12-8411-11E62AB9DF04}"/>
            </a:ext>
          </a:extLst>
        </xdr:cNvPr>
        <xdr:cNvSpPr txBox="1"/>
      </xdr:nvSpPr>
      <xdr:spPr>
        <a:xfrm>
          <a:off x="14830006" y="900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30480</xdr:rowOff>
    </xdr:from>
    <xdr:to>
      <xdr:col>86</xdr:col>
      <xdr:colOff>25400</xdr:colOff>
      <xdr:row>56</xdr:row>
      <xdr:rowOff>30480</xdr:rowOff>
    </xdr:to>
    <xdr:cxnSp macro="">
      <xdr:nvCxnSpPr>
        <xdr:cNvPr id="626" name="直線コネクタ 625">
          <a:extLst>
            <a:ext uri="{FF2B5EF4-FFF2-40B4-BE49-F238E27FC236}">
              <a16:creationId xmlns:a16="http://schemas.microsoft.com/office/drawing/2014/main" id="{F5A80C42-84FE-4087-ACA4-2632DFE1B386}"/>
            </a:ext>
          </a:extLst>
        </xdr:cNvPr>
        <xdr:cNvCxnSpPr/>
      </xdr:nvCxnSpPr>
      <xdr:spPr>
        <a:xfrm>
          <a:off x="14703006" y="921761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641D26B4-791A-403C-BA1A-FC19261F0389}"/>
            </a:ext>
          </a:extLst>
        </xdr:cNvPr>
        <xdr:cNvSpPr txBox="1"/>
      </xdr:nvSpPr>
      <xdr:spPr>
        <a:xfrm>
          <a:off x="14830006" y="9574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28" name="フローチャート: 判断 627">
          <a:extLst>
            <a:ext uri="{FF2B5EF4-FFF2-40B4-BE49-F238E27FC236}">
              <a16:creationId xmlns:a16="http://schemas.microsoft.com/office/drawing/2014/main" id="{0A21007B-3CBC-4DEB-A47F-5AA62260BEFA}"/>
            </a:ext>
          </a:extLst>
        </xdr:cNvPr>
        <xdr:cNvSpPr/>
      </xdr:nvSpPr>
      <xdr:spPr>
        <a:xfrm>
          <a:off x="14741106" y="9715668"/>
          <a:ext cx="9297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629" name="フローチャート: 判断 628">
          <a:extLst>
            <a:ext uri="{FF2B5EF4-FFF2-40B4-BE49-F238E27FC236}">
              <a16:creationId xmlns:a16="http://schemas.microsoft.com/office/drawing/2014/main" id="{B75BDE25-9BED-4976-A961-56207E915686}"/>
            </a:ext>
          </a:extLst>
        </xdr:cNvPr>
        <xdr:cNvSpPr/>
      </xdr:nvSpPr>
      <xdr:spPr>
        <a:xfrm>
          <a:off x="13974792" y="963558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630" name="フローチャート: 判断 629">
          <a:extLst>
            <a:ext uri="{FF2B5EF4-FFF2-40B4-BE49-F238E27FC236}">
              <a16:creationId xmlns:a16="http://schemas.microsoft.com/office/drawing/2014/main" id="{558B7CBE-A88E-4B58-8736-478D8ED05DDC}"/>
            </a:ext>
          </a:extLst>
        </xdr:cNvPr>
        <xdr:cNvSpPr/>
      </xdr:nvSpPr>
      <xdr:spPr>
        <a:xfrm>
          <a:off x="13175651" y="965463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90170</xdr:rowOff>
    </xdr:from>
    <xdr:to>
      <xdr:col>72</xdr:col>
      <xdr:colOff>38100</xdr:colOff>
      <xdr:row>59</xdr:row>
      <xdr:rowOff>20320</xdr:rowOff>
    </xdr:to>
    <xdr:sp macro="" textlink="">
      <xdr:nvSpPr>
        <xdr:cNvPr id="631" name="フローチャート: 判断 630">
          <a:extLst>
            <a:ext uri="{FF2B5EF4-FFF2-40B4-BE49-F238E27FC236}">
              <a16:creationId xmlns:a16="http://schemas.microsoft.com/office/drawing/2014/main" id="{1EDD14B8-6168-4B78-942B-74317E66A0BD}"/>
            </a:ext>
          </a:extLst>
        </xdr:cNvPr>
        <xdr:cNvSpPr/>
      </xdr:nvSpPr>
      <xdr:spPr>
        <a:xfrm>
          <a:off x="12376509" y="9605106"/>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632" name="フローチャート: 判断 631">
          <a:extLst>
            <a:ext uri="{FF2B5EF4-FFF2-40B4-BE49-F238E27FC236}">
              <a16:creationId xmlns:a16="http://schemas.microsoft.com/office/drawing/2014/main" id="{47DF4213-E2FA-4097-BC98-8A84FC54BB08}"/>
            </a:ext>
          </a:extLst>
        </xdr:cNvPr>
        <xdr:cNvSpPr/>
      </xdr:nvSpPr>
      <xdr:spPr>
        <a:xfrm>
          <a:off x="11559396" y="964701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A3EF9CA-61C8-4FC5-98A5-3D25013FE4B9}"/>
            </a:ext>
          </a:extLst>
        </xdr:cNvPr>
        <xdr:cNvSpPr txBox="1"/>
      </xdr:nvSpPr>
      <xdr:spPr>
        <a:xfrm>
          <a:off x="14619377"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8555312-A1C8-46AF-8582-027004458C6D}"/>
            </a:ext>
          </a:extLst>
        </xdr:cNvPr>
        <xdr:cNvSpPr txBox="1"/>
      </xdr:nvSpPr>
      <xdr:spPr>
        <a:xfrm>
          <a:off x="1385306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E5EE91F-6661-4288-B9E8-699E68AAE0AA}"/>
            </a:ext>
          </a:extLst>
        </xdr:cNvPr>
        <xdr:cNvSpPr txBox="1"/>
      </xdr:nvSpPr>
      <xdr:spPr>
        <a:xfrm>
          <a:off x="13053923"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B49D169-59DB-413D-99A0-21DE5F3DAA5B}"/>
            </a:ext>
          </a:extLst>
        </xdr:cNvPr>
        <xdr:cNvSpPr txBox="1"/>
      </xdr:nvSpPr>
      <xdr:spPr>
        <a:xfrm>
          <a:off x="12246154"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D48D3A9-EA3B-4BA7-975C-3376EFCB1E9D}"/>
            </a:ext>
          </a:extLst>
        </xdr:cNvPr>
        <xdr:cNvSpPr txBox="1"/>
      </xdr:nvSpPr>
      <xdr:spPr>
        <a:xfrm>
          <a:off x="1143766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44450</xdr:rowOff>
    </xdr:from>
    <xdr:to>
      <xdr:col>85</xdr:col>
      <xdr:colOff>177800</xdr:colOff>
      <xdr:row>62</xdr:row>
      <xdr:rowOff>146050</xdr:rowOff>
    </xdr:to>
    <xdr:sp macro="" textlink="">
      <xdr:nvSpPr>
        <xdr:cNvPr id="638" name="楕円 637">
          <a:extLst>
            <a:ext uri="{FF2B5EF4-FFF2-40B4-BE49-F238E27FC236}">
              <a16:creationId xmlns:a16="http://schemas.microsoft.com/office/drawing/2014/main" id="{3969FC2D-15AD-46BF-B448-71BFCD2AA7E2}"/>
            </a:ext>
          </a:extLst>
        </xdr:cNvPr>
        <xdr:cNvSpPr/>
      </xdr:nvSpPr>
      <xdr:spPr>
        <a:xfrm>
          <a:off x="14741106" y="10214993"/>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22877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430FB8B5-BA82-4B7B-B356-E3163B3635A0}"/>
            </a:ext>
          </a:extLst>
        </xdr:cNvPr>
        <xdr:cNvSpPr txBox="1"/>
      </xdr:nvSpPr>
      <xdr:spPr>
        <a:xfrm>
          <a:off x="14830006" y="1019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139700</xdr:rowOff>
    </xdr:from>
    <xdr:to>
      <xdr:col>81</xdr:col>
      <xdr:colOff>101600</xdr:colOff>
      <xdr:row>62</xdr:row>
      <xdr:rowOff>69850</xdr:rowOff>
    </xdr:to>
    <xdr:sp macro="" textlink="">
      <xdr:nvSpPr>
        <xdr:cNvPr id="640" name="楕円 639">
          <a:extLst>
            <a:ext uri="{FF2B5EF4-FFF2-40B4-BE49-F238E27FC236}">
              <a16:creationId xmlns:a16="http://schemas.microsoft.com/office/drawing/2014/main" id="{CF6DAF98-0143-49A6-A10D-611DB52CA17F}"/>
            </a:ext>
          </a:extLst>
        </xdr:cNvPr>
        <xdr:cNvSpPr/>
      </xdr:nvSpPr>
      <xdr:spPr>
        <a:xfrm>
          <a:off x="13974792" y="10146342"/>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19050</xdr:rowOff>
    </xdr:from>
    <xdr:to>
      <xdr:col>85</xdr:col>
      <xdr:colOff>127000</xdr:colOff>
      <xdr:row>62</xdr:row>
      <xdr:rowOff>95250</xdr:rowOff>
    </xdr:to>
    <xdr:cxnSp macro="">
      <xdr:nvCxnSpPr>
        <xdr:cNvPr id="641" name="直線コネクタ 640">
          <a:extLst>
            <a:ext uri="{FF2B5EF4-FFF2-40B4-BE49-F238E27FC236}">
              <a16:creationId xmlns:a16="http://schemas.microsoft.com/office/drawing/2014/main" id="{EA9A5F34-646D-4D2B-BD18-A323E6A7DE0C}"/>
            </a:ext>
          </a:extLst>
        </xdr:cNvPr>
        <xdr:cNvCxnSpPr/>
      </xdr:nvCxnSpPr>
      <xdr:spPr>
        <a:xfrm>
          <a:off x="14025592" y="10189593"/>
          <a:ext cx="766314"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42" name="楕円 641">
          <a:extLst>
            <a:ext uri="{FF2B5EF4-FFF2-40B4-BE49-F238E27FC236}">
              <a16:creationId xmlns:a16="http://schemas.microsoft.com/office/drawing/2014/main" id="{4E3D8B25-EE00-4318-8F7D-F145C8F9750D}"/>
            </a:ext>
          </a:extLst>
        </xdr:cNvPr>
        <xdr:cNvSpPr/>
      </xdr:nvSpPr>
      <xdr:spPr>
        <a:xfrm>
          <a:off x="13175651" y="100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62</xdr:row>
      <xdr:rowOff>19050</xdr:rowOff>
    </xdr:to>
    <xdr:cxnSp macro="">
      <xdr:nvCxnSpPr>
        <xdr:cNvPr id="643" name="直線コネクタ 642">
          <a:extLst>
            <a:ext uri="{FF2B5EF4-FFF2-40B4-BE49-F238E27FC236}">
              <a16:creationId xmlns:a16="http://schemas.microsoft.com/office/drawing/2014/main" id="{0882F6AF-EC86-4537-AF6C-EB6D286415D6}"/>
            </a:ext>
          </a:extLst>
        </xdr:cNvPr>
        <xdr:cNvCxnSpPr/>
      </xdr:nvCxnSpPr>
      <xdr:spPr>
        <a:xfrm>
          <a:off x="13226451" y="10120942"/>
          <a:ext cx="799141" cy="6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644" name="楕円 643">
          <a:extLst>
            <a:ext uri="{FF2B5EF4-FFF2-40B4-BE49-F238E27FC236}">
              <a16:creationId xmlns:a16="http://schemas.microsoft.com/office/drawing/2014/main" id="{FF10515F-E5D3-4E49-B698-56F083DE43AF}"/>
            </a:ext>
          </a:extLst>
        </xdr:cNvPr>
        <xdr:cNvSpPr/>
      </xdr:nvSpPr>
      <xdr:spPr>
        <a:xfrm>
          <a:off x="12376509" y="10020612"/>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114300</xdr:rowOff>
    </xdr:to>
    <xdr:cxnSp macro="">
      <xdr:nvCxnSpPr>
        <xdr:cNvPr id="645" name="直線コネクタ 644">
          <a:extLst>
            <a:ext uri="{FF2B5EF4-FFF2-40B4-BE49-F238E27FC236}">
              <a16:creationId xmlns:a16="http://schemas.microsoft.com/office/drawing/2014/main" id="{17DD3FEC-2B4F-43E0-BA1D-5F339F8D24F1}"/>
            </a:ext>
          </a:extLst>
        </xdr:cNvPr>
        <xdr:cNvCxnSpPr/>
      </xdr:nvCxnSpPr>
      <xdr:spPr>
        <a:xfrm>
          <a:off x="12418682" y="10071412"/>
          <a:ext cx="807769"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646" name="楕円 645">
          <a:extLst>
            <a:ext uri="{FF2B5EF4-FFF2-40B4-BE49-F238E27FC236}">
              <a16:creationId xmlns:a16="http://schemas.microsoft.com/office/drawing/2014/main" id="{3B684826-2EC0-4C3B-9267-65E0EAFD2465}"/>
            </a:ext>
          </a:extLst>
        </xdr:cNvPr>
        <xdr:cNvSpPr/>
      </xdr:nvSpPr>
      <xdr:spPr>
        <a:xfrm>
          <a:off x="11559396" y="9951960"/>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64770</xdr:rowOff>
    </xdr:to>
    <xdr:cxnSp macro="">
      <xdr:nvCxnSpPr>
        <xdr:cNvPr id="647" name="直線コネクタ 646">
          <a:extLst>
            <a:ext uri="{FF2B5EF4-FFF2-40B4-BE49-F238E27FC236}">
              <a16:creationId xmlns:a16="http://schemas.microsoft.com/office/drawing/2014/main" id="{1E56E890-9CD9-401F-8397-F6528A511097}"/>
            </a:ext>
          </a:extLst>
        </xdr:cNvPr>
        <xdr:cNvCxnSpPr/>
      </xdr:nvCxnSpPr>
      <xdr:spPr>
        <a:xfrm>
          <a:off x="11610196" y="10002760"/>
          <a:ext cx="808486" cy="6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67327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74E75E8-73FF-4FD1-B6CB-D356BA6FDFAE}"/>
            </a:ext>
          </a:extLst>
        </xdr:cNvPr>
        <xdr:cNvSpPr txBox="1"/>
      </xdr:nvSpPr>
      <xdr:spPr>
        <a:xfrm>
          <a:off x="13828308" y="9418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D53D5C88-EE68-41BE-B1B5-1C18D4F7FE98}"/>
            </a:ext>
          </a:extLst>
        </xdr:cNvPr>
        <xdr:cNvSpPr txBox="1"/>
      </xdr:nvSpPr>
      <xdr:spPr>
        <a:xfrm>
          <a:off x="13041867" y="943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36847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A0E62FDD-1CF3-4C8D-8312-9DB1348BC9EA}"/>
            </a:ext>
          </a:extLst>
        </xdr:cNvPr>
        <xdr:cNvSpPr txBox="1"/>
      </xdr:nvSpPr>
      <xdr:spPr>
        <a:xfrm>
          <a:off x="12242725" y="938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B1F5616F-B711-4EE3-9A35-B165F57670D9}"/>
            </a:ext>
          </a:extLst>
        </xdr:cNvPr>
        <xdr:cNvSpPr txBox="1"/>
      </xdr:nvSpPr>
      <xdr:spPr>
        <a:xfrm>
          <a:off x="11425612" y="942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60977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A88DF06F-D10C-4962-A6E0-56D698757BA9}"/>
            </a:ext>
          </a:extLst>
        </xdr:cNvPr>
        <xdr:cNvSpPr txBox="1"/>
      </xdr:nvSpPr>
      <xdr:spPr>
        <a:xfrm>
          <a:off x="13828308" y="1023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5428FB15-125A-41A3-8B24-E276B271CAAB}"/>
            </a:ext>
          </a:extLst>
        </xdr:cNvPr>
        <xdr:cNvSpPr txBox="1"/>
      </xdr:nvSpPr>
      <xdr:spPr>
        <a:xfrm>
          <a:off x="13041867" y="1016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0EE75F0-B967-4FC4-BC17-94C764E1C7AE}"/>
            </a:ext>
          </a:extLst>
        </xdr:cNvPr>
        <xdr:cNvSpPr txBox="1"/>
      </xdr:nvSpPr>
      <xdr:spPr>
        <a:xfrm>
          <a:off x="12242725" y="10113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ACED3611-3A34-4106-A95C-80497A77511F}"/>
            </a:ext>
          </a:extLst>
        </xdr:cNvPr>
        <xdr:cNvSpPr txBox="1"/>
      </xdr:nvSpPr>
      <xdr:spPr>
        <a:xfrm>
          <a:off x="11425612" y="100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F38CCC76-290F-4514-A53B-ECBD8206E2E7}"/>
            </a:ext>
          </a:extLst>
        </xdr:cNvPr>
        <xdr:cNvSpPr/>
      </xdr:nvSpPr>
      <xdr:spPr>
        <a:xfrm>
          <a:off x="16562717" y="7662413"/>
          <a:ext cx="4293079" cy="60480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3D7290A8-321C-4A9D-973A-C8A0AF728C94}"/>
            </a:ext>
          </a:extLst>
        </xdr:cNvPr>
        <xdr:cNvSpPr/>
      </xdr:nvSpPr>
      <xdr:spPr>
        <a:xfrm>
          <a:off x="1668971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4DCD8AE1-1983-4FFF-9E04-31F434E24D98}"/>
            </a:ext>
          </a:extLst>
        </xdr:cNvPr>
        <xdr:cNvSpPr/>
      </xdr:nvSpPr>
      <xdr:spPr>
        <a:xfrm>
          <a:off x="1668971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31F7B420-25B7-444F-8493-94B4DD01F0FD}"/>
            </a:ext>
          </a:extLst>
        </xdr:cNvPr>
        <xdr:cNvSpPr/>
      </xdr:nvSpPr>
      <xdr:spPr>
        <a:xfrm>
          <a:off x="1759788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8F57031-D650-4E27-8C31-C1DA80F8EB27}"/>
            </a:ext>
          </a:extLst>
        </xdr:cNvPr>
        <xdr:cNvSpPr/>
      </xdr:nvSpPr>
      <xdr:spPr>
        <a:xfrm>
          <a:off x="1759788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A35B7745-6573-45BF-81DD-306AF6630850}"/>
            </a:ext>
          </a:extLst>
        </xdr:cNvPr>
        <xdr:cNvSpPr/>
      </xdr:nvSpPr>
      <xdr:spPr>
        <a:xfrm>
          <a:off x="18633057" y="8292621"/>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41B7070A-DC4E-46D0-B0B1-1863E53DB5D0}"/>
            </a:ext>
          </a:extLst>
        </xdr:cNvPr>
        <xdr:cNvSpPr/>
      </xdr:nvSpPr>
      <xdr:spPr>
        <a:xfrm>
          <a:off x="18633057" y="8488273"/>
          <a:ext cx="138022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29C23ED-B8D0-4D6B-AFDF-19774FADFADA}"/>
            </a:ext>
          </a:extLst>
        </xdr:cNvPr>
        <xdr:cNvSpPr/>
      </xdr:nvSpPr>
      <xdr:spPr>
        <a:xfrm>
          <a:off x="16562717" y="8752576"/>
          <a:ext cx="4293079" cy="21878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782D2E6-9293-4E2C-B1D6-C74069C8A75F}"/>
            </a:ext>
          </a:extLst>
        </xdr:cNvPr>
        <xdr:cNvSpPr txBox="1"/>
      </xdr:nvSpPr>
      <xdr:spPr>
        <a:xfrm>
          <a:off x="16542589" y="856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797725DD-B15E-41CE-9D73-C9AA82EDDC48}"/>
            </a:ext>
          </a:extLst>
        </xdr:cNvPr>
        <xdr:cNvCxnSpPr/>
      </xdr:nvCxnSpPr>
      <xdr:spPr>
        <a:xfrm>
          <a:off x="16562717" y="10940451"/>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41A259F9-59A5-4B4C-8EEF-5F19BFCAE279}"/>
            </a:ext>
          </a:extLst>
        </xdr:cNvPr>
        <xdr:cNvCxnSpPr/>
      </xdr:nvCxnSpPr>
      <xdr:spPr>
        <a:xfrm>
          <a:off x="16562717" y="10574547"/>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F458CE53-07E9-4BE5-93C4-17589646FFE7}"/>
            </a:ext>
          </a:extLst>
        </xdr:cNvPr>
        <xdr:cNvSpPr txBox="1"/>
      </xdr:nvSpPr>
      <xdr:spPr>
        <a:xfrm>
          <a:off x="16149453" y="10439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DA9B241D-98E0-4DBC-80BF-642427711D2A}"/>
            </a:ext>
          </a:extLst>
        </xdr:cNvPr>
        <xdr:cNvCxnSpPr/>
      </xdr:nvCxnSpPr>
      <xdr:spPr>
        <a:xfrm>
          <a:off x="16562717" y="1020864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1D13541A-E61E-4E08-B04F-A9FFEF9AAD59}"/>
            </a:ext>
          </a:extLst>
        </xdr:cNvPr>
        <xdr:cNvSpPr txBox="1"/>
      </xdr:nvSpPr>
      <xdr:spPr>
        <a:xfrm>
          <a:off x="16149453" y="100739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C8EBBC5F-B90C-4E58-9320-809E907B51E1}"/>
            </a:ext>
          </a:extLst>
        </xdr:cNvPr>
        <xdr:cNvCxnSpPr/>
      </xdr:nvCxnSpPr>
      <xdr:spPr>
        <a:xfrm>
          <a:off x="16562717" y="984274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FAFB6A32-99B3-4755-848E-650EB562C8E0}"/>
            </a:ext>
          </a:extLst>
        </xdr:cNvPr>
        <xdr:cNvSpPr txBox="1"/>
      </xdr:nvSpPr>
      <xdr:spPr>
        <a:xfrm>
          <a:off x="16149453" y="97080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0980752-90FA-4F15-A8B5-541357D93035}"/>
            </a:ext>
          </a:extLst>
        </xdr:cNvPr>
        <xdr:cNvCxnSpPr/>
      </xdr:nvCxnSpPr>
      <xdr:spPr>
        <a:xfrm>
          <a:off x="16562717" y="948438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8F613528-2A51-49F3-873F-68BB7013FBCE}"/>
            </a:ext>
          </a:extLst>
        </xdr:cNvPr>
        <xdr:cNvSpPr txBox="1"/>
      </xdr:nvSpPr>
      <xdr:spPr>
        <a:xfrm>
          <a:off x="16149453" y="9349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EA9D1AAF-3DFA-48B5-945F-B6E36A44A838}"/>
            </a:ext>
          </a:extLst>
        </xdr:cNvPr>
        <xdr:cNvCxnSpPr/>
      </xdr:nvCxnSpPr>
      <xdr:spPr>
        <a:xfrm>
          <a:off x="16562717" y="9118480"/>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EF099E1B-BD90-43E9-9E42-662EF07EEA14}"/>
            </a:ext>
          </a:extLst>
        </xdr:cNvPr>
        <xdr:cNvSpPr txBox="1"/>
      </xdr:nvSpPr>
      <xdr:spPr>
        <a:xfrm>
          <a:off x="16149453" y="89838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5226C794-A714-405B-9269-45728C5D7A50}"/>
            </a:ext>
          </a:extLst>
        </xdr:cNvPr>
        <xdr:cNvCxnSpPr/>
      </xdr:nvCxnSpPr>
      <xdr:spPr>
        <a:xfrm>
          <a:off x="16562717" y="8752576"/>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828D2B9D-5C48-4BFD-9C7E-F699355BEB85}"/>
            </a:ext>
          </a:extLst>
        </xdr:cNvPr>
        <xdr:cNvSpPr txBox="1"/>
      </xdr:nvSpPr>
      <xdr:spPr>
        <a:xfrm>
          <a:off x="16149453" y="8617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42C2851D-8285-495B-935F-D4216BD5AE3B}"/>
            </a:ext>
          </a:extLst>
        </xdr:cNvPr>
        <xdr:cNvSpPr/>
      </xdr:nvSpPr>
      <xdr:spPr>
        <a:xfrm>
          <a:off x="16562717" y="8752576"/>
          <a:ext cx="4293079" cy="21878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79" name="直線コネクタ 678">
          <a:extLst>
            <a:ext uri="{FF2B5EF4-FFF2-40B4-BE49-F238E27FC236}">
              <a16:creationId xmlns:a16="http://schemas.microsoft.com/office/drawing/2014/main" id="{DCC8EC90-42CF-452F-AA8E-4A7F5CC50811}"/>
            </a:ext>
          </a:extLst>
        </xdr:cNvPr>
        <xdr:cNvCxnSpPr/>
      </xdr:nvCxnSpPr>
      <xdr:spPr>
        <a:xfrm flipV="1">
          <a:off x="20076147" y="9326832"/>
          <a:ext cx="0" cy="1222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C76EBB7D-7EC5-4070-9924-7E89D4C50A0F}"/>
            </a:ext>
          </a:extLst>
        </xdr:cNvPr>
        <xdr:cNvSpPr txBox="1"/>
      </xdr:nvSpPr>
      <xdr:spPr>
        <a:xfrm>
          <a:off x="20114883" y="1055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1" name="直線コネクタ 680">
          <a:extLst>
            <a:ext uri="{FF2B5EF4-FFF2-40B4-BE49-F238E27FC236}">
              <a16:creationId xmlns:a16="http://schemas.microsoft.com/office/drawing/2014/main" id="{4F8FEEA8-4A3E-49AB-AD40-3041F2837ED7}"/>
            </a:ext>
          </a:extLst>
        </xdr:cNvPr>
        <xdr:cNvCxnSpPr/>
      </xdr:nvCxnSpPr>
      <xdr:spPr>
        <a:xfrm>
          <a:off x="20005855" y="1054914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119FE7BC-068F-4461-87FA-A56E5582EA6E}"/>
            </a:ext>
          </a:extLst>
        </xdr:cNvPr>
        <xdr:cNvSpPr txBox="1"/>
      </xdr:nvSpPr>
      <xdr:spPr>
        <a:xfrm>
          <a:off x="20114883" y="91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3" name="直線コネクタ 682">
          <a:extLst>
            <a:ext uri="{FF2B5EF4-FFF2-40B4-BE49-F238E27FC236}">
              <a16:creationId xmlns:a16="http://schemas.microsoft.com/office/drawing/2014/main" id="{5F63888C-8C4F-40A9-AD73-BC57DE226A4F}"/>
            </a:ext>
          </a:extLst>
        </xdr:cNvPr>
        <xdr:cNvCxnSpPr/>
      </xdr:nvCxnSpPr>
      <xdr:spPr>
        <a:xfrm>
          <a:off x="20005855" y="9326832"/>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F8641171-C6AE-49ED-9A15-886213FA0686}"/>
            </a:ext>
          </a:extLst>
        </xdr:cNvPr>
        <xdr:cNvSpPr txBox="1"/>
      </xdr:nvSpPr>
      <xdr:spPr>
        <a:xfrm>
          <a:off x="20114883" y="1016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5" name="フローチャート: 判断 684">
          <a:extLst>
            <a:ext uri="{FF2B5EF4-FFF2-40B4-BE49-F238E27FC236}">
              <a16:creationId xmlns:a16="http://schemas.microsoft.com/office/drawing/2014/main" id="{57744525-9033-4EEE-9656-5624EB08F914}"/>
            </a:ext>
          </a:extLst>
        </xdr:cNvPr>
        <xdr:cNvSpPr/>
      </xdr:nvSpPr>
      <xdr:spPr>
        <a:xfrm>
          <a:off x="20025983" y="101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6" name="フローチャート: 判断 685">
          <a:extLst>
            <a:ext uri="{FF2B5EF4-FFF2-40B4-BE49-F238E27FC236}">
              <a16:creationId xmlns:a16="http://schemas.microsoft.com/office/drawing/2014/main" id="{C434CA33-7729-4081-A021-7D473C5E84C6}"/>
            </a:ext>
          </a:extLst>
        </xdr:cNvPr>
        <xdr:cNvSpPr/>
      </xdr:nvSpPr>
      <xdr:spPr>
        <a:xfrm>
          <a:off x="19277642" y="10183243"/>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CD64B9DD-34C9-439E-BBDF-058843ADD418}"/>
            </a:ext>
          </a:extLst>
        </xdr:cNvPr>
        <xdr:cNvSpPr/>
      </xdr:nvSpPr>
      <xdr:spPr>
        <a:xfrm>
          <a:off x="18460528" y="101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8" name="フローチャート: 判断 687">
          <a:extLst>
            <a:ext uri="{FF2B5EF4-FFF2-40B4-BE49-F238E27FC236}">
              <a16:creationId xmlns:a16="http://schemas.microsoft.com/office/drawing/2014/main" id="{85CC537F-3647-4A72-9889-F106D4DF6FE2}"/>
            </a:ext>
          </a:extLst>
        </xdr:cNvPr>
        <xdr:cNvSpPr/>
      </xdr:nvSpPr>
      <xdr:spPr>
        <a:xfrm>
          <a:off x="17661387" y="101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89" name="フローチャート: 判断 688">
          <a:extLst>
            <a:ext uri="{FF2B5EF4-FFF2-40B4-BE49-F238E27FC236}">
              <a16:creationId xmlns:a16="http://schemas.microsoft.com/office/drawing/2014/main" id="{348F6BCB-37BD-4824-84ED-A8D0380701C1}"/>
            </a:ext>
          </a:extLst>
        </xdr:cNvPr>
        <xdr:cNvSpPr/>
      </xdr:nvSpPr>
      <xdr:spPr>
        <a:xfrm>
          <a:off x="16862245" y="10195943"/>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F2DD066-67FE-447F-8ECD-947088733B9C}"/>
            </a:ext>
          </a:extLst>
        </xdr:cNvPr>
        <xdr:cNvSpPr txBox="1"/>
      </xdr:nvSpPr>
      <xdr:spPr>
        <a:xfrm>
          <a:off x="19904255"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7CA4676-21BB-4705-A103-0AF4643165C1}"/>
            </a:ext>
          </a:extLst>
        </xdr:cNvPr>
        <xdr:cNvSpPr txBox="1"/>
      </xdr:nvSpPr>
      <xdr:spPr>
        <a:xfrm>
          <a:off x="19147286"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86382FA1-5E25-4D41-9AA4-CF846904B064}"/>
            </a:ext>
          </a:extLst>
        </xdr:cNvPr>
        <xdr:cNvSpPr txBox="1"/>
      </xdr:nvSpPr>
      <xdr:spPr>
        <a:xfrm>
          <a:off x="1833880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FA2B31A-3119-4444-A0FB-4F5CF3F43EB0}"/>
            </a:ext>
          </a:extLst>
        </xdr:cNvPr>
        <xdr:cNvSpPr txBox="1"/>
      </xdr:nvSpPr>
      <xdr:spPr>
        <a:xfrm>
          <a:off x="17539658"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7CFF952-9007-4F86-84EC-097E1AF41814}"/>
            </a:ext>
          </a:extLst>
        </xdr:cNvPr>
        <xdr:cNvSpPr txBox="1"/>
      </xdr:nvSpPr>
      <xdr:spPr>
        <a:xfrm>
          <a:off x="16731890" y="1093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107950</xdr:rowOff>
    </xdr:from>
    <xdr:to>
      <xdr:col>116</xdr:col>
      <xdr:colOff>114300</xdr:colOff>
      <xdr:row>62</xdr:row>
      <xdr:rowOff>38100</xdr:rowOff>
    </xdr:to>
    <xdr:sp macro="" textlink="">
      <xdr:nvSpPr>
        <xdr:cNvPr id="695" name="楕円 694">
          <a:extLst>
            <a:ext uri="{FF2B5EF4-FFF2-40B4-BE49-F238E27FC236}">
              <a16:creationId xmlns:a16="http://schemas.microsoft.com/office/drawing/2014/main" id="{0A34EAB4-16B6-4DAE-9E18-701F3158D4FA}"/>
            </a:ext>
          </a:extLst>
        </xdr:cNvPr>
        <xdr:cNvSpPr/>
      </xdr:nvSpPr>
      <xdr:spPr>
        <a:xfrm>
          <a:off x="20025983" y="10114592"/>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130827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708C81EB-53E5-484A-BF2B-50712B810B69}"/>
            </a:ext>
          </a:extLst>
        </xdr:cNvPr>
        <xdr:cNvSpPr txBox="1"/>
      </xdr:nvSpPr>
      <xdr:spPr>
        <a:xfrm>
          <a:off x="20114883" y="997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107950</xdr:rowOff>
    </xdr:from>
    <xdr:to>
      <xdr:col>112</xdr:col>
      <xdr:colOff>38100</xdr:colOff>
      <xdr:row>62</xdr:row>
      <xdr:rowOff>38100</xdr:rowOff>
    </xdr:to>
    <xdr:sp macro="" textlink="">
      <xdr:nvSpPr>
        <xdr:cNvPr id="697" name="楕円 696">
          <a:extLst>
            <a:ext uri="{FF2B5EF4-FFF2-40B4-BE49-F238E27FC236}">
              <a16:creationId xmlns:a16="http://schemas.microsoft.com/office/drawing/2014/main" id="{CC129DD3-1716-44D0-BCB7-ADFF382A61AE}"/>
            </a:ext>
          </a:extLst>
        </xdr:cNvPr>
        <xdr:cNvSpPr/>
      </xdr:nvSpPr>
      <xdr:spPr>
        <a:xfrm>
          <a:off x="19277642" y="10114592"/>
          <a:ext cx="83628"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158750</xdr:rowOff>
    </xdr:from>
    <xdr:to>
      <xdr:col>116</xdr:col>
      <xdr:colOff>63500</xdr:colOff>
      <xdr:row>61</xdr:row>
      <xdr:rowOff>158750</xdr:rowOff>
    </xdr:to>
    <xdr:cxnSp macro="">
      <xdr:nvCxnSpPr>
        <xdr:cNvPr id="698" name="直線コネクタ 697">
          <a:extLst>
            <a:ext uri="{FF2B5EF4-FFF2-40B4-BE49-F238E27FC236}">
              <a16:creationId xmlns:a16="http://schemas.microsoft.com/office/drawing/2014/main" id="{C8B96EB0-65E3-4BD5-A64C-FA6A7D7DCD17}"/>
            </a:ext>
          </a:extLst>
        </xdr:cNvPr>
        <xdr:cNvCxnSpPr/>
      </xdr:nvCxnSpPr>
      <xdr:spPr>
        <a:xfrm>
          <a:off x="19319815" y="10165392"/>
          <a:ext cx="7569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107950</xdr:rowOff>
    </xdr:from>
    <xdr:to>
      <xdr:col>107</xdr:col>
      <xdr:colOff>101600</xdr:colOff>
      <xdr:row>62</xdr:row>
      <xdr:rowOff>38100</xdr:rowOff>
    </xdr:to>
    <xdr:sp macro="" textlink="">
      <xdr:nvSpPr>
        <xdr:cNvPr id="699" name="楕円 698">
          <a:extLst>
            <a:ext uri="{FF2B5EF4-FFF2-40B4-BE49-F238E27FC236}">
              <a16:creationId xmlns:a16="http://schemas.microsoft.com/office/drawing/2014/main" id="{D9474BA1-E307-4DEB-8019-33F5A1967887}"/>
            </a:ext>
          </a:extLst>
        </xdr:cNvPr>
        <xdr:cNvSpPr/>
      </xdr:nvSpPr>
      <xdr:spPr>
        <a:xfrm>
          <a:off x="18460528" y="10114592"/>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158750</xdr:rowOff>
    </xdr:from>
    <xdr:to>
      <xdr:col>111</xdr:col>
      <xdr:colOff>177800</xdr:colOff>
      <xdr:row>61</xdr:row>
      <xdr:rowOff>158750</xdr:rowOff>
    </xdr:to>
    <xdr:cxnSp macro="">
      <xdr:nvCxnSpPr>
        <xdr:cNvPr id="700" name="直線コネクタ 699">
          <a:extLst>
            <a:ext uri="{FF2B5EF4-FFF2-40B4-BE49-F238E27FC236}">
              <a16:creationId xmlns:a16="http://schemas.microsoft.com/office/drawing/2014/main" id="{51A84C5B-4133-4593-BCCB-620353472F82}"/>
            </a:ext>
          </a:extLst>
        </xdr:cNvPr>
        <xdr:cNvCxnSpPr/>
      </xdr:nvCxnSpPr>
      <xdr:spPr>
        <a:xfrm>
          <a:off x="18511328" y="10165392"/>
          <a:ext cx="8084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107950</xdr:rowOff>
    </xdr:from>
    <xdr:to>
      <xdr:col>102</xdr:col>
      <xdr:colOff>165100</xdr:colOff>
      <xdr:row>62</xdr:row>
      <xdr:rowOff>38100</xdr:rowOff>
    </xdr:to>
    <xdr:sp macro="" textlink="">
      <xdr:nvSpPr>
        <xdr:cNvPr id="701" name="楕円 700">
          <a:extLst>
            <a:ext uri="{FF2B5EF4-FFF2-40B4-BE49-F238E27FC236}">
              <a16:creationId xmlns:a16="http://schemas.microsoft.com/office/drawing/2014/main" id="{67EE329C-09F4-4181-A4B1-B3173FCCC29F}"/>
            </a:ext>
          </a:extLst>
        </xdr:cNvPr>
        <xdr:cNvSpPr/>
      </xdr:nvSpPr>
      <xdr:spPr>
        <a:xfrm>
          <a:off x="17661387" y="10114592"/>
          <a:ext cx="101600"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158750</xdr:rowOff>
    </xdr:from>
    <xdr:to>
      <xdr:col>107</xdr:col>
      <xdr:colOff>50800</xdr:colOff>
      <xdr:row>61</xdr:row>
      <xdr:rowOff>158750</xdr:rowOff>
    </xdr:to>
    <xdr:cxnSp macro="">
      <xdr:nvCxnSpPr>
        <xdr:cNvPr id="702" name="直線コネクタ 701">
          <a:extLst>
            <a:ext uri="{FF2B5EF4-FFF2-40B4-BE49-F238E27FC236}">
              <a16:creationId xmlns:a16="http://schemas.microsoft.com/office/drawing/2014/main" id="{C9BE5E58-6C3F-41AE-867D-A27F6BAF4B7E}"/>
            </a:ext>
          </a:extLst>
        </xdr:cNvPr>
        <xdr:cNvCxnSpPr/>
      </xdr:nvCxnSpPr>
      <xdr:spPr>
        <a:xfrm>
          <a:off x="17712187" y="10165392"/>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107950</xdr:rowOff>
    </xdr:from>
    <xdr:to>
      <xdr:col>98</xdr:col>
      <xdr:colOff>38100</xdr:colOff>
      <xdr:row>62</xdr:row>
      <xdr:rowOff>38100</xdr:rowOff>
    </xdr:to>
    <xdr:sp macro="" textlink="">
      <xdr:nvSpPr>
        <xdr:cNvPr id="703" name="楕円 702">
          <a:extLst>
            <a:ext uri="{FF2B5EF4-FFF2-40B4-BE49-F238E27FC236}">
              <a16:creationId xmlns:a16="http://schemas.microsoft.com/office/drawing/2014/main" id="{3EA18A70-7183-4762-862F-D5245786E2DC}"/>
            </a:ext>
          </a:extLst>
        </xdr:cNvPr>
        <xdr:cNvSpPr/>
      </xdr:nvSpPr>
      <xdr:spPr>
        <a:xfrm>
          <a:off x="16862245" y="10114592"/>
          <a:ext cx="83629" cy="940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158750</xdr:rowOff>
    </xdr:from>
    <xdr:to>
      <xdr:col>102</xdr:col>
      <xdr:colOff>114300</xdr:colOff>
      <xdr:row>61</xdr:row>
      <xdr:rowOff>158750</xdr:rowOff>
    </xdr:to>
    <xdr:cxnSp macro="">
      <xdr:nvCxnSpPr>
        <xdr:cNvPr id="704" name="直線コネクタ 703">
          <a:extLst>
            <a:ext uri="{FF2B5EF4-FFF2-40B4-BE49-F238E27FC236}">
              <a16:creationId xmlns:a16="http://schemas.microsoft.com/office/drawing/2014/main" id="{E4B97ABD-F822-409C-9071-28EBC095226B}"/>
            </a:ext>
          </a:extLst>
        </xdr:cNvPr>
        <xdr:cNvCxnSpPr/>
      </xdr:nvCxnSpPr>
      <xdr:spPr>
        <a:xfrm>
          <a:off x="16904418" y="10165392"/>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5" name="n_1aveValue【保健センター・保健所】&#10;一人当たり面積">
          <a:extLst>
            <a:ext uri="{FF2B5EF4-FFF2-40B4-BE49-F238E27FC236}">
              <a16:creationId xmlns:a16="http://schemas.microsoft.com/office/drawing/2014/main" id="{B5E272EC-0789-45B2-A54C-625134986891}"/>
            </a:ext>
          </a:extLst>
        </xdr:cNvPr>
        <xdr:cNvSpPr txBox="1"/>
      </xdr:nvSpPr>
      <xdr:spPr>
        <a:xfrm>
          <a:off x="19098840" y="1027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6" name="n_2aveValue【保健センター・保健所】&#10;一人当たり面積">
          <a:extLst>
            <a:ext uri="{FF2B5EF4-FFF2-40B4-BE49-F238E27FC236}">
              <a16:creationId xmlns:a16="http://schemas.microsoft.com/office/drawing/2014/main" id="{477C9E4E-70DF-483A-A528-A6D679826603}"/>
            </a:ext>
          </a:extLst>
        </xdr:cNvPr>
        <xdr:cNvSpPr txBox="1"/>
      </xdr:nvSpPr>
      <xdr:spPr>
        <a:xfrm>
          <a:off x="18294427" y="1027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7" name="n_3aveValue【保健センター・保健所】&#10;一人当たり面積">
          <a:extLst>
            <a:ext uri="{FF2B5EF4-FFF2-40B4-BE49-F238E27FC236}">
              <a16:creationId xmlns:a16="http://schemas.microsoft.com/office/drawing/2014/main" id="{FFC7BAAF-523E-4EB0-99B5-539EB4ADB656}"/>
            </a:ext>
          </a:extLst>
        </xdr:cNvPr>
        <xdr:cNvSpPr txBox="1"/>
      </xdr:nvSpPr>
      <xdr:spPr>
        <a:xfrm>
          <a:off x="17495285" y="1027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08" name="n_4aveValue【保健センター・保健所】&#10;一人当たり面積">
          <a:extLst>
            <a:ext uri="{FF2B5EF4-FFF2-40B4-BE49-F238E27FC236}">
              <a16:creationId xmlns:a16="http://schemas.microsoft.com/office/drawing/2014/main" id="{D07ED9FA-4423-4322-A39F-9623BDE49935}"/>
            </a:ext>
          </a:extLst>
        </xdr:cNvPr>
        <xdr:cNvSpPr txBox="1"/>
      </xdr:nvSpPr>
      <xdr:spPr>
        <a:xfrm>
          <a:off x="16696144" y="1028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54627</xdr:rowOff>
    </xdr:from>
    <xdr:ext cx="469744" cy="259045"/>
    <xdr:sp macro="" textlink="">
      <xdr:nvSpPr>
        <xdr:cNvPr id="709" name="n_1mainValue【保健センター・保健所】&#10;一人当たり面積">
          <a:extLst>
            <a:ext uri="{FF2B5EF4-FFF2-40B4-BE49-F238E27FC236}">
              <a16:creationId xmlns:a16="http://schemas.microsoft.com/office/drawing/2014/main" id="{F6357BFE-E92C-4856-95C4-FA073B436F1A}"/>
            </a:ext>
          </a:extLst>
        </xdr:cNvPr>
        <xdr:cNvSpPr txBox="1"/>
      </xdr:nvSpPr>
      <xdr:spPr>
        <a:xfrm>
          <a:off x="19098840" y="98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54627</xdr:rowOff>
    </xdr:from>
    <xdr:ext cx="469744" cy="259045"/>
    <xdr:sp macro="" textlink="">
      <xdr:nvSpPr>
        <xdr:cNvPr id="710" name="n_2mainValue【保健センター・保健所】&#10;一人当たり面積">
          <a:extLst>
            <a:ext uri="{FF2B5EF4-FFF2-40B4-BE49-F238E27FC236}">
              <a16:creationId xmlns:a16="http://schemas.microsoft.com/office/drawing/2014/main" id="{D28C45E9-F9BB-4280-9B7D-1C96C24DE977}"/>
            </a:ext>
          </a:extLst>
        </xdr:cNvPr>
        <xdr:cNvSpPr txBox="1"/>
      </xdr:nvSpPr>
      <xdr:spPr>
        <a:xfrm>
          <a:off x="18294427" y="98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54627</xdr:rowOff>
    </xdr:from>
    <xdr:ext cx="469744" cy="259045"/>
    <xdr:sp macro="" textlink="">
      <xdr:nvSpPr>
        <xdr:cNvPr id="711" name="n_3mainValue【保健センター・保健所】&#10;一人当たり面積">
          <a:extLst>
            <a:ext uri="{FF2B5EF4-FFF2-40B4-BE49-F238E27FC236}">
              <a16:creationId xmlns:a16="http://schemas.microsoft.com/office/drawing/2014/main" id="{DBBDA805-6FED-4074-8CF9-4755FD015222}"/>
            </a:ext>
          </a:extLst>
        </xdr:cNvPr>
        <xdr:cNvSpPr txBox="1"/>
      </xdr:nvSpPr>
      <xdr:spPr>
        <a:xfrm>
          <a:off x="17495285" y="98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54627</xdr:rowOff>
    </xdr:from>
    <xdr:ext cx="469744" cy="259045"/>
    <xdr:sp macro="" textlink="">
      <xdr:nvSpPr>
        <xdr:cNvPr id="712" name="n_4mainValue【保健センター・保健所】&#10;一人当たり面積">
          <a:extLst>
            <a:ext uri="{FF2B5EF4-FFF2-40B4-BE49-F238E27FC236}">
              <a16:creationId xmlns:a16="http://schemas.microsoft.com/office/drawing/2014/main" id="{9B266AA7-0F44-480D-A8CC-229756A686BA}"/>
            </a:ext>
          </a:extLst>
        </xdr:cNvPr>
        <xdr:cNvSpPr txBox="1"/>
      </xdr:nvSpPr>
      <xdr:spPr>
        <a:xfrm>
          <a:off x="16696144" y="98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F2BBA55B-4C2A-462D-8D0D-265858E6D3D1}"/>
            </a:ext>
          </a:extLst>
        </xdr:cNvPr>
        <xdr:cNvSpPr/>
      </xdr:nvSpPr>
      <xdr:spPr>
        <a:xfrm>
          <a:off x="11277840" y="11306355"/>
          <a:ext cx="4275107"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CD540146-0CFF-4957-BA28-24CF1F5C47EE}"/>
            </a:ext>
          </a:extLst>
        </xdr:cNvPr>
        <xdr:cNvSpPr/>
      </xdr:nvSpPr>
      <xdr:spPr>
        <a:xfrm>
          <a:off x="11386868"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A427895E-ECB2-471A-92FD-5E14A66E8E5B}"/>
            </a:ext>
          </a:extLst>
        </xdr:cNvPr>
        <xdr:cNvSpPr/>
      </xdr:nvSpPr>
      <xdr:spPr>
        <a:xfrm>
          <a:off x="11386868"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5E0872C7-E9E6-41A2-B6E9-9B8B8C3A4A02}"/>
            </a:ext>
          </a:extLst>
        </xdr:cNvPr>
        <xdr:cNvSpPr/>
      </xdr:nvSpPr>
      <xdr:spPr>
        <a:xfrm>
          <a:off x="1231300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76DFD2D-4DD2-412E-B09B-10E6D4A54411}"/>
            </a:ext>
          </a:extLst>
        </xdr:cNvPr>
        <xdr:cNvSpPr/>
      </xdr:nvSpPr>
      <xdr:spPr>
        <a:xfrm>
          <a:off x="1231300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337192E4-3352-420C-892D-C834CDA793E6}"/>
            </a:ext>
          </a:extLst>
        </xdr:cNvPr>
        <xdr:cNvSpPr/>
      </xdr:nvSpPr>
      <xdr:spPr>
        <a:xfrm>
          <a:off x="13348179" y="11936562"/>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6C488FD-A346-4A36-92C6-60740075CDD6}"/>
            </a:ext>
          </a:extLst>
        </xdr:cNvPr>
        <xdr:cNvSpPr/>
      </xdr:nvSpPr>
      <xdr:spPr>
        <a:xfrm>
          <a:off x="13348179" y="12132214"/>
          <a:ext cx="138022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CD9C3C9B-3245-455D-94CC-8F31ED296452}"/>
            </a:ext>
          </a:extLst>
        </xdr:cNvPr>
        <xdr:cNvSpPr/>
      </xdr:nvSpPr>
      <xdr:spPr>
        <a:xfrm>
          <a:off x="11277840" y="12396518"/>
          <a:ext cx="4275107"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684B947-A066-4335-A133-253B4658ADF3}"/>
            </a:ext>
          </a:extLst>
        </xdr:cNvPr>
        <xdr:cNvSpPr txBox="1"/>
      </xdr:nvSpPr>
      <xdr:spPr>
        <a:xfrm>
          <a:off x="11239740" y="1221356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8350D19A-D471-49FC-9408-9F9CE1679574}"/>
            </a:ext>
          </a:extLst>
        </xdr:cNvPr>
        <xdr:cNvCxnSpPr/>
      </xdr:nvCxnSpPr>
      <xdr:spPr>
        <a:xfrm>
          <a:off x="11277840" y="1458439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3" name="テキスト ボックス 722">
          <a:extLst>
            <a:ext uri="{FF2B5EF4-FFF2-40B4-BE49-F238E27FC236}">
              <a16:creationId xmlns:a16="http://schemas.microsoft.com/office/drawing/2014/main" id="{9057562E-7B14-49F5-A630-9662AA368F64}"/>
            </a:ext>
          </a:extLst>
        </xdr:cNvPr>
        <xdr:cNvSpPr txBox="1"/>
      </xdr:nvSpPr>
      <xdr:spPr>
        <a:xfrm>
          <a:off x="10910724" y="144421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7F7AF868-C11B-4A05-B64B-A315AF63B7B0}"/>
            </a:ext>
          </a:extLst>
        </xdr:cNvPr>
        <xdr:cNvCxnSpPr/>
      </xdr:nvCxnSpPr>
      <xdr:spPr>
        <a:xfrm>
          <a:off x="11277840" y="14264292"/>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5" name="テキスト ボックス 724">
          <a:extLst>
            <a:ext uri="{FF2B5EF4-FFF2-40B4-BE49-F238E27FC236}">
              <a16:creationId xmlns:a16="http://schemas.microsoft.com/office/drawing/2014/main" id="{8D8C4E7F-2002-4121-8547-7EC67CBC5246}"/>
            </a:ext>
          </a:extLst>
        </xdr:cNvPr>
        <xdr:cNvSpPr txBox="1"/>
      </xdr:nvSpPr>
      <xdr:spPr>
        <a:xfrm>
          <a:off x="10910724" y="141306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069F7875-96E6-4CB5-9FC0-F0761AD3BB30}"/>
            </a:ext>
          </a:extLst>
        </xdr:cNvPr>
        <xdr:cNvCxnSpPr/>
      </xdr:nvCxnSpPr>
      <xdr:spPr>
        <a:xfrm>
          <a:off x="11277840" y="1395389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C568647-6891-4BC6-BCD5-F70A9522D323}"/>
            </a:ext>
          </a:extLst>
        </xdr:cNvPr>
        <xdr:cNvSpPr txBox="1"/>
      </xdr:nvSpPr>
      <xdr:spPr>
        <a:xfrm>
          <a:off x="10910724" y="138192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72326C65-3C82-433F-A920-077F9066772C}"/>
            </a:ext>
          </a:extLst>
        </xdr:cNvPr>
        <xdr:cNvCxnSpPr/>
      </xdr:nvCxnSpPr>
      <xdr:spPr>
        <a:xfrm>
          <a:off x="11277840" y="1364241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6D68D4E5-022A-4EFB-B85B-2313880F4F16}"/>
            </a:ext>
          </a:extLst>
        </xdr:cNvPr>
        <xdr:cNvSpPr txBox="1"/>
      </xdr:nvSpPr>
      <xdr:spPr>
        <a:xfrm>
          <a:off x="10910724" y="135077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B54A5B23-2B75-4AF2-8D52-92EE1010EF11}"/>
            </a:ext>
          </a:extLst>
        </xdr:cNvPr>
        <xdr:cNvCxnSpPr/>
      </xdr:nvCxnSpPr>
      <xdr:spPr>
        <a:xfrm>
          <a:off x="11277840" y="1333094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B5B93002-37E9-4CE0-AE1C-2030E267563B}"/>
            </a:ext>
          </a:extLst>
        </xdr:cNvPr>
        <xdr:cNvSpPr txBox="1"/>
      </xdr:nvSpPr>
      <xdr:spPr>
        <a:xfrm>
          <a:off x="10910724" y="131962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E0FC5347-2DEB-4C68-8F2E-67E43E3C876D}"/>
            </a:ext>
          </a:extLst>
        </xdr:cNvPr>
        <xdr:cNvCxnSpPr/>
      </xdr:nvCxnSpPr>
      <xdr:spPr>
        <a:xfrm>
          <a:off x="11277840" y="1301946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D3C71AC5-9157-4EC2-9DC1-1B7C7F44AF87}"/>
            </a:ext>
          </a:extLst>
        </xdr:cNvPr>
        <xdr:cNvSpPr txBox="1"/>
      </xdr:nvSpPr>
      <xdr:spPr>
        <a:xfrm>
          <a:off x="10910724" y="128847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9E05E850-178E-4C17-AA65-E8F1D8A74216}"/>
            </a:ext>
          </a:extLst>
        </xdr:cNvPr>
        <xdr:cNvCxnSpPr/>
      </xdr:nvCxnSpPr>
      <xdr:spPr>
        <a:xfrm>
          <a:off x="11277840" y="1270799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5" name="テキスト ボックス 734">
          <a:extLst>
            <a:ext uri="{FF2B5EF4-FFF2-40B4-BE49-F238E27FC236}">
              <a16:creationId xmlns:a16="http://schemas.microsoft.com/office/drawing/2014/main" id="{6219860D-49D6-433C-B7C2-BBD3ADB232DD}"/>
            </a:ext>
          </a:extLst>
        </xdr:cNvPr>
        <xdr:cNvSpPr txBox="1"/>
      </xdr:nvSpPr>
      <xdr:spPr>
        <a:xfrm>
          <a:off x="10910724" y="1257331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8203451D-4B0D-4CE7-B7D4-5610954AE3D9}"/>
            </a:ext>
          </a:extLst>
        </xdr:cNvPr>
        <xdr:cNvCxnSpPr/>
      </xdr:nvCxnSpPr>
      <xdr:spPr>
        <a:xfrm>
          <a:off x="11277840" y="123965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7" name="テキスト ボックス 736">
          <a:extLst>
            <a:ext uri="{FF2B5EF4-FFF2-40B4-BE49-F238E27FC236}">
              <a16:creationId xmlns:a16="http://schemas.microsoft.com/office/drawing/2014/main" id="{0C657271-ACA9-4DA3-89E2-546737E22B75}"/>
            </a:ext>
          </a:extLst>
        </xdr:cNvPr>
        <xdr:cNvSpPr txBox="1"/>
      </xdr:nvSpPr>
      <xdr:spPr>
        <a:xfrm>
          <a:off x="10910724" y="122618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A5A0F26E-A6A8-4D9B-B88F-5F730CEC2235}"/>
            </a:ext>
          </a:extLst>
        </xdr:cNvPr>
        <xdr:cNvSpPr/>
      </xdr:nvSpPr>
      <xdr:spPr>
        <a:xfrm>
          <a:off x="11277840" y="12396518"/>
          <a:ext cx="4275107"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39" name="直線コネクタ 738">
          <a:extLst>
            <a:ext uri="{FF2B5EF4-FFF2-40B4-BE49-F238E27FC236}">
              <a16:creationId xmlns:a16="http://schemas.microsoft.com/office/drawing/2014/main" id="{F80A7A66-52D7-4F90-9C1A-3F859F0629E7}"/>
            </a:ext>
          </a:extLst>
        </xdr:cNvPr>
        <xdr:cNvCxnSpPr/>
      </xdr:nvCxnSpPr>
      <xdr:spPr>
        <a:xfrm flipV="1">
          <a:off x="14791270" y="12880060"/>
          <a:ext cx="0" cy="140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0" name="【消防施設】&#10;有形固定資産減価償却率最小値テキスト">
          <a:extLst>
            <a:ext uri="{FF2B5EF4-FFF2-40B4-BE49-F238E27FC236}">
              <a16:creationId xmlns:a16="http://schemas.microsoft.com/office/drawing/2014/main" id="{37D79185-D146-40D7-BCB2-7061DEEB6C26}"/>
            </a:ext>
          </a:extLst>
        </xdr:cNvPr>
        <xdr:cNvSpPr txBox="1"/>
      </xdr:nvSpPr>
      <xdr:spPr>
        <a:xfrm>
          <a:off x="14830006" y="1428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1" name="直線コネクタ 740">
          <a:extLst>
            <a:ext uri="{FF2B5EF4-FFF2-40B4-BE49-F238E27FC236}">
              <a16:creationId xmlns:a16="http://schemas.microsoft.com/office/drawing/2014/main" id="{52C98280-3E79-4FFB-870D-E5E95AFBF02A}"/>
            </a:ext>
          </a:extLst>
        </xdr:cNvPr>
        <xdr:cNvCxnSpPr/>
      </xdr:nvCxnSpPr>
      <xdr:spPr>
        <a:xfrm>
          <a:off x="14703006" y="14281698"/>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E82E0013-F844-45E4-BFD5-4CB511C2926E}"/>
            </a:ext>
          </a:extLst>
        </xdr:cNvPr>
        <xdr:cNvSpPr txBox="1"/>
      </xdr:nvSpPr>
      <xdr:spPr>
        <a:xfrm>
          <a:off x="14830006" y="1266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3" name="直線コネクタ 742">
          <a:extLst>
            <a:ext uri="{FF2B5EF4-FFF2-40B4-BE49-F238E27FC236}">
              <a16:creationId xmlns:a16="http://schemas.microsoft.com/office/drawing/2014/main" id="{7148DDB7-B092-48EB-BB83-E8EDFEB4A5BD}"/>
            </a:ext>
          </a:extLst>
        </xdr:cNvPr>
        <xdr:cNvCxnSpPr/>
      </xdr:nvCxnSpPr>
      <xdr:spPr>
        <a:xfrm>
          <a:off x="14703006" y="12880060"/>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16708</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28DC27B1-A4AF-42C6-8DB5-5B58F91EBD12}"/>
            </a:ext>
          </a:extLst>
        </xdr:cNvPr>
        <xdr:cNvSpPr txBox="1"/>
      </xdr:nvSpPr>
      <xdr:spPr>
        <a:xfrm>
          <a:off x="14830006" y="13629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5" name="フローチャート: 判断 744">
          <a:extLst>
            <a:ext uri="{FF2B5EF4-FFF2-40B4-BE49-F238E27FC236}">
              <a16:creationId xmlns:a16="http://schemas.microsoft.com/office/drawing/2014/main" id="{05965DBE-7E06-434C-B2B6-AD313F59EDAF}"/>
            </a:ext>
          </a:extLst>
        </xdr:cNvPr>
        <xdr:cNvSpPr/>
      </xdr:nvSpPr>
      <xdr:spPr>
        <a:xfrm>
          <a:off x="14741106" y="13777764"/>
          <a:ext cx="92973"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46" name="フローチャート: 判断 745">
          <a:extLst>
            <a:ext uri="{FF2B5EF4-FFF2-40B4-BE49-F238E27FC236}">
              <a16:creationId xmlns:a16="http://schemas.microsoft.com/office/drawing/2014/main" id="{E6EFC3E4-7EC0-4867-BFA5-0FD842CEEBBA}"/>
            </a:ext>
          </a:extLst>
        </xdr:cNvPr>
        <xdr:cNvSpPr/>
      </xdr:nvSpPr>
      <xdr:spPr>
        <a:xfrm>
          <a:off x="13974792" y="1375817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747" name="フローチャート: 判断 746">
          <a:extLst>
            <a:ext uri="{FF2B5EF4-FFF2-40B4-BE49-F238E27FC236}">
              <a16:creationId xmlns:a16="http://schemas.microsoft.com/office/drawing/2014/main" id="{05D862D9-B047-44DC-B79E-380CCE97F8AE}"/>
            </a:ext>
          </a:extLst>
        </xdr:cNvPr>
        <xdr:cNvSpPr/>
      </xdr:nvSpPr>
      <xdr:spPr>
        <a:xfrm>
          <a:off x="13175651" y="1371245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748" name="フローチャート: 判断 747">
          <a:extLst>
            <a:ext uri="{FF2B5EF4-FFF2-40B4-BE49-F238E27FC236}">
              <a16:creationId xmlns:a16="http://schemas.microsoft.com/office/drawing/2014/main" id="{D63AD0AE-6336-4DE4-9FC9-822F3BB9EA26}"/>
            </a:ext>
          </a:extLst>
        </xdr:cNvPr>
        <xdr:cNvSpPr/>
      </xdr:nvSpPr>
      <xdr:spPr>
        <a:xfrm>
          <a:off x="12376509" y="13692856"/>
          <a:ext cx="83629"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749" name="フローチャート: 判断 748">
          <a:extLst>
            <a:ext uri="{FF2B5EF4-FFF2-40B4-BE49-F238E27FC236}">
              <a16:creationId xmlns:a16="http://schemas.microsoft.com/office/drawing/2014/main" id="{34E9C2D6-4346-48B5-8904-0F7485D4807A}"/>
            </a:ext>
          </a:extLst>
        </xdr:cNvPr>
        <xdr:cNvSpPr/>
      </xdr:nvSpPr>
      <xdr:spPr>
        <a:xfrm>
          <a:off x="11559396" y="1369285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55EAA82C-C602-4B03-BAFE-4DA2768DEF91}"/>
            </a:ext>
          </a:extLst>
        </xdr:cNvPr>
        <xdr:cNvSpPr txBox="1"/>
      </xdr:nvSpPr>
      <xdr:spPr>
        <a:xfrm>
          <a:off x="14619377"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E69147E-71DC-40A3-903F-2BE6429BEA66}"/>
            </a:ext>
          </a:extLst>
        </xdr:cNvPr>
        <xdr:cNvSpPr txBox="1"/>
      </xdr:nvSpPr>
      <xdr:spPr>
        <a:xfrm>
          <a:off x="13853064"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3B1B982-C398-4591-8AB3-507B8D47A098}"/>
            </a:ext>
          </a:extLst>
        </xdr:cNvPr>
        <xdr:cNvSpPr txBox="1"/>
      </xdr:nvSpPr>
      <xdr:spPr>
        <a:xfrm>
          <a:off x="13053923"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EA43182-7D7F-426E-9E05-561AC8EA3341}"/>
            </a:ext>
          </a:extLst>
        </xdr:cNvPr>
        <xdr:cNvSpPr txBox="1"/>
      </xdr:nvSpPr>
      <xdr:spPr>
        <a:xfrm>
          <a:off x="12246154"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C4FB1F-6233-422D-A138-727AA73D1BE3}"/>
            </a:ext>
          </a:extLst>
        </xdr:cNvPr>
        <xdr:cNvSpPr txBox="1"/>
      </xdr:nvSpPr>
      <xdr:spPr>
        <a:xfrm>
          <a:off x="1143766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99968</xdr:rowOff>
    </xdr:from>
    <xdr:to>
      <xdr:col>85</xdr:col>
      <xdr:colOff>177800</xdr:colOff>
      <xdr:row>86</xdr:row>
      <xdr:rowOff>30118</xdr:rowOff>
    </xdr:to>
    <xdr:sp macro="" textlink="">
      <xdr:nvSpPr>
        <xdr:cNvPr id="755" name="楕円 754">
          <a:extLst>
            <a:ext uri="{FF2B5EF4-FFF2-40B4-BE49-F238E27FC236}">
              <a16:creationId xmlns:a16="http://schemas.microsoft.com/office/drawing/2014/main" id="{78AD66B9-413D-43AD-8ED0-EEA195D1A10B}"/>
            </a:ext>
          </a:extLst>
        </xdr:cNvPr>
        <xdr:cNvSpPr/>
      </xdr:nvSpPr>
      <xdr:spPr>
        <a:xfrm>
          <a:off x="14741106" y="14040255"/>
          <a:ext cx="92973"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78395</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47C0B0CB-3C8F-4BA8-A45F-5CC8FABC7A7E}"/>
            </a:ext>
          </a:extLst>
        </xdr:cNvPr>
        <xdr:cNvSpPr txBox="1"/>
      </xdr:nvSpPr>
      <xdr:spPr>
        <a:xfrm>
          <a:off x="14830006" y="1401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64044</xdr:rowOff>
    </xdr:from>
    <xdr:to>
      <xdr:col>81</xdr:col>
      <xdr:colOff>101600</xdr:colOff>
      <xdr:row>85</xdr:row>
      <xdr:rowOff>165644</xdr:rowOff>
    </xdr:to>
    <xdr:sp macro="" textlink="">
      <xdr:nvSpPr>
        <xdr:cNvPr id="757" name="楕円 756">
          <a:extLst>
            <a:ext uri="{FF2B5EF4-FFF2-40B4-BE49-F238E27FC236}">
              <a16:creationId xmlns:a16="http://schemas.microsoft.com/office/drawing/2014/main" id="{539E52E8-23A7-4878-BFFA-BE61A1A761C6}"/>
            </a:ext>
          </a:extLst>
        </xdr:cNvPr>
        <xdr:cNvSpPr/>
      </xdr:nvSpPr>
      <xdr:spPr>
        <a:xfrm>
          <a:off x="13974792" y="140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114844</xdr:rowOff>
    </xdr:from>
    <xdr:to>
      <xdr:col>85</xdr:col>
      <xdr:colOff>127000</xdr:colOff>
      <xdr:row>85</xdr:row>
      <xdr:rowOff>150768</xdr:rowOff>
    </xdr:to>
    <xdr:cxnSp macro="">
      <xdr:nvCxnSpPr>
        <xdr:cNvPr id="758" name="直線コネクタ 757">
          <a:extLst>
            <a:ext uri="{FF2B5EF4-FFF2-40B4-BE49-F238E27FC236}">
              <a16:creationId xmlns:a16="http://schemas.microsoft.com/office/drawing/2014/main" id="{5C84470B-1DC3-45B2-AB9E-F51C76C24B56}"/>
            </a:ext>
          </a:extLst>
        </xdr:cNvPr>
        <xdr:cNvCxnSpPr/>
      </xdr:nvCxnSpPr>
      <xdr:spPr>
        <a:xfrm>
          <a:off x="14025592" y="14055131"/>
          <a:ext cx="766314"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11793</xdr:rowOff>
    </xdr:from>
    <xdr:to>
      <xdr:col>76</xdr:col>
      <xdr:colOff>165100</xdr:colOff>
      <xdr:row>85</xdr:row>
      <xdr:rowOff>113393</xdr:rowOff>
    </xdr:to>
    <xdr:sp macro="" textlink="">
      <xdr:nvSpPr>
        <xdr:cNvPr id="759" name="楕円 758">
          <a:extLst>
            <a:ext uri="{FF2B5EF4-FFF2-40B4-BE49-F238E27FC236}">
              <a16:creationId xmlns:a16="http://schemas.microsoft.com/office/drawing/2014/main" id="{53AD704E-E72D-40E7-A75A-C598DAF74089}"/>
            </a:ext>
          </a:extLst>
        </xdr:cNvPr>
        <xdr:cNvSpPr/>
      </xdr:nvSpPr>
      <xdr:spPr>
        <a:xfrm>
          <a:off x="13175651" y="139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62593</xdr:rowOff>
    </xdr:from>
    <xdr:to>
      <xdr:col>81</xdr:col>
      <xdr:colOff>50800</xdr:colOff>
      <xdr:row>85</xdr:row>
      <xdr:rowOff>114844</xdr:rowOff>
    </xdr:to>
    <xdr:cxnSp macro="">
      <xdr:nvCxnSpPr>
        <xdr:cNvPr id="760" name="直線コネクタ 759">
          <a:extLst>
            <a:ext uri="{FF2B5EF4-FFF2-40B4-BE49-F238E27FC236}">
              <a16:creationId xmlns:a16="http://schemas.microsoft.com/office/drawing/2014/main" id="{8A9782B6-E551-499A-8121-8181BDAFB7BF}"/>
            </a:ext>
          </a:extLst>
        </xdr:cNvPr>
        <xdr:cNvCxnSpPr/>
      </xdr:nvCxnSpPr>
      <xdr:spPr>
        <a:xfrm>
          <a:off x="13226451" y="14002880"/>
          <a:ext cx="799141"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134257</xdr:rowOff>
    </xdr:from>
    <xdr:to>
      <xdr:col>72</xdr:col>
      <xdr:colOff>38100</xdr:colOff>
      <xdr:row>85</xdr:row>
      <xdr:rowOff>64407</xdr:rowOff>
    </xdr:to>
    <xdr:sp macro="" textlink="">
      <xdr:nvSpPr>
        <xdr:cNvPr id="761" name="楕円 760">
          <a:extLst>
            <a:ext uri="{FF2B5EF4-FFF2-40B4-BE49-F238E27FC236}">
              <a16:creationId xmlns:a16="http://schemas.microsoft.com/office/drawing/2014/main" id="{7D03EA21-0021-4DA3-84EB-8424AA031D02}"/>
            </a:ext>
          </a:extLst>
        </xdr:cNvPr>
        <xdr:cNvSpPr/>
      </xdr:nvSpPr>
      <xdr:spPr>
        <a:xfrm>
          <a:off x="12376509" y="13910642"/>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13607</xdr:rowOff>
    </xdr:from>
    <xdr:to>
      <xdr:col>76</xdr:col>
      <xdr:colOff>114300</xdr:colOff>
      <xdr:row>85</xdr:row>
      <xdr:rowOff>62593</xdr:rowOff>
    </xdr:to>
    <xdr:cxnSp macro="">
      <xdr:nvCxnSpPr>
        <xdr:cNvPr id="762" name="直線コネクタ 761">
          <a:extLst>
            <a:ext uri="{FF2B5EF4-FFF2-40B4-BE49-F238E27FC236}">
              <a16:creationId xmlns:a16="http://schemas.microsoft.com/office/drawing/2014/main" id="{E6A8FA38-43ED-463D-9786-186908AFE1A0}"/>
            </a:ext>
          </a:extLst>
        </xdr:cNvPr>
        <xdr:cNvCxnSpPr/>
      </xdr:nvCxnSpPr>
      <xdr:spPr>
        <a:xfrm>
          <a:off x="12418682" y="13953894"/>
          <a:ext cx="807769"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88537</xdr:rowOff>
    </xdr:from>
    <xdr:to>
      <xdr:col>67</xdr:col>
      <xdr:colOff>101600</xdr:colOff>
      <xdr:row>85</xdr:row>
      <xdr:rowOff>18687</xdr:rowOff>
    </xdr:to>
    <xdr:sp macro="" textlink="">
      <xdr:nvSpPr>
        <xdr:cNvPr id="763" name="楕円 762">
          <a:extLst>
            <a:ext uri="{FF2B5EF4-FFF2-40B4-BE49-F238E27FC236}">
              <a16:creationId xmlns:a16="http://schemas.microsoft.com/office/drawing/2014/main" id="{5B66B202-5CA8-4CCC-B137-BBB49457C4C6}"/>
            </a:ext>
          </a:extLst>
        </xdr:cNvPr>
        <xdr:cNvSpPr/>
      </xdr:nvSpPr>
      <xdr:spPr>
        <a:xfrm>
          <a:off x="11559396" y="1386492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139337</xdr:rowOff>
    </xdr:from>
    <xdr:to>
      <xdr:col>71</xdr:col>
      <xdr:colOff>177800</xdr:colOff>
      <xdr:row>85</xdr:row>
      <xdr:rowOff>13607</xdr:rowOff>
    </xdr:to>
    <xdr:cxnSp macro="">
      <xdr:nvCxnSpPr>
        <xdr:cNvPr id="764" name="直線コネクタ 763">
          <a:extLst>
            <a:ext uri="{FF2B5EF4-FFF2-40B4-BE49-F238E27FC236}">
              <a16:creationId xmlns:a16="http://schemas.microsoft.com/office/drawing/2014/main" id="{16F15DAC-C125-4FE1-A42D-D7B6FF724A81}"/>
            </a:ext>
          </a:extLst>
        </xdr:cNvPr>
        <xdr:cNvCxnSpPr/>
      </xdr:nvCxnSpPr>
      <xdr:spPr>
        <a:xfrm>
          <a:off x="11610196" y="13915722"/>
          <a:ext cx="808486" cy="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92364</xdr:rowOff>
    </xdr:from>
    <xdr:ext cx="405111" cy="259045"/>
    <xdr:sp macro="" textlink="">
      <xdr:nvSpPr>
        <xdr:cNvPr id="765" name="n_1aveValue【消防施設】&#10;有形固定資産減価償却率">
          <a:extLst>
            <a:ext uri="{FF2B5EF4-FFF2-40B4-BE49-F238E27FC236}">
              <a16:creationId xmlns:a16="http://schemas.microsoft.com/office/drawing/2014/main" id="{4FE6F55F-5BA4-4FF5-9900-81BDAF06021E}"/>
            </a:ext>
          </a:extLst>
        </xdr:cNvPr>
        <xdr:cNvSpPr txBox="1"/>
      </xdr:nvSpPr>
      <xdr:spPr>
        <a:xfrm>
          <a:off x="13828308" y="13540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46645</xdr:rowOff>
    </xdr:from>
    <xdr:ext cx="405111" cy="259045"/>
    <xdr:sp macro="" textlink="">
      <xdr:nvSpPr>
        <xdr:cNvPr id="766" name="n_2aveValue【消防施設】&#10;有形固定資産減価償却率">
          <a:extLst>
            <a:ext uri="{FF2B5EF4-FFF2-40B4-BE49-F238E27FC236}">
              <a16:creationId xmlns:a16="http://schemas.microsoft.com/office/drawing/2014/main" id="{0B7185A2-B899-4656-BF02-0DC0BFEAB8D7}"/>
            </a:ext>
          </a:extLst>
        </xdr:cNvPr>
        <xdr:cNvSpPr txBox="1"/>
      </xdr:nvSpPr>
      <xdr:spPr>
        <a:xfrm>
          <a:off x="13041867" y="134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27050</xdr:rowOff>
    </xdr:from>
    <xdr:ext cx="405111" cy="259045"/>
    <xdr:sp macro="" textlink="">
      <xdr:nvSpPr>
        <xdr:cNvPr id="767" name="n_3aveValue【消防施設】&#10;有形固定資産減価償却率">
          <a:extLst>
            <a:ext uri="{FF2B5EF4-FFF2-40B4-BE49-F238E27FC236}">
              <a16:creationId xmlns:a16="http://schemas.microsoft.com/office/drawing/2014/main" id="{9257352C-1027-47F9-A903-01834CC8E436}"/>
            </a:ext>
          </a:extLst>
        </xdr:cNvPr>
        <xdr:cNvSpPr txBox="1"/>
      </xdr:nvSpPr>
      <xdr:spPr>
        <a:xfrm>
          <a:off x="12242725" y="1347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27050</xdr:rowOff>
    </xdr:from>
    <xdr:ext cx="405111" cy="259045"/>
    <xdr:sp macro="" textlink="">
      <xdr:nvSpPr>
        <xdr:cNvPr id="768" name="n_4aveValue【消防施設】&#10;有形固定資産減価償却率">
          <a:extLst>
            <a:ext uri="{FF2B5EF4-FFF2-40B4-BE49-F238E27FC236}">
              <a16:creationId xmlns:a16="http://schemas.microsoft.com/office/drawing/2014/main" id="{B3351292-9EB6-4000-BC09-88E9F6895959}"/>
            </a:ext>
          </a:extLst>
        </xdr:cNvPr>
        <xdr:cNvSpPr txBox="1"/>
      </xdr:nvSpPr>
      <xdr:spPr>
        <a:xfrm>
          <a:off x="11425612" y="1347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156771</xdr:rowOff>
    </xdr:from>
    <xdr:ext cx="405111" cy="259045"/>
    <xdr:sp macro="" textlink="">
      <xdr:nvSpPr>
        <xdr:cNvPr id="769" name="n_1mainValue【消防施設】&#10;有形固定資産減価償却率">
          <a:extLst>
            <a:ext uri="{FF2B5EF4-FFF2-40B4-BE49-F238E27FC236}">
              <a16:creationId xmlns:a16="http://schemas.microsoft.com/office/drawing/2014/main" id="{6D1776E3-D692-4066-B449-79F4948C4F06}"/>
            </a:ext>
          </a:extLst>
        </xdr:cNvPr>
        <xdr:cNvSpPr txBox="1"/>
      </xdr:nvSpPr>
      <xdr:spPr>
        <a:xfrm>
          <a:off x="13828308" y="1409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104520</xdr:rowOff>
    </xdr:from>
    <xdr:ext cx="405111" cy="259045"/>
    <xdr:sp macro="" textlink="">
      <xdr:nvSpPr>
        <xdr:cNvPr id="770" name="n_2mainValue【消防施設】&#10;有形固定資産減価償却率">
          <a:extLst>
            <a:ext uri="{FF2B5EF4-FFF2-40B4-BE49-F238E27FC236}">
              <a16:creationId xmlns:a16="http://schemas.microsoft.com/office/drawing/2014/main" id="{C547050F-D8F7-42E6-8148-606B623CC8AF}"/>
            </a:ext>
          </a:extLst>
        </xdr:cNvPr>
        <xdr:cNvSpPr txBox="1"/>
      </xdr:nvSpPr>
      <xdr:spPr>
        <a:xfrm>
          <a:off x="13041867" y="1404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55534</xdr:rowOff>
    </xdr:from>
    <xdr:ext cx="405111" cy="259045"/>
    <xdr:sp macro="" textlink="">
      <xdr:nvSpPr>
        <xdr:cNvPr id="771" name="n_3mainValue【消防施設】&#10;有形固定資産減価償却率">
          <a:extLst>
            <a:ext uri="{FF2B5EF4-FFF2-40B4-BE49-F238E27FC236}">
              <a16:creationId xmlns:a16="http://schemas.microsoft.com/office/drawing/2014/main" id="{B629420F-1F87-46FB-899D-B654A4A92F6D}"/>
            </a:ext>
          </a:extLst>
        </xdr:cNvPr>
        <xdr:cNvSpPr txBox="1"/>
      </xdr:nvSpPr>
      <xdr:spPr>
        <a:xfrm>
          <a:off x="12242725" y="1399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9814</xdr:rowOff>
    </xdr:from>
    <xdr:ext cx="405111" cy="259045"/>
    <xdr:sp macro="" textlink="">
      <xdr:nvSpPr>
        <xdr:cNvPr id="772" name="n_4mainValue【消防施設】&#10;有形固定資産減価償却率">
          <a:extLst>
            <a:ext uri="{FF2B5EF4-FFF2-40B4-BE49-F238E27FC236}">
              <a16:creationId xmlns:a16="http://schemas.microsoft.com/office/drawing/2014/main" id="{69550002-C9E1-4970-A51F-B4DDC819AC1A}"/>
            </a:ext>
          </a:extLst>
        </xdr:cNvPr>
        <xdr:cNvSpPr txBox="1"/>
      </xdr:nvSpPr>
      <xdr:spPr>
        <a:xfrm>
          <a:off x="11425612" y="13950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F89D645C-4197-40BF-A63D-3ED7C67EC481}"/>
            </a:ext>
          </a:extLst>
        </xdr:cNvPr>
        <xdr:cNvSpPr/>
      </xdr:nvSpPr>
      <xdr:spPr>
        <a:xfrm>
          <a:off x="16562717" y="11306355"/>
          <a:ext cx="4293079" cy="60480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4FDCDB16-AE9C-434B-BC17-769ED4BA857C}"/>
            </a:ext>
          </a:extLst>
        </xdr:cNvPr>
        <xdr:cNvSpPr/>
      </xdr:nvSpPr>
      <xdr:spPr>
        <a:xfrm>
          <a:off x="1668971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A709BFF8-C281-46FA-B571-BA6BBD045092}"/>
            </a:ext>
          </a:extLst>
        </xdr:cNvPr>
        <xdr:cNvSpPr/>
      </xdr:nvSpPr>
      <xdr:spPr>
        <a:xfrm>
          <a:off x="1668971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77A6AD0D-0A99-4487-BEB6-A87D4C1CCD88}"/>
            </a:ext>
          </a:extLst>
        </xdr:cNvPr>
        <xdr:cNvSpPr/>
      </xdr:nvSpPr>
      <xdr:spPr>
        <a:xfrm>
          <a:off x="1759788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DC842C61-4DE1-435C-BC78-626E43A452FE}"/>
            </a:ext>
          </a:extLst>
        </xdr:cNvPr>
        <xdr:cNvSpPr/>
      </xdr:nvSpPr>
      <xdr:spPr>
        <a:xfrm>
          <a:off x="1759788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F1FE6DA4-43E6-4E7A-9879-2A15B2769246}"/>
            </a:ext>
          </a:extLst>
        </xdr:cNvPr>
        <xdr:cNvSpPr/>
      </xdr:nvSpPr>
      <xdr:spPr>
        <a:xfrm>
          <a:off x="18633057" y="11936562"/>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23FEB464-8F6A-46D3-BDD0-46BC4E611DE7}"/>
            </a:ext>
          </a:extLst>
        </xdr:cNvPr>
        <xdr:cNvSpPr/>
      </xdr:nvSpPr>
      <xdr:spPr>
        <a:xfrm>
          <a:off x="18633057" y="12132214"/>
          <a:ext cx="138022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5C7AD3AE-1321-4A54-B008-1B239727B802}"/>
            </a:ext>
          </a:extLst>
        </xdr:cNvPr>
        <xdr:cNvSpPr/>
      </xdr:nvSpPr>
      <xdr:spPr>
        <a:xfrm>
          <a:off x="16562717" y="12396518"/>
          <a:ext cx="4293079" cy="218787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91680C7-DCB1-417A-BE4A-E3C8AE0980F3}"/>
            </a:ext>
          </a:extLst>
        </xdr:cNvPr>
        <xdr:cNvSpPr txBox="1"/>
      </xdr:nvSpPr>
      <xdr:spPr>
        <a:xfrm>
          <a:off x="16542589" y="1221356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BA2915BE-E0FA-46F0-A9C4-D2CD2C289FDA}"/>
            </a:ext>
          </a:extLst>
        </xdr:cNvPr>
        <xdr:cNvCxnSpPr/>
      </xdr:nvCxnSpPr>
      <xdr:spPr>
        <a:xfrm>
          <a:off x="16562717" y="145843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3" name="テキスト ボックス 782">
          <a:extLst>
            <a:ext uri="{FF2B5EF4-FFF2-40B4-BE49-F238E27FC236}">
              <a16:creationId xmlns:a16="http://schemas.microsoft.com/office/drawing/2014/main" id="{B984EB75-69B8-463F-B957-A40EB82E631C}"/>
            </a:ext>
          </a:extLst>
        </xdr:cNvPr>
        <xdr:cNvSpPr txBox="1"/>
      </xdr:nvSpPr>
      <xdr:spPr>
        <a:xfrm>
          <a:off x="16149453" y="144421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4" name="直線コネクタ 783">
          <a:extLst>
            <a:ext uri="{FF2B5EF4-FFF2-40B4-BE49-F238E27FC236}">
              <a16:creationId xmlns:a16="http://schemas.microsoft.com/office/drawing/2014/main" id="{4821A4D7-669C-48B1-B764-44691D47A53A}"/>
            </a:ext>
          </a:extLst>
        </xdr:cNvPr>
        <xdr:cNvCxnSpPr/>
      </xdr:nvCxnSpPr>
      <xdr:spPr>
        <a:xfrm>
          <a:off x="16562717" y="14264292"/>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5" name="テキスト ボックス 784">
          <a:extLst>
            <a:ext uri="{FF2B5EF4-FFF2-40B4-BE49-F238E27FC236}">
              <a16:creationId xmlns:a16="http://schemas.microsoft.com/office/drawing/2014/main" id="{5590D858-19DA-4FD8-ADCB-FFE81F1DF68F}"/>
            </a:ext>
          </a:extLst>
        </xdr:cNvPr>
        <xdr:cNvSpPr txBox="1"/>
      </xdr:nvSpPr>
      <xdr:spPr>
        <a:xfrm>
          <a:off x="16149453" y="141306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6" name="直線コネクタ 785">
          <a:extLst>
            <a:ext uri="{FF2B5EF4-FFF2-40B4-BE49-F238E27FC236}">
              <a16:creationId xmlns:a16="http://schemas.microsoft.com/office/drawing/2014/main" id="{423BBC3C-065D-4B66-91C8-D37E468C36EA}"/>
            </a:ext>
          </a:extLst>
        </xdr:cNvPr>
        <xdr:cNvCxnSpPr/>
      </xdr:nvCxnSpPr>
      <xdr:spPr>
        <a:xfrm>
          <a:off x="16562717" y="1395389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7" name="テキスト ボックス 786">
          <a:extLst>
            <a:ext uri="{FF2B5EF4-FFF2-40B4-BE49-F238E27FC236}">
              <a16:creationId xmlns:a16="http://schemas.microsoft.com/office/drawing/2014/main" id="{F82D00EF-B893-49DF-991A-9F9A8397D783}"/>
            </a:ext>
          </a:extLst>
        </xdr:cNvPr>
        <xdr:cNvSpPr txBox="1"/>
      </xdr:nvSpPr>
      <xdr:spPr>
        <a:xfrm>
          <a:off x="16149453" y="138192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8" name="直線コネクタ 787">
          <a:extLst>
            <a:ext uri="{FF2B5EF4-FFF2-40B4-BE49-F238E27FC236}">
              <a16:creationId xmlns:a16="http://schemas.microsoft.com/office/drawing/2014/main" id="{C4D16569-DEFB-4D7B-9904-77A2D9BEF213}"/>
            </a:ext>
          </a:extLst>
        </xdr:cNvPr>
        <xdr:cNvCxnSpPr/>
      </xdr:nvCxnSpPr>
      <xdr:spPr>
        <a:xfrm>
          <a:off x="16562717" y="1364241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9" name="テキスト ボックス 788">
          <a:extLst>
            <a:ext uri="{FF2B5EF4-FFF2-40B4-BE49-F238E27FC236}">
              <a16:creationId xmlns:a16="http://schemas.microsoft.com/office/drawing/2014/main" id="{392D95F6-8B57-47B8-A8C7-6115CE217BA7}"/>
            </a:ext>
          </a:extLst>
        </xdr:cNvPr>
        <xdr:cNvSpPr txBox="1"/>
      </xdr:nvSpPr>
      <xdr:spPr>
        <a:xfrm>
          <a:off x="16149453" y="135077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0" name="直線コネクタ 789">
          <a:extLst>
            <a:ext uri="{FF2B5EF4-FFF2-40B4-BE49-F238E27FC236}">
              <a16:creationId xmlns:a16="http://schemas.microsoft.com/office/drawing/2014/main" id="{FBD629F7-A747-483D-BA90-4031ED29E149}"/>
            </a:ext>
          </a:extLst>
        </xdr:cNvPr>
        <xdr:cNvCxnSpPr/>
      </xdr:nvCxnSpPr>
      <xdr:spPr>
        <a:xfrm>
          <a:off x="16562717" y="1333094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1" name="テキスト ボックス 790">
          <a:extLst>
            <a:ext uri="{FF2B5EF4-FFF2-40B4-BE49-F238E27FC236}">
              <a16:creationId xmlns:a16="http://schemas.microsoft.com/office/drawing/2014/main" id="{5CCE76A1-0AF4-4060-8355-3416C3BB35BA}"/>
            </a:ext>
          </a:extLst>
        </xdr:cNvPr>
        <xdr:cNvSpPr txBox="1"/>
      </xdr:nvSpPr>
      <xdr:spPr>
        <a:xfrm>
          <a:off x="16149453" y="131962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2" name="直線コネクタ 791">
          <a:extLst>
            <a:ext uri="{FF2B5EF4-FFF2-40B4-BE49-F238E27FC236}">
              <a16:creationId xmlns:a16="http://schemas.microsoft.com/office/drawing/2014/main" id="{62A6E2B6-D89F-452B-BE53-3CFB0F05EB49}"/>
            </a:ext>
          </a:extLst>
        </xdr:cNvPr>
        <xdr:cNvCxnSpPr/>
      </xdr:nvCxnSpPr>
      <xdr:spPr>
        <a:xfrm>
          <a:off x="16562717" y="1301946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3" name="テキスト ボックス 792">
          <a:extLst>
            <a:ext uri="{FF2B5EF4-FFF2-40B4-BE49-F238E27FC236}">
              <a16:creationId xmlns:a16="http://schemas.microsoft.com/office/drawing/2014/main" id="{4B6FAA02-20F4-4087-BE60-24A80DE55703}"/>
            </a:ext>
          </a:extLst>
        </xdr:cNvPr>
        <xdr:cNvSpPr txBox="1"/>
      </xdr:nvSpPr>
      <xdr:spPr>
        <a:xfrm>
          <a:off x="16149453" y="128847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4" name="直線コネクタ 793">
          <a:extLst>
            <a:ext uri="{FF2B5EF4-FFF2-40B4-BE49-F238E27FC236}">
              <a16:creationId xmlns:a16="http://schemas.microsoft.com/office/drawing/2014/main" id="{B6E0CB69-4572-40A2-9B3C-6D0A6AA9488E}"/>
            </a:ext>
          </a:extLst>
        </xdr:cNvPr>
        <xdr:cNvCxnSpPr/>
      </xdr:nvCxnSpPr>
      <xdr:spPr>
        <a:xfrm>
          <a:off x="16562717" y="1270799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5" name="テキスト ボックス 794">
          <a:extLst>
            <a:ext uri="{FF2B5EF4-FFF2-40B4-BE49-F238E27FC236}">
              <a16:creationId xmlns:a16="http://schemas.microsoft.com/office/drawing/2014/main" id="{661A988D-6250-4DBA-A819-6B887DE5CF7D}"/>
            </a:ext>
          </a:extLst>
        </xdr:cNvPr>
        <xdr:cNvSpPr txBox="1"/>
      </xdr:nvSpPr>
      <xdr:spPr>
        <a:xfrm>
          <a:off x="16149453" y="125733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FAC1E152-9B5A-4940-9AD6-66E1FFCC6A6B}"/>
            </a:ext>
          </a:extLst>
        </xdr:cNvPr>
        <xdr:cNvCxnSpPr/>
      </xdr:nvCxnSpPr>
      <xdr:spPr>
        <a:xfrm>
          <a:off x="16562717" y="123965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CDDA0EDA-E53F-4DB6-8592-04B0C85A5C59}"/>
            </a:ext>
          </a:extLst>
        </xdr:cNvPr>
        <xdr:cNvSpPr txBox="1"/>
      </xdr:nvSpPr>
      <xdr:spPr>
        <a:xfrm>
          <a:off x="16149453" y="122618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61CABF4A-B4ED-48EB-9F64-D60260D5B663}"/>
            </a:ext>
          </a:extLst>
        </xdr:cNvPr>
        <xdr:cNvSpPr/>
      </xdr:nvSpPr>
      <xdr:spPr>
        <a:xfrm>
          <a:off x="16562717" y="12396518"/>
          <a:ext cx="4293079" cy="218787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799" name="直線コネクタ 798">
          <a:extLst>
            <a:ext uri="{FF2B5EF4-FFF2-40B4-BE49-F238E27FC236}">
              <a16:creationId xmlns:a16="http://schemas.microsoft.com/office/drawing/2014/main" id="{44E1814F-2B52-4119-8B40-2A9177326042}"/>
            </a:ext>
          </a:extLst>
        </xdr:cNvPr>
        <xdr:cNvCxnSpPr/>
      </xdr:nvCxnSpPr>
      <xdr:spPr>
        <a:xfrm flipV="1">
          <a:off x="20076147" y="12631793"/>
          <a:ext cx="0" cy="1499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0" name="【消防施設】&#10;一人当たり面積最小値テキスト">
          <a:extLst>
            <a:ext uri="{FF2B5EF4-FFF2-40B4-BE49-F238E27FC236}">
              <a16:creationId xmlns:a16="http://schemas.microsoft.com/office/drawing/2014/main" id="{27062994-A327-4CA3-9A84-5F72D9BC5748}"/>
            </a:ext>
          </a:extLst>
        </xdr:cNvPr>
        <xdr:cNvSpPr txBox="1"/>
      </xdr:nvSpPr>
      <xdr:spPr>
        <a:xfrm>
          <a:off x="20114883" y="1413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1" name="直線コネクタ 800">
          <a:extLst>
            <a:ext uri="{FF2B5EF4-FFF2-40B4-BE49-F238E27FC236}">
              <a16:creationId xmlns:a16="http://schemas.microsoft.com/office/drawing/2014/main" id="{94990FC7-059D-4B20-9995-90B38BDC6DE3}"/>
            </a:ext>
          </a:extLst>
        </xdr:cNvPr>
        <xdr:cNvCxnSpPr/>
      </xdr:nvCxnSpPr>
      <xdr:spPr>
        <a:xfrm>
          <a:off x="20005855" y="1413140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2" name="【消防施設】&#10;一人当たり面積最大値テキスト">
          <a:extLst>
            <a:ext uri="{FF2B5EF4-FFF2-40B4-BE49-F238E27FC236}">
              <a16:creationId xmlns:a16="http://schemas.microsoft.com/office/drawing/2014/main" id="{4AC0723B-08EC-43A5-89DA-B910AA00FE30}"/>
            </a:ext>
          </a:extLst>
        </xdr:cNvPr>
        <xdr:cNvSpPr txBox="1"/>
      </xdr:nvSpPr>
      <xdr:spPr>
        <a:xfrm>
          <a:off x="20114883" y="1242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3" name="直線コネクタ 802">
          <a:extLst>
            <a:ext uri="{FF2B5EF4-FFF2-40B4-BE49-F238E27FC236}">
              <a16:creationId xmlns:a16="http://schemas.microsoft.com/office/drawing/2014/main" id="{1C370FC8-057D-45A1-9D4E-86A126451E42}"/>
            </a:ext>
          </a:extLst>
        </xdr:cNvPr>
        <xdr:cNvCxnSpPr/>
      </xdr:nvCxnSpPr>
      <xdr:spPr>
        <a:xfrm>
          <a:off x="20005855" y="1263179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804" name="【消防施設】&#10;一人当たり面積平均値テキスト">
          <a:extLst>
            <a:ext uri="{FF2B5EF4-FFF2-40B4-BE49-F238E27FC236}">
              <a16:creationId xmlns:a16="http://schemas.microsoft.com/office/drawing/2014/main" id="{F3BFD650-C03D-4C2F-B62D-DF76307FB9AF}"/>
            </a:ext>
          </a:extLst>
        </xdr:cNvPr>
        <xdr:cNvSpPr txBox="1"/>
      </xdr:nvSpPr>
      <xdr:spPr>
        <a:xfrm>
          <a:off x="20114883" y="13559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5" name="フローチャート: 判断 804">
          <a:extLst>
            <a:ext uri="{FF2B5EF4-FFF2-40B4-BE49-F238E27FC236}">
              <a16:creationId xmlns:a16="http://schemas.microsoft.com/office/drawing/2014/main" id="{705D004E-5FF5-4A10-8D10-DCAC28CF443E}"/>
            </a:ext>
          </a:extLst>
        </xdr:cNvPr>
        <xdr:cNvSpPr/>
      </xdr:nvSpPr>
      <xdr:spPr>
        <a:xfrm>
          <a:off x="20025983" y="13700476"/>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06" name="フローチャート: 判断 805">
          <a:extLst>
            <a:ext uri="{FF2B5EF4-FFF2-40B4-BE49-F238E27FC236}">
              <a16:creationId xmlns:a16="http://schemas.microsoft.com/office/drawing/2014/main" id="{8B7BC560-DB5D-4FDB-8314-CB61A430EB25}"/>
            </a:ext>
          </a:extLst>
        </xdr:cNvPr>
        <xdr:cNvSpPr/>
      </xdr:nvSpPr>
      <xdr:spPr>
        <a:xfrm>
          <a:off x="19277642" y="13599167"/>
          <a:ext cx="83628"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807" name="フローチャート: 判断 806">
          <a:extLst>
            <a:ext uri="{FF2B5EF4-FFF2-40B4-BE49-F238E27FC236}">
              <a16:creationId xmlns:a16="http://schemas.microsoft.com/office/drawing/2014/main" id="{F11EB3B3-AA71-4FEC-97F1-F698BACD34A6}"/>
            </a:ext>
          </a:extLst>
        </xdr:cNvPr>
        <xdr:cNvSpPr/>
      </xdr:nvSpPr>
      <xdr:spPr>
        <a:xfrm>
          <a:off x="18460528" y="13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8" name="フローチャート: 判断 807">
          <a:extLst>
            <a:ext uri="{FF2B5EF4-FFF2-40B4-BE49-F238E27FC236}">
              <a16:creationId xmlns:a16="http://schemas.microsoft.com/office/drawing/2014/main" id="{58F0B41A-93CF-4EB3-81CA-7C99E655D1AF}"/>
            </a:ext>
          </a:extLst>
        </xdr:cNvPr>
        <xdr:cNvSpPr/>
      </xdr:nvSpPr>
      <xdr:spPr>
        <a:xfrm>
          <a:off x="17661387" y="13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9" name="フローチャート: 判断 808">
          <a:extLst>
            <a:ext uri="{FF2B5EF4-FFF2-40B4-BE49-F238E27FC236}">
              <a16:creationId xmlns:a16="http://schemas.microsoft.com/office/drawing/2014/main" id="{A2E1C08F-C0B2-4445-A2B6-8F5F54B42750}"/>
            </a:ext>
          </a:extLst>
        </xdr:cNvPr>
        <xdr:cNvSpPr/>
      </xdr:nvSpPr>
      <xdr:spPr>
        <a:xfrm>
          <a:off x="16862245" y="13656933"/>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2B53F40-3020-457B-A9A7-2FCA36D6BBA4}"/>
            </a:ext>
          </a:extLst>
        </xdr:cNvPr>
        <xdr:cNvSpPr txBox="1"/>
      </xdr:nvSpPr>
      <xdr:spPr>
        <a:xfrm>
          <a:off x="19904255"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B7B95A0-D9F7-4E2B-A9E8-61C724154FBF}"/>
            </a:ext>
          </a:extLst>
        </xdr:cNvPr>
        <xdr:cNvSpPr txBox="1"/>
      </xdr:nvSpPr>
      <xdr:spPr>
        <a:xfrm>
          <a:off x="19147286"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816FB9F-E581-441B-BA53-B53035566DD7}"/>
            </a:ext>
          </a:extLst>
        </xdr:cNvPr>
        <xdr:cNvSpPr txBox="1"/>
      </xdr:nvSpPr>
      <xdr:spPr>
        <a:xfrm>
          <a:off x="18338800"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CCB942A-B665-4887-AEAA-7490E6F2C463}"/>
            </a:ext>
          </a:extLst>
        </xdr:cNvPr>
        <xdr:cNvSpPr txBox="1"/>
      </xdr:nvSpPr>
      <xdr:spPr>
        <a:xfrm>
          <a:off x="17539658"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1846383-6B0F-4D76-B65D-621EFFF6FBBF}"/>
            </a:ext>
          </a:extLst>
        </xdr:cNvPr>
        <xdr:cNvSpPr txBox="1"/>
      </xdr:nvSpPr>
      <xdr:spPr>
        <a:xfrm>
          <a:off x="16731890" y="145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71664</xdr:rowOff>
    </xdr:from>
    <xdr:to>
      <xdr:col>116</xdr:col>
      <xdr:colOff>114300</xdr:colOff>
      <xdr:row>86</xdr:row>
      <xdr:rowOff>1814</xdr:rowOff>
    </xdr:to>
    <xdr:sp macro="" textlink="">
      <xdr:nvSpPr>
        <xdr:cNvPr id="815" name="楕円 814">
          <a:extLst>
            <a:ext uri="{FF2B5EF4-FFF2-40B4-BE49-F238E27FC236}">
              <a16:creationId xmlns:a16="http://schemas.microsoft.com/office/drawing/2014/main" id="{5EA8D6D0-98E5-4A8E-9A8C-51E540B48AC3}"/>
            </a:ext>
          </a:extLst>
        </xdr:cNvPr>
        <xdr:cNvSpPr/>
      </xdr:nvSpPr>
      <xdr:spPr>
        <a:xfrm>
          <a:off x="20025983" y="14011951"/>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158041</xdr:rowOff>
    </xdr:from>
    <xdr:ext cx="469744" cy="259045"/>
    <xdr:sp macro="" textlink="">
      <xdr:nvSpPr>
        <xdr:cNvPr id="816" name="【消防施設】&#10;一人当たり面積該当値テキスト">
          <a:extLst>
            <a:ext uri="{FF2B5EF4-FFF2-40B4-BE49-F238E27FC236}">
              <a16:creationId xmlns:a16="http://schemas.microsoft.com/office/drawing/2014/main" id="{C610480D-D646-44A8-AC01-A23A6951C35F}"/>
            </a:ext>
          </a:extLst>
        </xdr:cNvPr>
        <xdr:cNvSpPr txBox="1"/>
      </xdr:nvSpPr>
      <xdr:spPr>
        <a:xfrm>
          <a:off x="20114883" y="139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71664</xdr:rowOff>
    </xdr:from>
    <xdr:to>
      <xdr:col>112</xdr:col>
      <xdr:colOff>38100</xdr:colOff>
      <xdr:row>86</xdr:row>
      <xdr:rowOff>1814</xdr:rowOff>
    </xdr:to>
    <xdr:sp macro="" textlink="">
      <xdr:nvSpPr>
        <xdr:cNvPr id="817" name="楕円 816">
          <a:extLst>
            <a:ext uri="{FF2B5EF4-FFF2-40B4-BE49-F238E27FC236}">
              <a16:creationId xmlns:a16="http://schemas.microsoft.com/office/drawing/2014/main" id="{743D93FD-DB95-4592-B447-B43CA8402E11}"/>
            </a:ext>
          </a:extLst>
        </xdr:cNvPr>
        <xdr:cNvSpPr/>
      </xdr:nvSpPr>
      <xdr:spPr>
        <a:xfrm>
          <a:off x="19277642" y="14011951"/>
          <a:ext cx="83628"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122464</xdr:rowOff>
    </xdr:from>
    <xdr:to>
      <xdr:col>116</xdr:col>
      <xdr:colOff>63500</xdr:colOff>
      <xdr:row>85</xdr:row>
      <xdr:rowOff>122464</xdr:rowOff>
    </xdr:to>
    <xdr:cxnSp macro="">
      <xdr:nvCxnSpPr>
        <xdr:cNvPr id="818" name="直線コネクタ 817">
          <a:extLst>
            <a:ext uri="{FF2B5EF4-FFF2-40B4-BE49-F238E27FC236}">
              <a16:creationId xmlns:a16="http://schemas.microsoft.com/office/drawing/2014/main" id="{78ECA1E9-A62D-480E-8B6D-FD2064047A8D}"/>
            </a:ext>
          </a:extLst>
        </xdr:cNvPr>
        <xdr:cNvCxnSpPr/>
      </xdr:nvCxnSpPr>
      <xdr:spPr>
        <a:xfrm>
          <a:off x="19319815" y="14062751"/>
          <a:ext cx="756968"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9" name="楕円 818">
          <a:extLst>
            <a:ext uri="{FF2B5EF4-FFF2-40B4-BE49-F238E27FC236}">
              <a16:creationId xmlns:a16="http://schemas.microsoft.com/office/drawing/2014/main" id="{D10AD84F-4D2A-4D1B-83F1-9A3427FB459B}"/>
            </a:ext>
          </a:extLst>
        </xdr:cNvPr>
        <xdr:cNvSpPr/>
      </xdr:nvSpPr>
      <xdr:spPr>
        <a:xfrm>
          <a:off x="18460528" y="1402283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122464</xdr:rowOff>
    </xdr:from>
    <xdr:to>
      <xdr:col>111</xdr:col>
      <xdr:colOff>177800</xdr:colOff>
      <xdr:row>85</xdr:row>
      <xdr:rowOff>133350</xdr:rowOff>
    </xdr:to>
    <xdr:cxnSp macro="">
      <xdr:nvCxnSpPr>
        <xdr:cNvPr id="820" name="直線コネクタ 819">
          <a:extLst>
            <a:ext uri="{FF2B5EF4-FFF2-40B4-BE49-F238E27FC236}">
              <a16:creationId xmlns:a16="http://schemas.microsoft.com/office/drawing/2014/main" id="{35CEA2B1-3048-4FF6-B7E4-EBDCA6519B13}"/>
            </a:ext>
          </a:extLst>
        </xdr:cNvPr>
        <xdr:cNvCxnSpPr/>
      </xdr:nvCxnSpPr>
      <xdr:spPr>
        <a:xfrm flipV="1">
          <a:off x="18511328" y="14062751"/>
          <a:ext cx="808487"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1" name="楕円 820">
          <a:extLst>
            <a:ext uri="{FF2B5EF4-FFF2-40B4-BE49-F238E27FC236}">
              <a16:creationId xmlns:a16="http://schemas.microsoft.com/office/drawing/2014/main" id="{0E313D53-8D32-4E35-9D08-FB24761BD6D3}"/>
            </a:ext>
          </a:extLst>
        </xdr:cNvPr>
        <xdr:cNvSpPr/>
      </xdr:nvSpPr>
      <xdr:spPr>
        <a:xfrm>
          <a:off x="17661387" y="1402283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22" name="直線コネクタ 821">
          <a:extLst>
            <a:ext uri="{FF2B5EF4-FFF2-40B4-BE49-F238E27FC236}">
              <a16:creationId xmlns:a16="http://schemas.microsoft.com/office/drawing/2014/main" id="{F95E7F94-7A12-4531-A1C7-3F33723E7E9D}"/>
            </a:ext>
          </a:extLst>
        </xdr:cNvPr>
        <xdr:cNvCxnSpPr/>
      </xdr:nvCxnSpPr>
      <xdr:spPr>
        <a:xfrm>
          <a:off x="17712187" y="14073637"/>
          <a:ext cx="79914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3" name="楕円 822">
          <a:extLst>
            <a:ext uri="{FF2B5EF4-FFF2-40B4-BE49-F238E27FC236}">
              <a16:creationId xmlns:a16="http://schemas.microsoft.com/office/drawing/2014/main" id="{3BBC56E4-84D9-49DB-B704-7A761B4223D6}"/>
            </a:ext>
          </a:extLst>
        </xdr:cNvPr>
        <xdr:cNvSpPr/>
      </xdr:nvSpPr>
      <xdr:spPr>
        <a:xfrm>
          <a:off x="16862245" y="14022837"/>
          <a:ext cx="83629"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4" name="直線コネクタ 823">
          <a:extLst>
            <a:ext uri="{FF2B5EF4-FFF2-40B4-BE49-F238E27FC236}">
              <a16:creationId xmlns:a16="http://schemas.microsoft.com/office/drawing/2014/main" id="{0658063F-10D3-48E6-9C3E-63AE3331507E}"/>
            </a:ext>
          </a:extLst>
        </xdr:cNvPr>
        <xdr:cNvCxnSpPr/>
      </xdr:nvCxnSpPr>
      <xdr:spPr>
        <a:xfrm>
          <a:off x="16904418" y="14073637"/>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825" name="n_1aveValue【消防施設】&#10;一人当たり面積">
          <a:extLst>
            <a:ext uri="{FF2B5EF4-FFF2-40B4-BE49-F238E27FC236}">
              <a16:creationId xmlns:a16="http://schemas.microsoft.com/office/drawing/2014/main" id="{D44ACEC1-E62A-4D76-AFAB-26232F5737EE}"/>
            </a:ext>
          </a:extLst>
        </xdr:cNvPr>
        <xdr:cNvSpPr txBox="1"/>
      </xdr:nvSpPr>
      <xdr:spPr>
        <a:xfrm>
          <a:off x="19098840" y="1338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826" name="n_2aveValue【消防施設】&#10;一人当たり面積">
          <a:extLst>
            <a:ext uri="{FF2B5EF4-FFF2-40B4-BE49-F238E27FC236}">
              <a16:creationId xmlns:a16="http://schemas.microsoft.com/office/drawing/2014/main" id="{EF76E552-60EB-4CF7-8018-7B374642D8AE}"/>
            </a:ext>
          </a:extLst>
        </xdr:cNvPr>
        <xdr:cNvSpPr txBox="1"/>
      </xdr:nvSpPr>
      <xdr:spPr>
        <a:xfrm>
          <a:off x="18294427" y="134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7" name="n_3aveValue【消防施設】&#10;一人当たり面積">
          <a:extLst>
            <a:ext uri="{FF2B5EF4-FFF2-40B4-BE49-F238E27FC236}">
              <a16:creationId xmlns:a16="http://schemas.microsoft.com/office/drawing/2014/main" id="{339EC1EC-7E1D-47FF-B211-5E651DA6B31F}"/>
            </a:ext>
          </a:extLst>
        </xdr:cNvPr>
        <xdr:cNvSpPr txBox="1"/>
      </xdr:nvSpPr>
      <xdr:spPr>
        <a:xfrm>
          <a:off x="17495285" y="134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8" name="n_4aveValue【消防施設】&#10;一人当たり面積">
          <a:extLst>
            <a:ext uri="{FF2B5EF4-FFF2-40B4-BE49-F238E27FC236}">
              <a16:creationId xmlns:a16="http://schemas.microsoft.com/office/drawing/2014/main" id="{FF95FCAB-A32C-42C1-8CE3-4228BFE9296D}"/>
            </a:ext>
          </a:extLst>
        </xdr:cNvPr>
        <xdr:cNvSpPr txBox="1"/>
      </xdr:nvSpPr>
      <xdr:spPr>
        <a:xfrm>
          <a:off x="16696144" y="134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164391</xdr:rowOff>
    </xdr:from>
    <xdr:ext cx="469744" cy="259045"/>
    <xdr:sp macro="" textlink="">
      <xdr:nvSpPr>
        <xdr:cNvPr id="829" name="n_1mainValue【消防施設】&#10;一人当たり面積">
          <a:extLst>
            <a:ext uri="{FF2B5EF4-FFF2-40B4-BE49-F238E27FC236}">
              <a16:creationId xmlns:a16="http://schemas.microsoft.com/office/drawing/2014/main" id="{17C2C1EE-9D66-44AD-A980-1C5A113F499A}"/>
            </a:ext>
          </a:extLst>
        </xdr:cNvPr>
        <xdr:cNvSpPr txBox="1"/>
      </xdr:nvSpPr>
      <xdr:spPr>
        <a:xfrm>
          <a:off x="19098840" y="141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30" name="n_2mainValue【消防施設】&#10;一人当たり面積">
          <a:extLst>
            <a:ext uri="{FF2B5EF4-FFF2-40B4-BE49-F238E27FC236}">
              <a16:creationId xmlns:a16="http://schemas.microsoft.com/office/drawing/2014/main" id="{8DAB7DB4-60C0-4FC8-9337-8BC75CBF9CFB}"/>
            </a:ext>
          </a:extLst>
        </xdr:cNvPr>
        <xdr:cNvSpPr txBox="1"/>
      </xdr:nvSpPr>
      <xdr:spPr>
        <a:xfrm>
          <a:off x="18294427" y="1410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1" name="n_3mainValue【消防施設】&#10;一人当たり面積">
          <a:extLst>
            <a:ext uri="{FF2B5EF4-FFF2-40B4-BE49-F238E27FC236}">
              <a16:creationId xmlns:a16="http://schemas.microsoft.com/office/drawing/2014/main" id="{F7330F68-9EE2-4D6A-8D8C-0369AA2CC369}"/>
            </a:ext>
          </a:extLst>
        </xdr:cNvPr>
        <xdr:cNvSpPr txBox="1"/>
      </xdr:nvSpPr>
      <xdr:spPr>
        <a:xfrm>
          <a:off x="17495285" y="1410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2" name="n_4mainValue【消防施設】&#10;一人当たり面積">
          <a:extLst>
            <a:ext uri="{FF2B5EF4-FFF2-40B4-BE49-F238E27FC236}">
              <a16:creationId xmlns:a16="http://schemas.microsoft.com/office/drawing/2014/main" id="{52CB108D-FB6E-4273-8F12-544992363BAD}"/>
            </a:ext>
          </a:extLst>
        </xdr:cNvPr>
        <xdr:cNvSpPr txBox="1"/>
      </xdr:nvSpPr>
      <xdr:spPr>
        <a:xfrm>
          <a:off x="16696144" y="1410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815DE956-4A6B-46F9-8779-7F43D323C4F3}"/>
            </a:ext>
          </a:extLst>
        </xdr:cNvPr>
        <xdr:cNvSpPr/>
      </xdr:nvSpPr>
      <xdr:spPr>
        <a:xfrm>
          <a:off x="11277840" y="14942748"/>
          <a:ext cx="4275107"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88463DA9-86AB-4704-966B-AAE44AA36D87}"/>
            </a:ext>
          </a:extLst>
        </xdr:cNvPr>
        <xdr:cNvSpPr/>
      </xdr:nvSpPr>
      <xdr:spPr>
        <a:xfrm>
          <a:off x="11386868"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C4704477-E7B7-40FC-BADB-B9B76597F5B8}"/>
            </a:ext>
          </a:extLst>
        </xdr:cNvPr>
        <xdr:cNvSpPr/>
      </xdr:nvSpPr>
      <xdr:spPr>
        <a:xfrm>
          <a:off x="11386868"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8A05A3A-2BBA-4A0D-A723-887B12F0DB49}"/>
            </a:ext>
          </a:extLst>
        </xdr:cNvPr>
        <xdr:cNvSpPr/>
      </xdr:nvSpPr>
      <xdr:spPr>
        <a:xfrm>
          <a:off x="1231300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FCBB3632-5428-452A-A7B3-90324A048FCA}"/>
            </a:ext>
          </a:extLst>
        </xdr:cNvPr>
        <xdr:cNvSpPr/>
      </xdr:nvSpPr>
      <xdr:spPr>
        <a:xfrm>
          <a:off x="1231300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49476D27-7210-4B95-883C-5E98A8C93B7E}"/>
            </a:ext>
          </a:extLst>
        </xdr:cNvPr>
        <xdr:cNvSpPr/>
      </xdr:nvSpPr>
      <xdr:spPr>
        <a:xfrm>
          <a:off x="13348179" y="15606383"/>
          <a:ext cx="1380227"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12444297-4B2A-4D93-B689-C8D661A03CAA}"/>
            </a:ext>
          </a:extLst>
        </xdr:cNvPr>
        <xdr:cNvSpPr/>
      </xdr:nvSpPr>
      <xdr:spPr>
        <a:xfrm>
          <a:off x="13348179" y="15811740"/>
          <a:ext cx="1380227"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D8100FB-6D69-4EA9-AD99-2492A618A37B}"/>
            </a:ext>
          </a:extLst>
        </xdr:cNvPr>
        <xdr:cNvSpPr/>
      </xdr:nvSpPr>
      <xdr:spPr>
        <a:xfrm>
          <a:off x="11277840" y="16092218"/>
          <a:ext cx="4275107"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8B205B72-CBE8-407D-8C2F-895E75B30DCB}"/>
            </a:ext>
          </a:extLst>
        </xdr:cNvPr>
        <xdr:cNvSpPr txBox="1"/>
      </xdr:nvSpPr>
      <xdr:spPr>
        <a:xfrm>
          <a:off x="11239740" y="159006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3BED4A41-5C32-4E59-8E4E-D6BC5580E45D}"/>
            </a:ext>
          </a:extLst>
        </xdr:cNvPr>
        <xdr:cNvCxnSpPr/>
      </xdr:nvCxnSpPr>
      <xdr:spPr>
        <a:xfrm>
          <a:off x="11277840" y="1839331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1D27A68A-EADC-4B37-94C1-41728FCB09D6}"/>
            </a:ext>
          </a:extLst>
        </xdr:cNvPr>
        <xdr:cNvSpPr txBox="1"/>
      </xdr:nvSpPr>
      <xdr:spPr>
        <a:xfrm>
          <a:off x="10864576"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a:extLst>
            <a:ext uri="{FF2B5EF4-FFF2-40B4-BE49-F238E27FC236}">
              <a16:creationId xmlns:a16="http://schemas.microsoft.com/office/drawing/2014/main" id="{D854F417-30AD-4119-A885-56E76829D4BA}"/>
            </a:ext>
          </a:extLst>
        </xdr:cNvPr>
        <xdr:cNvCxnSpPr/>
      </xdr:nvCxnSpPr>
      <xdr:spPr>
        <a:xfrm>
          <a:off x="11277840" y="17932879"/>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5" name="テキスト ボックス 844">
          <a:extLst>
            <a:ext uri="{FF2B5EF4-FFF2-40B4-BE49-F238E27FC236}">
              <a16:creationId xmlns:a16="http://schemas.microsoft.com/office/drawing/2014/main" id="{4D294739-064C-4C33-A984-492514A23E35}"/>
            </a:ext>
          </a:extLst>
        </xdr:cNvPr>
        <xdr:cNvSpPr txBox="1"/>
      </xdr:nvSpPr>
      <xdr:spPr>
        <a:xfrm>
          <a:off x="10910724" y="177895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a:extLst>
            <a:ext uri="{FF2B5EF4-FFF2-40B4-BE49-F238E27FC236}">
              <a16:creationId xmlns:a16="http://schemas.microsoft.com/office/drawing/2014/main" id="{13760758-ECD2-46BC-BB3C-4D85F57B2630}"/>
            </a:ext>
          </a:extLst>
        </xdr:cNvPr>
        <xdr:cNvCxnSpPr/>
      </xdr:nvCxnSpPr>
      <xdr:spPr>
        <a:xfrm>
          <a:off x="11277840" y="17472444"/>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a:extLst>
            <a:ext uri="{FF2B5EF4-FFF2-40B4-BE49-F238E27FC236}">
              <a16:creationId xmlns:a16="http://schemas.microsoft.com/office/drawing/2014/main" id="{B0DFA392-0E39-48F7-B442-5CA862332E49}"/>
            </a:ext>
          </a:extLst>
        </xdr:cNvPr>
        <xdr:cNvSpPr txBox="1"/>
      </xdr:nvSpPr>
      <xdr:spPr>
        <a:xfrm>
          <a:off x="10910724" y="173291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a:extLst>
            <a:ext uri="{FF2B5EF4-FFF2-40B4-BE49-F238E27FC236}">
              <a16:creationId xmlns:a16="http://schemas.microsoft.com/office/drawing/2014/main" id="{346FC284-0D87-4271-AD40-38CA099186D2}"/>
            </a:ext>
          </a:extLst>
        </xdr:cNvPr>
        <xdr:cNvCxnSpPr/>
      </xdr:nvCxnSpPr>
      <xdr:spPr>
        <a:xfrm>
          <a:off x="11277840" y="1701308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a:extLst>
            <a:ext uri="{FF2B5EF4-FFF2-40B4-BE49-F238E27FC236}">
              <a16:creationId xmlns:a16="http://schemas.microsoft.com/office/drawing/2014/main" id="{EC36297F-40AA-4647-84CB-7290A06F14E7}"/>
            </a:ext>
          </a:extLst>
        </xdr:cNvPr>
        <xdr:cNvSpPr txBox="1"/>
      </xdr:nvSpPr>
      <xdr:spPr>
        <a:xfrm>
          <a:off x="10910724" y="1686978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a:extLst>
            <a:ext uri="{FF2B5EF4-FFF2-40B4-BE49-F238E27FC236}">
              <a16:creationId xmlns:a16="http://schemas.microsoft.com/office/drawing/2014/main" id="{BC828B05-3089-4CCD-B4B8-16C21EC55382}"/>
            </a:ext>
          </a:extLst>
        </xdr:cNvPr>
        <xdr:cNvCxnSpPr/>
      </xdr:nvCxnSpPr>
      <xdr:spPr>
        <a:xfrm>
          <a:off x="11277840" y="16552653"/>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a:extLst>
            <a:ext uri="{FF2B5EF4-FFF2-40B4-BE49-F238E27FC236}">
              <a16:creationId xmlns:a16="http://schemas.microsoft.com/office/drawing/2014/main" id="{0FE3E51C-6B1B-43A5-91D0-1FE5456CA059}"/>
            </a:ext>
          </a:extLst>
        </xdr:cNvPr>
        <xdr:cNvSpPr txBox="1"/>
      </xdr:nvSpPr>
      <xdr:spPr>
        <a:xfrm>
          <a:off x="10910724" y="16409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1F8D7C21-5535-433E-B7E6-BC4E4AAF724A}"/>
            </a:ext>
          </a:extLst>
        </xdr:cNvPr>
        <xdr:cNvCxnSpPr/>
      </xdr:nvCxnSpPr>
      <xdr:spPr>
        <a:xfrm>
          <a:off x="11277840" y="16092218"/>
          <a:ext cx="424635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C68D3C18-6BC6-4F67-96F0-BBEE8335CBF4}"/>
            </a:ext>
          </a:extLst>
        </xdr:cNvPr>
        <xdr:cNvSpPr txBox="1"/>
      </xdr:nvSpPr>
      <xdr:spPr>
        <a:xfrm>
          <a:off x="10974844" y="159489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4E15BDF1-9102-4875-A8AD-36E2740DC253}"/>
            </a:ext>
          </a:extLst>
        </xdr:cNvPr>
        <xdr:cNvSpPr/>
      </xdr:nvSpPr>
      <xdr:spPr>
        <a:xfrm>
          <a:off x="11277840" y="16092218"/>
          <a:ext cx="4275107"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5" name="直線コネクタ 854">
          <a:extLst>
            <a:ext uri="{FF2B5EF4-FFF2-40B4-BE49-F238E27FC236}">
              <a16:creationId xmlns:a16="http://schemas.microsoft.com/office/drawing/2014/main" id="{F5D5EFF0-D597-4D31-8CBA-8DC65A44E11D}"/>
            </a:ext>
          </a:extLst>
        </xdr:cNvPr>
        <xdr:cNvCxnSpPr/>
      </xdr:nvCxnSpPr>
      <xdr:spPr>
        <a:xfrm flipV="1">
          <a:off x="14791270" y="16593801"/>
          <a:ext cx="0" cy="127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56" name="【庁舎】&#10;有形固定資産減価償却率最小値テキスト">
          <a:extLst>
            <a:ext uri="{FF2B5EF4-FFF2-40B4-BE49-F238E27FC236}">
              <a16:creationId xmlns:a16="http://schemas.microsoft.com/office/drawing/2014/main" id="{A44BC8D2-2600-40BF-91A7-66BCD5DA1ADF}"/>
            </a:ext>
          </a:extLst>
        </xdr:cNvPr>
        <xdr:cNvSpPr txBox="1"/>
      </xdr:nvSpPr>
      <xdr:spPr>
        <a:xfrm>
          <a:off x="14830006" y="178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57" name="直線コネクタ 856">
          <a:extLst>
            <a:ext uri="{FF2B5EF4-FFF2-40B4-BE49-F238E27FC236}">
              <a16:creationId xmlns:a16="http://schemas.microsoft.com/office/drawing/2014/main" id="{A4E3DB72-5F43-49DC-BBA2-0C1A7B0E45CB}"/>
            </a:ext>
          </a:extLst>
        </xdr:cNvPr>
        <xdr:cNvCxnSpPr/>
      </xdr:nvCxnSpPr>
      <xdr:spPr>
        <a:xfrm>
          <a:off x="14703006" y="17866585"/>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58" name="【庁舎】&#10;有形固定資産減価償却率最大値テキスト">
          <a:extLst>
            <a:ext uri="{FF2B5EF4-FFF2-40B4-BE49-F238E27FC236}">
              <a16:creationId xmlns:a16="http://schemas.microsoft.com/office/drawing/2014/main" id="{47DA1F0D-C2CF-4BDA-B5B7-742A6FDFF9BB}"/>
            </a:ext>
          </a:extLst>
        </xdr:cNvPr>
        <xdr:cNvSpPr txBox="1"/>
      </xdr:nvSpPr>
      <xdr:spPr>
        <a:xfrm>
          <a:off x="14830006" y="1636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59" name="直線コネクタ 858">
          <a:extLst>
            <a:ext uri="{FF2B5EF4-FFF2-40B4-BE49-F238E27FC236}">
              <a16:creationId xmlns:a16="http://schemas.microsoft.com/office/drawing/2014/main" id="{BB174C18-C7B4-4311-BD38-719494465390}"/>
            </a:ext>
          </a:extLst>
        </xdr:cNvPr>
        <xdr:cNvCxnSpPr/>
      </xdr:nvCxnSpPr>
      <xdr:spPr>
        <a:xfrm>
          <a:off x="14703006" y="16593801"/>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10685</xdr:rowOff>
    </xdr:from>
    <xdr:ext cx="405111" cy="259045"/>
    <xdr:sp macro="" textlink="">
      <xdr:nvSpPr>
        <xdr:cNvPr id="860" name="【庁舎】&#10;有形固定資産減価償却率平均値テキスト">
          <a:extLst>
            <a:ext uri="{FF2B5EF4-FFF2-40B4-BE49-F238E27FC236}">
              <a16:creationId xmlns:a16="http://schemas.microsoft.com/office/drawing/2014/main" id="{F5F1D232-7487-4680-BF73-5FDB44D6C884}"/>
            </a:ext>
          </a:extLst>
        </xdr:cNvPr>
        <xdr:cNvSpPr txBox="1"/>
      </xdr:nvSpPr>
      <xdr:spPr>
        <a:xfrm>
          <a:off x="14830006" y="17004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1" name="フローチャート: 判断 860">
          <a:extLst>
            <a:ext uri="{FF2B5EF4-FFF2-40B4-BE49-F238E27FC236}">
              <a16:creationId xmlns:a16="http://schemas.microsoft.com/office/drawing/2014/main" id="{FEDC4646-35E9-4B00-B0C2-DBFB120173B9}"/>
            </a:ext>
          </a:extLst>
        </xdr:cNvPr>
        <xdr:cNvSpPr/>
      </xdr:nvSpPr>
      <xdr:spPr>
        <a:xfrm>
          <a:off x="14741106" y="17026296"/>
          <a:ext cx="9297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2" name="フローチャート: 判断 861">
          <a:extLst>
            <a:ext uri="{FF2B5EF4-FFF2-40B4-BE49-F238E27FC236}">
              <a16:creationId xmlns:a16="http://schemas.microsoft.com/office/drawing/2014/main" id="{6462FE43-6A4D-4712-AE6B-DC358482190F}"/>
            </a:ext>
          </a:extLst>
        </xdr:cNvPr>
        <xdr:cNvSpPr/>
      </xdr:nvSpPr>
      <xdr:spPr>
        <a:xfrm>
          <a:off x="13974792" y="16981783"/>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863" name="フローチャート: 判断 862">
          <a:extLst>
            <a:ext uri="{FF2B5EF4-FFF2-40B4-BE49-F238E27FC236}">
              <a16:creationId xmlns:a16="http://schemas.microsoft.com/office/drawing/2014/main" id="{1B5D2096-684A-4013-921A-B06CB693364E}"/>
            </a:ext>
          </a:extLst>
        </xdr:cNvPr>
        <xdr:cNvSpPr/>
      </xdr:nvSpPr>
      <xdr:spPr>
        <a:xfrm>
          <a:off x="13175651" y="17072016"/>
          <a:ext cx="101600" cy="1026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864" name="フローチャート: 判断 863">
          <a:extLst>
            <a:ext uri="{FF2B5EF4-FFF2-40B4-BE49-F238E27FC236}">
              <a16:creationId xmlns:a16="http://schemas.microsoft.com/office/drawing/2014/main" id="{232D8DBD-ED3D-4EAC-885B-B9783483E5C9}"/>
            </a:ext>
          </a:extLst>
        </xdr:cNvPr>
        <xdr:cNvSpPr/>
      </xdr:nvSpPr>
      <xdr:spPr>
        <a:xfrm>
          <a:off x="12376509" y="17180536"/>
          <a:ext cx="836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865" name="フローチャート: 判断 864">
          <a:extLst>
            <a:ext uri="{FF2B5EF4-FFF2-40B4-BE49-F238E27FC236}">
              <a16:creationId xmlns:a16="http://schemas.microsoft.com/office/drawing/2014/main" id="{869AD18D-3CBE-42C9-9650-1AB5B8FB7272}"/>
            </a:ext>
          </a:extLst>
        </xdr:cNvPr>
        <xdr:cNvSpPr/>
      </xdr:nvSpPr>
      <xdr:spPr>
        <a:xfrm>
          <a:off x="11559396" y="171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963C6581-26A6-4B44-B55C-86C59616823B}"/>
            </a:ext>
          </a:extLst>
        </xdr:cNvPr>
        <xdr:cNvSpPr txBox="1"/>
      </xdr:nvSpPr>
      <xdr:spPr>
        <a:xfrm>
          <a:off x="14619377"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FB59528-9205-47D7-B0DD-D9ABF7F3866E}"/>
            </a:ext>
          </a:extLst>
        </xdr:cNvPr>
        <xdr:cNvSpPr txBox="1"/>
      </xdr:nvSpPr>
      <xdr:spPr>
        <a:xfrm>
          <a:off x="1385306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301308D-CB99-4991-B415-E2FBE640A398}"/>
            </a:ext>
          </a:extLst>
        </xdr:cNvPr>
        <xdr:cNvSpPr txBox="1"/>
      </xdr:nvSpPr>
      <xdr:spPr>
        <a:xfrm>
          <a:off x="13053923"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AD1C0CA-0AD9-47A2-AD23-F64DBF5051A4}"/>
            </a:ext>
          </a:extLst>
        </xdr:cNvPr>
        <xdr:cNvSpPr txBox="1"/>
      </xdr:nvSpPr>
      <xdr:spPr>
        <a:xfrm>
          <a:off x="12246154"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049C8A3-2E45-4A12-A82A-F15FD897F6CE}"/>
            </a:ext>
          </a:extLst>
        </xdr:cNvPr>
        <xdr:cNvSpPr txBox="1"/>
      </xdr:nvSpPr>
      <xdr:spPr>
        <a:xfrm>
          <a:off x="1143766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18542</xdr:rowOff>
    </xdr:from>
    <xdr:to>
      <xdr:col>85</xdr:col>
      <xdr:colOff>177800</xdr:colOff>
      <xdr:row>102</xdr:row>
      <xdr:rowOff>120142</xdr:rowOff>
    </xdr:to>
    <xdr:sp macro="" textlink="">
      <xdr:nvSpPr>
        <xdr:cNvPr id="871" name="楕円 870">
          <a:extLst>
            <a:ext uri="{FF2B5EF4-FFF2-40B4-BE49-F238E27FC236}">
              <a16:creationId xmlns:a16="http://schemas.microsoft.com/office/drawing/2014/main" id="{52DCC108-6185-43DA-B3B7-0740C563E234}"/>
            </a:ext>
          </a:extLst>
        </xdr:cNvPr>
        <xdr:cNvSpPr/>
      </xdr:nvSpPr>
      <xdr:spPr>
        <a:xfrm>
          <a:off x="14741106" y="16840051"/>
          <a:ext cx="9297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41419</xdr:rowOff>
    </xdr:from>
    <xdr:ext cx="405111" cy="259045"/>
    <xdr:sp macro="" textlink="">
      <xdr:nvSpPr>
        <xdr:cNvPr id="872" name="【庁舎】&#10;有形固定資産減価償却率該当値テキスト">
          <a:extLst>
            <a:ext uri="{FF2B5EF4-FFF2-40B4-BE49-F238E27FC236}">
              <a16:creationId xmlns:a16="http://schemas.microsoft.com/office/drawing/2014/main" id="{A9A216DC-2895-4593-8E9A-4B5C59A22263}"/>
            </a:ext>
          </a:extLst>
        </xdr:cNvPr>
        <xdr:cNvSpPr txBox="1"/>
      </xdr:nvSpPr>
      <xdr:spPr>
        <a:xfrm>
          <a:off x="14830006" y="1669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141987</xdr:rowOff>
    </xdr:from>
    <xdr:to>
      <xdr:col>81</xdr:col>
      <xdr:colOff>101600</xdr:colOff>
      <xdr:row>102</xdr:row>
      <xdr:rowOff>72137</xdr:rowOff>
    </xdr:to>
    <xdr:sp macro="" textlink="">
      <xdr:nvSpPr>
        <xdr:cNvPr id="873" name="楕円 872">
          <a:extLst>
            <a:ext uri="{FF2B5EF4-FFF2-40B4-BE49-F238E27FC236}">
              <a16:creationId xmlns:a16="http://schemas.microsoft.com/office/drawing/2014/main" id="{AC4BA686-21CA-4C3A-AF20-ED7DABBD0811}"/>
            </a:ext>
          </a:extLst>
        </xdr:cNvPr>
        <xdr:cNvSpPr/>
      </xdr:nvSpPr>
      <xdr:spPr>
        <a:xfrm>
          <a:off x="13974792" y="16790968"/>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21337</xdr:rowOff>
    </xdr:from>
    <xdr:to>
      <xdr:col>85</xdr:col>
      <xdr:colOff>127000</xdr:colOff>
      <xdr:row>102</xdr:row>
      <xdr:rowOff>69342</xdr:rowOff>
    </xdr:to>
    <xdr:cxnSp macro="">
      <xdr:nvCxnSpPr>
        <xdr:cNvPr id="874" name="直線コネクタ 873">
          <a:extLst>
            <a:ext uri="{FF2B5EF4-FFF2-40B4-BE49-F238E27FC236}">
              <a16:creationId xmlns:a16="http://schemas.microsoft.com/office/drawing/2014/main" id="{EA1FBB02-9E20-4FA2-A0FD-0ABA6A4F9846}"/>
            </a:ext>
          </a:extLst>
        </xdr:cNvPr>
        <xdr:cNvCxnSpPr/>
      </xdr:nvCxnSpPr>
      <xdr:spPr>
        <a:xfrm>
          <a:off x="14025592" y="16842846"/>
          <a:ext cx="766314"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96265</xdr:rowOff>
    </xdr:from>
    <xdr:to>
      <xdr:col>76</xdr:col>
      <xdr:colOff>165100</xdr:colOff>
      <xdr:row>102</xdr:row>
      <xdr:rowOff>26415</xdr:rowOff>
    </xdr:to>
    <xdr:sp macro="" textlink="">
      <xdr:nvSpPr>
        <xdr:cNvPr id="875" name="楕円 874">
          <a:extLst>
            <a:ext uri="{FF2B5EF4-FFF2-40B4-BE49-F238E27FC236}">
              <a16:creationId xmlns:a16="http://schemas.microsoft.com/office/drawing/2014/main" id="{4E9F18D2-260C-41AB-B655-D91E91974750}"/>
            </a:ext>
          </a:extLst>
        </xdr:cNvPr>
        <xdr:cNvSpPr/>
      </xdr:nvSpPr>
      <xdr:spPr>
        <a:xfrm>
          <a:off x="13175651" y="16745246"/>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147065</xdr:rowOff>
    </xdr:from>
    <xdr:to>
      <xdr:col>81</xdr:col>
      <xdr:colOff>50800</xdr:colOff>
      <xdr:row>102</xdr:row>
      <xdr:rowOff>21337</xdr:rowOff>
    </xdr:to>
    <xdr:cxnSp macro="">
      <xdr:nvCxnSpPr>
        <xdr:cNvPr id="876" name="直線コネクタ 875">
          <a:extLst>
            <a:ext uri="{FF2B5EF4-FFF2-40B4-BE49-F238E27FC236}">
              <a16:creationId xmlns:a16="http://schemas.microsoft.com/office/drawing/2014/main" id="{6CE38CC1-E540-40D5-A768-F218BFAA2AAA}"/>
            </a:ext>
          </a:extLst>
        </xdr:cNvPr>
        <xdr:cNvCxnSpPr/>
      </xdr:nvCxnSpPr>
      <xdr:spPr>
        <a:xfrm>
          <a:off x="13226451" y="16796046"/>
          <a:ext cx="799141" cy="4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167132</xdr:rowOff>
    </xdr:from>
    <xdr:to>
      <xdr:col>72</xdr:col>
      <xdr:colOff>38100</xdr:colOff>
      <xdr:row>102</xdr:row>
      <xdr:rowOff>97282</xdr:rowOff>
    </xdr:to>
    <xdr:sp macro="" textlink="">
      <xdr:nvSpPr>
        <xdr:cNvPr id="877" name="楕円 876">
          <a:extLst>
            <a:ext uri="{FF2B5EF4-FFF2-40B4-BE49-F238E27FC236}">
              <a16:creationId xmlns:a16="http://schemas.microsoft.com/office/drawing/2014/main" id="{4D04D4FB-FE31-4A3A-8412-25FDE11D50D2}"/>
            </a:ext>
          </a:extLst>
        </xdr:cNvPr>
        <xdr:cNvSpPr/>
      </xdr:nvSpPr>
      <xdr:spPr>
        <a:xfrm>
          <a:off x="12376509" y="16816113"/>
          <a:ext cx="83629"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147065</xdr:rowOff>
    </xdr:from>
    <xdr:to>
      <xdr:col>76</xdr:col>
      <xdr:colOff>114300</xdr:colOff>
      <xdr:row>102</xdr:row>
      <xdr:rowOff>46482</xdr:rowOff>
    </xdr:to>
    <xdr:cxnSp macro="">
      <xdr:nvCxnSpPr>
        <xdr:cNvPr id="878" name="直線コネクタ 877">
          <a:extLst>
            <a:ext uri="{FF2B5EF4-FFF2-40B4-BE49-F238E27FC236}">
              <a16:creationId xmlns:a16="http://schemas.microsoft.com/office/drawing/2014/main" id="{08380BD3-4617-4B2A-843C-8443C7357B63}"/>
            </a:ext>
          </a:extLst>
        </xdr:cNvPr>
        <xdr:cNvCxnSpPr/>
      </xdr:nvCxnSpPr>
      <xdr:spPr>
        <a:xfrm flipV="1">
          <a:off x="12418682" y="16796046"/>
          <a:ext cx="807769" cy="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123698</xdr:rowOff>
    </xdr:from>
    <xdr:to>
      <xdr:col>67</xdr:col>
      <xdr:colOff>101600</xdr:colOff>
      <xdr:row>102</xdr:row>
      <xdr:rowOff>53848</xdr:rowOff>
    </xdr:to>
    <xdr:sp macro="" textlink="">
      <xdr:nvSpPr>
        <xdr:cNvPr id="879" name="楕円 878">
          <a:extLst>
            <a:ext uri="{FF2B5EF4-FFF2-40B4-BE49-F238E27FC236}">
              <a16:creationId xmlns:a16="http://schemas.microsoft.com/office/drawing/2014/main" id="{95184FE2-36F7-4357-8F2C-33A9F3700FEB}"/>
            </a:ext>
          </a:extLst>
        </xdr:cNvPr>
        <xdr:cNvSpPr/>
      </xdr:nvSpPr>
      <xdr:spPr>
        <a:xfrm>
          <a:off x="11559396" y="16772679"/>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3048</xdr:rowOff>
    </xdr:from>
    <xdr:to>
      <xdr:col>71</xdr:col>
      <xdr:colOff>177800</xdr:colOff>
      <xdr:row>102</xdr:row>
      <xdr:rowOff>46482</xdr:rowOff>
    </xdr:to>
    <xdr:cxnSp macro="">
      <xdr:nvCxnSpPr>
        <xdr:cNvPr id="880" name="直線コネクタ 879">
          <a:extLst>
            <a:ext uri="{FF2B5EF4-FFF2-40B4-BE49-F238E27FC236}">
              <a16:creationId xmlns:a16="http://schemas.microsoft.com/office/drawing/2014/main" id="{83772B47-68B9-468C-A1D4-B5E8EC75862A}"/>
            </a:ext>
          </a:extLst>
        </xdr:cNvPr>
        <xdr:cNvCxnSpPr/>
      </xdr:nvCxnSpPr>
      <xdr:spPr>
        <a:xfrm>
          <a:off x="11610196" y="16824557"/>
          <a:ext cx="808486"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81551</xdr:rowOff>
    </xdr:from>
    <xdr:ext cx="405111" cy="259045"/>
    <xdr:sp macro="" textlink="">
      <xdr:nvSpPr>
        <xdr:cNvPr id="881" name="n_1aveValue【庁舎】&#10;有形固定資産減価償却率">
          <a:extLst>
            <a:ext uri="{FF2B5EF4-FFF2-40B4-BE49-F238E27FC236}">
              <a16:creationId xmlns:a16="http://schemas.microsoft.com/office/drawing/2014/main" id="{4A7BB7A0-40A2-44F4-83FB-7B59ADD8D1AC}"/>
            </a:ext>
          </a:extLst>
        </xdr:cNvPr>
        <xdr:cNvSpPr txBox="1"/>
      </xdr:nvSpPr>
      <xdr:spPr>
        <a:xfrm>
          <a:off x="13828308" y="1707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170705</xdr:rowOff>
    </xdr:from>
    <xdr:ext cx="405111" cy="259045"/>
    <xdr:sp macro="" textlink="">
      <xdr:nvSpPr>
        <xdr:cNvPr id="882" name="n_2aveValue【庁舎】&#10;有形固定資産減価償却率">
          <a:extLst>
            <a:ext uri="{FF2B5EF4-FFF2-40B4-BE49-F238E27FC236}">
              <a16:creationId xmlns:a16="http://schemas.microsoft.com/office/drawing/2014/main" id="{99FC1DFD-BDB2-4E9D-B297-8C737012CEB5}"/>
            </a:ext>
          </a:extLst>
        </xdr:cNvPr>
        <xdr:cNvSpPr txBox="1"/>
      </xdr:nvSpPr>
      <xdr:spPr>
        <a:xfrm>
          <a:off x="13041867" y="1716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883" name="n_3aveValue【庁舎】&#10;有形固定資産減価償却率">
          <a:extLst>
            <a:ext uri="{FF2B5EF4-FFF2-40B4-BE49-F238E27FC236}">
              <a16:creationId xmlns:a16="http://schemas.microsoft.com/office/drawing/2014/main" id="{1E2C20B2-B631-43EE-A525-D6E61F1D8D2F}"/>
            </a:ext>
          </a:extLst>
        </xdr:cNvPr>
        <xdr:cNvSpPr txBox="1"/>
      </xdr:nvSpPr>
      <xdr:spPr>
        <a:xfrm>
          <a:off x="12242725" y="1727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124985</xdr:rowOff>
    </xdr:from>
    <xdr:ext cx="405111" cy="259045"/>
    <xdr:sp macro="" textlink="">
      <xdr:nvSpPr>
        <xdr:cNvPr id="884" name="n_4aveValue【庁舎】&#10;有形固定資産減価償却率">
          <a:extLst>
            <a:ext uri="{FF2B5EF4-FFF2-40B4-BE49-F238E27FC236}">
              <a16:creationId xmlns:a16="http://schemas.microsoft.com/office/drawing/2014/main" id="{987D2103-81F0-4C5F-9B10-2EED15FDB470}"/>
            </a:ext>
          </a:extLst>
        </xdr:cNvPr>
        <xdr:cNvSpPr txBox="1"/>
      </xdr:nvSpPr>
      <xdr:spPr>
        <a:xfrm>
          <a:off x="11425612" y="17291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88664</xdr:rowOff>
    </xdr:from>
    <xdr:ext cx="405111" cy="259045"/>
    <xdr:sp macro="" textlink="">
      <xdr:nvSpPr>
        <xdr:cNvPr id="885" name="n_1mainValue【庁舎】&#10;有形固定資産減価償却率">
          <a:extLst>
            <a:ext uri="{FF2B5EF4-FFF2-40B4-BE49-F238E27FC236}">
              <a16:creationId xmlns:a16="http://schemas.microsoft.com/office/drawing/2014/main" id="{4163C3C8-3F61-40AD-8927-D639A242D8EE}"/>
            </a:ext>
          </a:extLst>
        </xdr:cNvPr>
        <xdr:cNvSpPr txBox="1"/>
      </xdr:nvSpPr>
      <xdr:spPr>
        <a:xfrm>
          <a:off x="13828308" y="1656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42942</xdr:rowOff>
    </xdr:from>
    <xdr:ext cx="405111" cy="259045"/>
    <xdr:sp macro="" textlink="">
      <xdr:nvSpPr>
        <xdr:cNvPr id="886" name="n_2mainValue【庁舎】&#10;有形固定資産減価償却率">
          <a:extLst>
            <a:ext uri="{FF2B5EF4-FFF2-40B4-BE49-F238E27FC236}">
              <a16:creationId xmlns:a16="http://schemas.microsoft.com/office/drawing/2014/main" id="{C2F643AF-D724-4EFC-B9FD-C7E9E44468CE}"/>
            </a:ext>
          </a:extLst>
        </xdr:cNvPr>
        <xdr:cNvSpPr txBox="1"/>
      </xdr:nvSpPr>
      <xdr:spPr>
        <a:xfrm>
          <a:off x="13041867" y="1651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113809</xdr:rowOff>
    </xdr:from>
    <xdr:ext cx="405111" cy="259045"/>
    <xdr:sp macro="" textlink="">
      <xdr:nvSpPr>
        <xdr:cNvPr id="887" name="n_3mainValue【庁舎】&#10;有形固定資産減価償却率">
          <a:extLst>
            <a:ext uri="{FF2B5EF4-FFF2-40B4-BE49-F238E27FC236}">
              <a16:creationId xmlns:a16="http://schemas.microsoft.com/office/drawing/2014/main" id="{4C9B6ED1-5D9B-47EA-8D09-6195EF87F0FD}"/>
            </a:ext>
          </a:extLst>
        </xdr:cNvPr>
        <xdr:cNvSpPr txBox="1"/>
      </xdr:nvSpPr>
      <xdr:spPr>
        <a:xfrm>
          <a:off x="12242725" y="1659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70375</xdr:rowOff>
    </xdr:from>
    <xdr:ext cx="405111" cy="259045"/>
    <xdr:sp macro="" textlink="">
      <xdr:nvSpPr>
        <xdr:cNvPr id="888" name="n_4mainValue【庁舎】&#10;有形固定資産減価償却率">
          <a:extLst>
            <a:ext uri="{FF2B5EF4-FFF2-40B4-BE49-F238E27FC236}">
              <a16:creationId xmlns:a16="http://schemas.microsoft.com/office/drawing/2014/main" id="{497A60A1-8E6E-45BA-9982-95AB931FAC10}"/>
            </a:ext>
          </a:extLst>
        </xdr:cNvPr>
        <xdr:cNvSpPr txBox="1"/>
      </xdr:nvSpPr>
      <xdr:spPr>
        <a:xfrm>
          <a:off x="11425612" y="1654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B4ADBF5C-F3D4-4907-8F2E-E5BCAF149F7F}"/>
            </a:ext>
          </a:extLst>
        </xdr:cNvPr>
        <xdr:cNvSpPr/>
      </xdr:nvSpPr>
      <xdr:spPr>
        <a:xfrm>
          <a:off x="16562717" y="14942748"/>
          <a:ext cx="4293079" cy="638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BE640B8D-D748-434F-8B50-ECF19193643E}"/>
            </a:ext>
          </a:extLst>
        </xdr:cNvPr>
        <xdr:cNvSpPr/>
      </xdr:nvSpPr>
      <xdr:spPr>
        <a:xfrm>
          <a:off x="1668971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9A7613B-E20E-4824-8339-C21882507CBD}"/>
            </a:ext>
          </a:extLst>
        </xdr:cNvPr>
        <xdr:cNvSpPr/>
      </xdr:nvSpPr>
      <xdr:spPr>
        <a:xfrm>
          <a:off x="1668971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D1CC567B-3F76-44C1-B560-BB21D227B77A}"/>
            </a:ext>
          </a:extLst>
        </xdr:cNvPr>
        <xdr:cNvSpPr/>
      </xdr:nvSpPr>
      <xdr:spPr>
        <a:xfrm>
          <a:off x="1759788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F03E9D86-4996-42F1-83EB-3B74F1C54785}"/>
            </a:ext>
          </a:extLst>
        </xdr:cNvPr>
        <xdr:cNvSpPr/>
      </xdr:nvSpPr>
      <xdr:spPr>
        <a:xfrm>
          <a:off x="1759788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C3ED6DD4-951B-4728-8DBA-F1B2024B1D2A}"/>
            </a:ext>
          </a:extLst>
        </xdr:cNvPr>
        <xdr:cNvSpPr/>
      </xdr:nvSpPr>
      <xdr:spPr>
        <a:xfrm>
          <a:off x="18633057" y="15606383"/>
          <a:ext cx="1380226" cy="2561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57DA46C1-3799-4EEE-BDEE-A18CFAF86CDC}"/>
            </a:ext>
          </a:extLst>
        </xdr:cNvPr>
        <xdr:cNvSpPr/>
      </xdr:nvSpPr>
      <xdr:spPr>
        <a:xfrm>
          <a:off x="18633057" y="15811740"/>
          <a:ext cx="1380226" cy="2550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3550C1B9-7BAD-4517-A410-55FDFA28D137}"/>
            </a:ext>
          </a:extLst>
        </xdr:cNvPr>
        <xdr:cNvSpPr/>
      </xdr:nvSpPr>
      <xdr:spPr>
        <a:xfrm>
          <a:off x="16562717" y="16092218"/>
          <a:ext cx="4293079" cy="2301096"/>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417C6C46-2453-4E4A-8C03-CC2C90A29192}"/>
            </a:ext>
          </a:extLst>
        </xdr:cNvPr>
        <xdr:cNvSpPr txBox="1"/>
      </xdr:nvSpPr>
      <xdr:spPr>
        <a:xfrm>
          <a:off x="16542589" y="159006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6DF467C4-1511-4109-8DC3-E67D4E666BD3}"/>
            </a:ext>
          </a:extLst>
        </xdr:cNvPr>
        <xdr:cNvCxnSpPr/>
      </xdr:nvCxnSpPr>
      <xdr:spPr>
        <a:xfrm>
          <a:off x="16562717" y="1839331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9" name="テキスト ボックス 898">
          <a:extLst>
            <a:ext uri="{FF2B5EF4-FFF2-40B4-BE49-F238E27FC236}">
              <a16:creationId xmlns:a16="http://schemas.microsoft.com/office/drawing/2014/main" id="{72401C22-76E4-47BC-B76C-BA0715143B46}"/>
            </a:ext>
          </a:extLst>
        </xdr:cNvPr>
        <xdr:cNvSpPr txBox="1"/>
      </xdr:nvSpPr>
      <xdr:spPr>
        <a:xfrm>
          <a:off x="16149453" y="18250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B85A421E-E13D-4EBF-843C-C27A4AC72B02}"/>
            </a:ext>
          </a:extLst>
        </xdr:cNvPr>
        <xdr:cNvCxnSpPr/>
      </xdr:nvCxnSpPr>
      <xdr:spPr>
        <a:xfrm>
          <a:off x="16562717" y="17932879"/>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FC4F94C0-79D6-4539-A00B-864899FF667D}"/>
            </a:ext>
          </a:extLst>
        </xdr:cNvPr>
        <xdr:cNvSpPr txBox="1"/>
      </xdr:nvSpPr>
      <xdr:spPr>
        <a:xfrm>
          <a:off x="16149453" y="177895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513E16D4-15FD-4D6E-B7AC-80C2D5BAEC55}"/>
            </a:ext>
          </a:extLst>
        </xdr:cNvPr>
        <xdr:cNvCxnSpPr/>
      </xdr:nvCxnSpPr>
      <xdr:spPr>
        <a:xfrm>
          <a:off x="16562717" y="17472444"/>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D9406171-6C40-4E5B-A061-A805E3B7C9DA}"/>
            </a:ext>
          </a:extLst>
        </xdr:cNvPr>
        <xdr:cNvSpPr txBox="1"/>
      </xdr:nvSpPr>
      <xdr:spPr>
        <a:xfrm>
          <a:off x="16149453" y="173291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A1B460EF-D722-4873-85A2-9766381D6312}"/>
            </a:ext>
          </a:extLst>
        </xdr:cNvPr>
        <xdr:cNvCxnSpPr/>
      </xdr:nvCxnSpPr>
      <xdr:spPr>
        <a:xfrm>
          <a:off x="16562717" y="1701308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102BFE00-370E-4533-9272-04F057D97542}"/>
            </a:ext>
          </a:extLst>
        </xdr:cNvPr>
        <xdr:cNvSpPr txBox="1"/>
      </xdr:nvSpPr>
      <xdr:spPr>
        <a:xfrm>
          <a:off x="16149453" y="168697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E274FF5C-82E4-4F97-B8C2-1DEE3B6917C5}"/>
            </a:ext>
          </a:extLst>
        </xdr:cNvPr>
        <xdr:cNvCxnSpPr/>
      </xdr:nvCxnSpPr>
      <xdr:spPr>
        <a:xfrm>
          <a:off x="16562717" y="16552653"/>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675F62C2-0E72-4CFE-9063-363133D36050}"/>
            </a:ext>
          </a:extLst>
        </xdr:cNvPr>
        <xdr:cNvSpPr txBox="1"/>
      </xdr:nvSpPr>
      <xdr:spPr>
        <a:xfrm>
          <a:off x="16149453" y="1640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7FB1F1D9-20BD-49D9-A786-75D08F3F289C}"/>
            </a:ext>
          </a:extLst>
        </xdr:cNvPr>
        <xdr:cNvCxnSpPr/>
      </xdr:nvCxnSpPr>
      <xdr:spPr>
        <a:xfrm>
          <a:off x="16562717" y="16092218"/>
          <a:ext cx="425497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C42A3E53-590B-4583-9E6D-35F9E08D9A31}"/>
            </a:ext>
          </a:extLst>
        </xdr:cNvPr>
        <xdr:cNvSpPr txBox="1"/>
      </xdr:nvSpPr>
      <xdr:spPr>
        <a:xfrm>
          <a:off x="16149453" y="159489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1877DC03-278D-488E-9D2D-F588ECF9F5BC}"/>
            </a:ext>
          </a:extLst>
        </xdr:cNvPr>
        <xdr:cNvSpPr/>
      </xdr:nvSpPr>
      <xdr:spPr>
        <a:xfrm>
          <a:off x="16562717" y="16092218"/>
          <a:ext cx="4293079" cy="230109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1" name="直線コネクタ 910">
          <a:extLst>
            <a:ext uri="{FF2B5EF4-FFF2-40B4-BE49-F238E27FC236}">
              <a16:creationId xmlns:a16="http://schemas.microsoft.com/office/drawing/2014/main" id="{AF6680A8-F5D8-41B9-BDA4-540D51A99B34}"/>
            </a:ext>
          </a:extLst>
        </xdr:cNvPr>
        <xdr:cNvCxnSpPr/>
      </xdr:nvCxnSpPr>
      <xdr:spPr>
        <a:xfrm flipV="1">
          <a:off x="20076147" y="16786903"/>
          <a:ext cx="0" cy="1141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2" name="【庁舎】&#10;一人当たり面積最小値テキスト">
          <a:extLst>
            <a:ext uri="{FF2B5EF4-FFF2-40B4-BE49-F238E27FC236}">
              <a16:creationId xmlns:a16="http://schemas.microsoft.com/office/drawing/2014/main" id="{76D3EA19-8047-40A3-9824-4E1F014B5955}"/>
            </a:ext>
          </a:extLst>
        </xdr:cNvPr>
        <xdr:cNvSpPr txBox="1"/>
      </xdr:nvSpPr>
      <xdr:spPr>
        <a:xfrm>
          <a:off x="20114883" y="179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3" name="直線コネクタ 912">
          <a:extLst>
            <a:ext uri="{FF2B5EF4-FFF2-40B4-BE49-F238E27FC236}">
              <a16:creationId xmlns:a16="http://schemas.microsoft.com/office/drawing/2014/main" id="{666EE17C-6614-47A1-A5BB-1FCE1EF3078D}"/>
            </a:ext>
          </a:extLst>
        </xdr:cNvPr>
        <xdr:cNvCxnSpPr/>
      </xdr:nvCxnSpPr>
      <xdr:spPr>
        <a:xfrm>
          <a:off x="20005855" y="17928307"/>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4" name="【庁舎】&#10;一人当たり面積最大値テキスト">
          <a:extLst>
            <a:ext uri="{FF2B5EF4-FFF2-40B4-BE49-F238E27FC236}">
              <a16:creationId xmlns:a16="http://schemas.microsoft.com/office/drawing/2014/main" id="{8CB2C85B-56D7-4FA4-8250-EA80693698B4}"/>
            </a:ext>
          </a:extLst>
        </xdr:cNvPr>
        <xdr:cNvSpPr txBox="1"/>
      </xdr:nvSpPr>
      <xdr:spPr>
        <a:xfrm>
          <a:off x="20114883" y="165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5" name="直線コネクタ 914">
          <a:extLst>
            <a:ext uri="{FF2B5EF4-FFF2-40B4-BE49-F238E27FC236}">
              <a16:creationId xmlns:a16="http://schemas.microsoft.com/office/drawing/2014/main" id="{3F502DE8-9E3E-4EA4-ADA7-531AB2F157A9}"/>
            </a:ext>
          </a:extLst>
        </xdr:cNvPr>
        <xdr:cNvCxnSpPr/>
      </xdr:nvCxnSpPr>
      <xdr:spPr>
        <a:xfrm>
          <a:off x="20005855" y="16786903"/>
          <a:ext cx="1598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32275</xdr:rowOff>
    </xdr:from>
    <xdr:ext cx="469744" cy="259045"/>
    <xdr:sp macro="" textlink="">
      <xdr:nvSpPr>
        <xdr:cNvPr id="916" name="【庁舎】&#10;一人当たり面積平均値テキスト">
          <a:extLst>
            <a:ext uri="{FF2B5EF4-FFF2-40B4-BE49-F238E27FC236}">
              <a16:creationId xmlns:a16="http://schemas.microsoft.com/office/drawing/2014/main" id="{49C93807-F686-492B-9DDC-74A9EF57B027}"/>
            </a:ext>
          </a:extLst>
        </xdr:cNvPr>
        <xdr:cNvSpPr txBox="1"/>
      </xdr:nvSpPr>
      <xdr:spPr>
        <a:xfrm>
          <a:off x="20114883" y="17198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17" name="フローチャート: 判断 916">
          <a:extLst>
            <a:ext uri="{FF2B5EF4-FFF2-40B4-BE49-F238E27FC236}">
              <a16:creationId xmlns:a16="http://schemas.microsoft.com/office/drawing/2014/main" id="{D640358A-E296-4642-A423-272C948B61B9}"/>
            </a:ext>
          </a:extLst>
        </xdr:cNvPr>
        <xdr:cNvSpPr/>
      </xdr:nvSpPr>
      <xdr:spPr>
        <a:xfrm>
          <a:off x="20025983" y="1734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8" name="フローチャート: 判断 917">
          <a:extLst>
            <a:ext uri="{FF2B5EF4-FFF2-40B4-BE49-F238E27FC236}">
              <a16:creationId xmlns:a16="http://schemas.microsoft.com/office/drawing/2014/main" id="{F3394686-6935-4AAA-B874-70BFFB7EE839}"/>
            </a:ext>
          </a:extLst>
        </xdr:cNvPr>
        <xdr:cNvSpPr/>
      </xdr:nvSpPr>
      <xdr:spPr>
        <a:xfrm>
          <a:off x="19277642" y="17348492"/>
          <a:ext cx="836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19" name="フローチャート: 判断 918">
          <a:extLst>
            <a:ext uri="{FF2B5EF4-FFF2-40B4-BE49-F238E27FC236}">
              <a16:creationId xmlns:a16="http://schemas.microsoft.com/office/drawing/2014/main" id="{B6FA63A1-8C52-4C7D-9851-894715F84E08}"/>
            </a:ext>
          </a:extLst>
        </xdr:cNvPr>
        <xdr:cNvSpPr/>
      </xdr:nvSpPr>
      <xdr:spPr>
        <a:xfrm>
          <a:off x="18460528" y="173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920" name="フローチャート: 判断 919">
          <a:extLst>
            <a:ext uri="{FF2B5EF4-FFF2-40B4-BE49-F238E27FC236}">
              <a16:creationId xmlns:a16="http://schemas.microsoft.com/office/drawing/2014/main" id="{2424155A-A142-44BE-B4AC-F8959962548E}"/>
            </a:ext>
          </a:extLst>
        </xdr:cNvPr>
        <xdr:cNvSpPr/>
      </xdr:nvSpPr>
      <xdr:spPr>
        <a:xfrm>
          <a:off x="17661387" y="1740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1" name="フローチャート: 判断 920">
          <a:extLst>
            <a:ext uri="{FF2B5EF4-FFF2-40B4-BE49-F238E27FC236}">
              <a16:creationId xmlns:a16="http://schemas.microsoft.com/office/drawing/2014/main" id="{9EC90265-5308-448C-AA30-619A7364ECE6}"/>
            </a:ext>
          </a:extLst>
        </xdr:cNvPr>
        <xdr:cNvSpPr/>
      </xdr:nvSpPr>
      <xdr:spPr>
        <a:xfrm>
          <a:off x="16862245" y="17494796"/>
          <a:ext cx="83629"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B05FFC56-3CE7-4E9B-B75E-9D4C6386FF53}"/>
            </a:ext>
          </a:extLst>
        </xdr:cNvPr>
        <xdr:cNvSpPr txBox="1"/>
      </xdr:nvSpPr>
      <xdr:spPr>
        <a:xfrm>
          <a:off x="19904255"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AE4E08F7-A1B8-432E-81E0-6ADF57BFCECF}"/>
            </a:ext>
          </a:extLst>
        </xdr:cNvPr>
        <xdr:cNvSpPr txBox="1"/>
      </xdr:nvSpPr>
      <xdr:spPr>
        <a:xfrm>
          <a:off x="19147286"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FA923F3-E532-4AA3-B646-4C05C30EC260}"/>
            </a:ext>
          </a:extLst>
        </xdr:cNvPr>
        <xdr:cNvSpPr txBox="1"/>
      </xdr:nvSpPr>
      <xdr:spPr>
        <a:xfrm>
          <a:off x="1833880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A2AF461-B6BF-4F4C-9629-07B45DEDC20C}"/>
            </a:ext>
          </a:extLst>
        </xdr:cNvPr>
        <xdr:cNvSpPr txBox="1"/>
      </xdr:nvSpPr>
      <xdr:spPr>
        <a:xfrm>
          <a:off x="17539658"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AD7A0D9-8787-48AE-B324-13FD49317863}"/>
            </a:ext>
          </a:extLst>
        </xdr:cNvPr>
        <xdr:cNvSpPr txBox="1"/>
      </xdr:nvSpPr>
      <xdr:spPr>
        <a:xfrm>
          <a:off x="16731890" y="183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927" name="楕円 926">
          <a:extLst>
            <a:ext uri="{FF2B5EF4-FFF2-40B4-BE49-F238E27FC236}">
              <a16:creationId xmlns:a16="http://schemas.microsoft.com/office/drawing/2014/main" id="{61D352BC-1391-4076-BF7A-94EC71A5F4E1}"/>
            </a:ext>
          </a:extLst>
        </xdr:cNvPr>
        <xdr:cNvSpPr/>
      </xdr:nvSpPr>
      <xdr:spPr>
        <a:xfrm>
          <a:off x="20025983" y="177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928" name="【庁舎】&#10;一人当たり面積該当値テキスト">
          <a:extLst>
            <a:ext uri="{FF2B5EF4-FFF2-40B4-BE49-F238E27FC236}">
              <a16:creationId xmlns:a16="http://schemas.microsoft.com/office/drawing/2014/main" id="{C7155B9D-94B2-47C7-ACEF-219E8996599A}"/>
            </a:ext>
          </a:extLst>
        </xdr:cNvPr>
        <xdr:cNvSpPr txBox="1"/>
      </xdr:nvSpPr>
      <xdr:spPr>
        <a:xfrm>
          <a:off x="20114883" y="176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929" name="楕円 928">
          <a:extLst>
            <a:ext uri="{FF2B5EF4-FFF2-40B4-BE49-F238E27FC236}">
              <a16:creationId xmlns:a16="http://schemas.microsoft.com/office/drawing/2014/main" id="{27A25A2D-B8AB-49AF-9CBB-872D8F9B3E24}"/>
            </a:ext>
          </a:extLst>
        </xdr:cNvPr>
        <xdr:cNvSpPr/>
      </xdr:nvSpPr>
      <xdr:spPr>
        <a:xfrm>
          <a:off x="19277642" y="17757557"/>
          <a:ext cx="83628"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124206</xdr:rowOff>
    </xdr:to>
    <xdr:cxnSp macro="">
      <xdr:nvCxnSpPr>
        <xdr:cNvPr id="930" name="直線コネクタ 929">
          <a:extLst>
            <a:ext uri="{FF2B5EF4-FFF2-40B4-BE49-F238E27FC236}">
              <a16:creationId xmlns:a16="http://schemas.microsoft.com/office/drawing/2014/main" id="{7D03C98A-FB2D-4838-935E-96F94CEAFB8E}"/>
            </a:ext>
          </a:extLst>
        </xdr:cNvPr>
        <xdr:cNvCxnSpPr/>
      </xdr:nvCxnSpPr>
      <xdr:spPr>
        <a:xfrm flipV="1">
          <a:off x="19319815" y="17803786"/>
          <a:ext cx="756968"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931" name="楕円 930">
          <a:extLst>
            <a:ext uri="{FF2B5EF4-FFF2-40B4-BE49-F238E27FC236}">
              <a16:creationId xmlns:a16="http://schemas.microsoft.com/office/drawing/2014/main" id="{D18BB31E-D71B-466C-A2D0-5815CA8DCF8E}"/>
            </a:ext>
          </a:extLst>
        </xdr:cNvPr>
        <xdr:cNvSpPr/>
      </xdr:nvSpPr>
      <xdr:spPr>
        <a:xfrm>
          <a:off x="18460528" y="17757557"/>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932" name="直線コネクタ 931">
          <a:extLst>
            <a:ext uri="{FF2B5EF4-FFF2-40B4-BE49-F238E27FC236}">
              <a16:creationId xmlns:a16="http://schemas.microsoft.com/office/drawing/2014/main" id="{982F98EF-22F2-4D40-A179-EC36C0915781}"/>
            </a:ext>
          </a:extLst>
        </xdr:cNvPr>
        <xdr:cNvCxnSpPr/>
      </xdr:nvCxnSpPr>
      <xdr:spPr>
        <a:xfrm>
          <a:off x="18511328" y="17808357"/>
          <a:ext cx="8084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33" name="楕円 932">
          <a:extLst>
            <a:ext uri="{FF2B5EF4-FFF2-40B4-BE49-F238E27FC236}">
              <a16:creationId xmlns:a16="http://schemas.microsoft.com/office/drawing/2014/main" id="{F3D31176-3369-4ED3-A759-1C6F9525F882}"/>
            </a:ext>
          </a:extLst>
        </xdr:cNvPr>
        <xdr:cNvSpPr/>
      </xdr:nvSpPr>
      <xdr:spPr>
        <a:xfrm>
          <a:off x="17661387" y="176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124206</xdr:rowOff>
    </xdr:to>
    <xdr:cxnSp macro="">
      <xdr:nvCxnSpPr>
        <xdr:cNvPr id="934" name="直線コネクタ 933">
          <a:extLst>
            <a:ext uri="{FF2B5EF4-FFF2-40B4-BE49-F238E27FC236}">
              <a16:creationId xmlns:a16="http://schemas.microsoft.com/office/drawing/2014/main" id="{1F7CFA87-77BB-4ABA-B39C-8D43C09DDB5B}"/>
            </a:ext>
          </a:extLst>
        </xdr:cNvPr>
        <xdr:cNvCxnSpPr/>
      </xdr:nvCxnSpPr>
      <xdr:spPr>
        <a:xfrm>
          <a:off x="17712187" y="17748921"/>
          <a:ext cx="799141"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35" name="楕円 934">
          <a:extLst>
            <a:ext uri="{FF2B5EF4-FFF2-40B4-BE49-F238E27FC236}">
              <a16:creationId xmlns:a16="http://schemas.microsoft.com/office/drawing/2014/main" id="{74AA2636-DD7E-4121-982E-9C26BC863759}"/>
            </a:ext>
          </a:extLst>
        </xdr:cNvPr>
        <xdr:cNvSpPr/>
      </xdr:nvSpPr>
      <xdr:spPr>
        <a:xfrm>
          <a:off x="16862245" y="17698121"/>
          <a:ext cx="836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936" name="直線コネクタ 935">
          <a:extLst>
            <a:ext uri="{FF2B5EF4-FFF2-40B4-BE49-F238E27FC236}">
              <a16:creationId xmlns:a16="http://schemas.microsoft.com/office/drawing/2014/main" id="{E0E99D78-FF6F-4841-BEB7-5CE968C1A019}"/>
            </a:ext>
          </a:extLst>
        </xdr:cNvPr>
        <xdr:cNvCxnSpPr/>
      </xdr:nvCxnSpPr>
      <xdr:spPr>
        <a:xfrm>
          <a:off x="16904418" y="17748921"/>
          <a:ext cx="80776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37" name="n_1aveValue【庁舎】&#10;一人当たり面積">
          <a:extLst>
            <a:ext uri="{FF2B5EF4-FFF2-40B4-BE49-F238E27FC236}">
              <a16:creationId xmlns:a16="http://schemas.microsoft.com/office/drawing/2014/main" id="{A65CFE34-AB0B-466D-9F79-C8EA2407C571}"/>
            </a:ext>
          </a:extLst>
        </xdr:cNvPr>
        <xdr:cNvSpPr txBox="1"/>
      </xdr:nvSpPr>
      <xdr:spPr>
        <a:xfrm>
          <a:off x="19098840" y="171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938" name="n_2aveValue【庁舎】&#10;一人当たり面積">
          <a:extLst>
            <a:ext uri="{FF2B5EF4-FFF2-40B4-BE49-F238E27FC236}">
              <a16:creationId xmlns:a16="http://schemas.microsoft.com/office/drawing/2014/main" id="{93CF8615-F48B-458E-B6C4-677EDBAAFC0E}"/>
            </a:ext>
          </a:extLst>
        </xdr:cNvPr>
        <xdr:cNvSpPr txBox="1"/>
      </xdr:nvSpPr>
      <xdr:spPr>
        <a:xfrm>
          <a:off x="18294427" y="171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939" name="n_3aveValue【庁舎】&#10;一人当たり面積">
          <a:extLst>
            <a:ext uri="{FF2B5EF4-FFF2-40B4-BE49-F238E27FC236}">
              <a16:creationId xmlns:a16="http://schemas.microsoft.com/office/drawing/2014/main" id="{21BC5291-751E-4AA7-A415-427BA11041B5}"/>
            </a:ext>
          </a:extLst>
        </xdr:cNvPr>
        <xdr:cNvSpPr txBox="1"/>
      </xdr:nvSpPr>
      <xdr:spPr>
        <a:xfrm>
          <a:off x="17495285" y="1717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40" name="n_4aveValue【庁舎】&#10;一人当たり面積">
          <a:extLst>
            <a:ext uri="{FF2B5EF4-FFF2-40B4-BE49-F238E27FC236}">
              <a16:creationId xmlns:a16="http://schemas.microsoft.com/office/drawing/2014/main" id="{6A37828C-6B0B-4828-8BAF-51089EF93DF8}"/>
            </a:ext>
          </a:extLst>
        </xdr:cNvPr>
        <xdr:cNvSpPr txBox="1"/>
      </xdr:nvSpPr>
      <xdr:spPr>
        <a:xfrm>
          <a:off x="16696144" y="1726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941" name="n_1mainValue【庁舎】&#10;一人当たり面積">
          <a:extLst>
            <a:ext uri="{FF2B5EF4-FFF2-40B4-BE49-F238E27FC236}">
              <a16:creationId xmlns:a16="http://schemas.microsoft.com/office/drawing/2014/main" id="{33945618-21FD-4E43-8EF1-18248E619029}"/>
            </a:ext>
          </a:extLst>
        </xdr:cNvPr>
        <xdr:cNvSpPr txBox="1"/>
      </xdr:nvSpPr>
      <xdr:spPr>
        <a:xfrm>
          <a:off x="19098840" y="178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942" name="n_2mainValue【庁舎】&#10;一人当たり面積">
          <a:extLst>
            <a:ext uri="{FF2B5EF4-FFF2-40B4-BE49-F238E27FC236}">
              <a16:creationId xmlns:a16="http://schemas.microsoft.com/office/drawing/2014/main" id="{25327695-2B96-441C-AD0F-4E439D8A63F7}"/>
            </a:ext>
          </a:extLst>
        </xdr:cNvPr>
        <xdr:cNvSpPr txBox="1"/>
      </xdr:nvSpPr>
      <xdr:spPr>
        <a:xfrm>
          <a:off x="18294427" y="178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43" name="n_3mainValue【庁舎】&#10;一人当たり面積">
          <a:extLst>
            <a:ext uri="{FF2B5EF4-FFF2-40B4-BE49-F238E27FC236}">
              <a16:creationId xmlns:a16="http://schemas.microsoft.com/office/drawing/2014/main" id="{B990BF59-0E71-4284-8FB6-B24870B58528}"/>
            </a:ext>
          </a:extLst>
        </xdr:cNvPr>
        <xdr:cNvSpPr txBox="1"/>
      </xdr:nvSpPr>
      <xdr:spPr>
        <a:xfrm>
          <a:off x="17495285" y="177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44" name="n_4mainValue【庁舎】&#10;一人当たり面積">
          <a:extLst>
            <a:ext uri="{FF2B5EF4-FFF2-40B4-BE49-F238E27FC236}">
              <a16:creationId xmlns:a16="http://schemas.microsoft.com/office/drawing/2014/main" id="{1AA58646-3CE0-47D9-BCD3-7E17445E4A16}"/>
            </a:ext>
          </a:extLst>
        </xdr:cNvPr>
        <xdr:cNvSpPr txBox="1"/>
      </xdr:nvSpPr>
      <xdr:spPr>
        <a:xfrm>
          <a:off x="16696144" y="177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3A1A1137-0029-495E-B90A-FD520F0751EA}"/>
            </a:ext>
          </a:extLst>
        </xdr:cNvPr>
        <xdr:cNvSpPr/>
      </xdr:nvSpPr>
      <xdr:spPr>
        <a:xfrm>
          <a:off x="690113" y="18776471"/>
          <a:ext cx="20165683" cy="191686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8A8DE1B4-961F-45A2-BA26-FEFB1BE77046}"/>
            </a:ext>
          </a:extLst>
        </xdr:cNvPr>
        <xdr:cNvSpPr/>
      </xdr:nvSpPr>
      <xdr:spPr>
        <a:xfrm>
          <a:off x="690113" y="18839971"/>
          <a:ext cx="3488666" cy="2561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D08013D8-9265-4CDD-A48F-7F3D5B1B85FE}"/>
            </a:ext>
          </a:extLst>
        </xdr:cNvPr>
        <xdr:cNvSpPr txBox="1"/>
      </xdr:nvSpPr>
      <xdr:spPr>
        <a:xfrm>
          <a:off x="766313" y="19096127"/>
          <a:ext cx="20000583" cy="149452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類似団体と比較して、特に有形固定資産減価償却率が高くなっている施設は、市民会館及び図書館である。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市民会館については、令和３年度当初にきら市民交流センターが開館したことにより、一時的に数値がやや減少したものの、未だ類似団体の平均を上回っている。　これは、昭和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年建設の文化会館の老朽化が著しいことによるものであるため、令和５年度からの２か年で大規模改修を実施している。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図書館については４館全てが築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年を超えており、今後個別施設計画に基づき、計画的に老朽化対策を実施する必要がある。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4B1D20B-1BAA-47FF-B327-FF0AD9D2BD27}"/>
            </a:ext>
          </a:extLst>
        </xdr:cNvPr>
        <xdr:cNvSpPr/>
      </xdr:nvSpPr>
      <xdr:spPr>
        <a:xfrm>
          <a:off x="664593" y="404004"/>
          <a:ext cx="11494099" cy="604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BB68398-4131-4B3A-90B4-4F991ED19826}"/>
            </a:ext>
          </a:extLst>
        </xdr:cNvPr>
        <xdr:cNvSpPr/>
      </xdr:nvSpPr>
      <xdr:spPr>
        <a:xfrm>
          <a:off x="18295189" y="391304"/>
          <a:ext cx="3555041" cy="53615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04FE004-D1EF-4C1B-A368-28E97D5CFC04}"/>
            </a:ext>
          </a:extLst>
        </xdr:cNvPr>
        <xdr:cNvSpPr/>
      </xdr:nvSpPr>
      <xdr:spPr>
        <a:xfrm>
          <a:off x="18320589" y="416704"/>
          <a:ext cx="3510591" cy="48535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26C5C46-D13A-4F96-B457-EDC30EA9063C}"/>
            </a:ext>
          </a:extLst>
        </xdr:cNvPr>
        <xdr:cNvSpPr/>
      </xdr:nvSpPr>
      <xdr:spPr>
        <a:xfrm>
          <a:off x="18345989" y="442104"/>
          <a:ext cx="3473210" cy="4345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966B22B-A06F-4750-A93F-4FD16CF406FA}"/>
            </a:ext>
          </a:extLst>
        </xdr:cNvPr>
        <xdr:cNvSpPr/>
      </xdr:nvSpPr>
      <xdr:spPr>
        <a:xfrm>
          <a:off x="15758184" y="391304"/>
          <a:ext cx="2423424" cy="53615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2ED1602-82D3-4CF7-B035-1E9C5A068A80}"/>
            </a:ext>
          </a:extLst>
        </xdr:cNvPr>
        <xdr:cNvSpPr/>
      </xdr:nvSpPr>
      <xdr:spPr>
        <a:xfrm>
          <a:off x="15783584" y="416704"/>
          <a:ext cx="2378974" cy="48535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FB149B7-5D02-4BE2-909A-B028C6F8360A}"/>
            </a:ext>
          </a:extLst>
        </xdr:cNvPr>
        <xdr:cNvSpPr/>
      </xdr:nvSpPr>
      <xdr:spPr>
        <a:xfrm>
          <a:off x="15808984" y="442104"/>
          <a:ext cx="2321824" cy="4345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C8651C7-B841-4048-945F-92EA13450946}"/>
            </a:ext>
          </a:extLst>
        </xdr:cNvPr>
        <xdr:cNvSpPr/>
      </xdr:nvSpPr>
      <xdr:spPr>
        <a:xfrm>
          <a:off x="757566" y="1153663"/>
          <a:ext cx="8731491" cy="1683469"/>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CA8F40E-C828-41DA-ADF8-6CEF52DB6D23}"/>
            </a:ext>
          </a:extLst>
        </xdr:cNvPr>
        <xdr:cNvSpPr/>
      </xdr:nvSpPr>
      <xdr:spPr>
        <a:xfrm>
          <a:off x="873425" y="1185413"/>
          <a:ext cx="1258617"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68E2422-4835-4EBF-AC83-A1984BBA025A}"/>
            </a:ext>
          </a:extLst>
        </xdr:cNvPr>
        <xdr:cNvSpPr/>
      </xdr:nvSpPr>
      <xdr:spPr>
        <a:xfrm>
          <a:off x="2088311" y="1185413"/>
          <a:ext cx="1134134"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16F638E-ADCC-4C69-BB97-E19B96707395}"/>
            </a:ext>
          </a:extLst>
        </xdr:cNvPr>
        <xdr:cNvSpPr/>
      </xdr:nvSpPr>
      <xdr:spPr>
        <a:xfrm>
          <a:off x="3283429" y="1185413"/>
          <a:ext cx="1385618" cy="163901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2883ED5-EF2F-43CF-8630-09866EDAE2F2}"/>
            </a:ext>
          </a:extLst>
        </xdr:cNvPr>
        <xdr:cNvSpPr/>
      </xdr:nvSpPr>
      <xdr:spPr>
        <a:xfrm>
          <a:off x="4669047" y="1204463"/>
          <a:ext cx="1834311" cy="970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8AF4152-EB73-42E7-A466-44801A5814FE}"/>
            </a:ext>
          </a:extLst>
        </xdr:cNvPr>
        <xdr:cNvSpPr/>
      </xdr:nvSpPr>
      <xdr:spPr>
        <a:xfrm>
          <a:off x="6503358" y="1204463"/>
          <a:ext cx="1151387" cy="970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AC5E015-550B-4BD2-ADB1-E2DA4B997312}"/>
            </a:ext>
          </a:extLst>
        </xdr:cNvPr>
        <xdr:cNvSpPr/>
      </xdr:nvSpPr>
      <xdr:spPr>
        <a:xfrm>
          <a:off x="7718245" y="1204463"/>
          <a:ext cx="575694" cy="970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F9119CE-52BA-4D29-BC5E-7ACBF337494B}"/>
            </a:ext>
          </a:extLst>
        </xdr:cNvPr>
        <xdr:cNvSpPr/>
      </xdr:nvSpPr>
      <xdr:spPr>
        <a:xfrm>
          <a:off x="4669047" y="2004923"/>
          <a:ext cx="1834311" cy="6123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70B7F00-BE45-42CD-A34A-3F95E2034082}"/>
            </a:ext>
          </a:extLst>
        </xdr:cNvPr>
        <xdr:cNvSpPr/>
      </xdr:nvSpPr>
      <xdr:spPr>
        <a:xfrm>
          <a:off x="6566858" y="2004923"/>
          <a:ext cx="3112699" cy="6123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A023A55-1B35-4976-BE22-56AFA30FD5CC}"/>
            </a:ext>
          </a:extLst>
        </xdr:cNvPr>
        <xdr:cNvSpPr/>
      </xdr:nvSpPr>
      <xdr:spPr>
        <a:xfrm>
          <a:off x="9710588" y="1153663"/>
          <a:ext cx="1296718" cy="1097712"/>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18F0A49-8B32-4D62-830C-461AF3AE12B6}"/>
            </a:ext>
          </a:extLst>
        </xdr:cNvPr>
        <xdr:cNvSpPr/>
      </xdr:nvSpPr>
      <xdr:spPr>
        <a:xfrm>
          <a:off x="9925769" y="1217163"/>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B3B544F-97AF-4F0B-858D-BD68BCC1039D}"/>
            </a:ext>
          </a:extLst>
        </xdr:cNvPr>
        <xdr:cNvSpPr/>
      </xdr:nvSpPr>
      <xdr:spPr>
        <a:xfrm>
          <a:off x="9925769" y="1476315"/>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8EADC9F-C8DF-4EBA-9336-B15EAC4C209C}"/>
            </a:ext>
          </a:extLst>
        </xdr:cNvPr>
        <xdr:cNvSpPr/>
      </xdr:nvSpPr>
      <xdr:spPr>
        <a:xfrm>
          <a:off x="9925769" y="1791419"/>
          <a:ext cx="1151387" cy="604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770EC45-5730-4EB5-BF2E-9A632F67D17F}"/>
            </a:ext>
          </a:extLst>
        </xdr:cNvPr>
        <xdr:cNvCxnSpPr/>
      </xdr:nvCxnSpPr>
      <xdr:spPr>
        <a:xfrm>
          <a:off x="9786788" y="1306063"/>
          <a:ext cx="15168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74EB834-1464-417A-A2D0-D15C688FDCD3}"/>
            </a:ext>
          </a:extLst>
        </xdr:cNvPr>
        <xdr:cNvCxnSpPr/>
      </xdr:nvCxnSpPr>
      <xdr:spPr>
        <a:xfrm>
          <a:off x="9869338" y="1766019"/>
          <a:ext cx="0" cy="13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47061E0-92DA-4510-9381-C2EABB05F351}"/>
            </a:ext>
          </a:extLst>
        </xdr:cNvPr>
        <xdr:cNvCxnSpPr/>
      </xdr:nvCxnSpPr>
      <xdr:spPr>
        <a:xfrm>
          <a:off x="9786788" y="1766019"/>
          <a:ext cx="151681"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3B1A79D-D11F-4082-A527-1687C3D0A3D5}"/>
            </a:ext>
          </a:extLst>
        </xdr:cNvPr>
        <xdr:cNvCxnSpPr/>
      </xdr:nvCxnSpPr>
      <xdr:spPr>
        <a:xfrm flipV="1">
          <a:off x="9869338" y="1989048"/>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DE72DFE-C747-4ADE-A56D-D88FC060C4BA}"/>
            </a:ext>
          </a:extLst>
        </xdr:cNvPr>
        <xdr:cNvCxnSpPr/>
      </xdr:nvCxnSpPr>
      <xdr:spPr>
        <a:xfrm>
          <a:off x="9786788" y="2131923"/>
          <a:ext cx="151681"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EE1F2EF-F85F-418D-B60F-815E04F00EBD}"/>
            </a:ext>
          </a:extLst>
        </xdr:cNvPr>
        <xdr:cNvSpPr/>
      </xdr:nvSpPr>
      <xdr:spPr>
        <a:xfrm>
          <a:off x="9821713" y="1255263"/>
          <a:ext cx="81831"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07B9AE0-12D1-4CAF-80B6-CD55DF44A0EF}"/>
            </a:ext>
          </a:extLst>
        </xdr:cNvPr>
        <xdr:cNvSpPr/>
      </xdr:nvSpPr>
      <xdr:spPr>
        <a:xfrm>
          <a:off x="9821713" y="1506867"/>
          <a:ext cx="81831"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1CE8934-FC2F-4762-BDD8-B9A9F287895D}"/>
            </a:ext>
          </a:extLst>
        </xdr:cNvPr>
        <xdr:cNvSpPr txBox="1"/>
      </xdr:nvSpPr>
      <xdr:spPr>
        <a:xfrm>
          <a:off x="702693" y="2881582"/>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05C0310-A7A7-4F05-800D-CD4754E0B118}"/>
            </a:ext>
          </a:extLst>
        </xdr:cNvPr>
        <xdr:cNvSpPr txBox="1"/>
      </xdr:nvSpPr>
      <xdr:spPr>
        <a:xfrm>
          <a:off x="702693" y="3120486"/>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12721A2-178C-413B-97D0-E988268E0F8E}"/>
            </a:ext>
          </a:extLst>
        </xdr:cNvPr>
        <xdr:cNvSpPr txBox="1"/>
      </xdr:nvSpPr>
      <xdr:spPr>
        <a:xfrm>
          <a:off x="702693" y="3366938"/>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FE3F12C-E848-48AF-87A1-51CF99FC612D}"/>
            </a:ext>
          </a:extLst>
        </xdr:cNvPr>
        <xdr:cNvSpPr txBox="1"/>
      </xdr:nvSpPr>
      <xdr:spPr>
        <a:xfrm>
          <a:off x="702693" y="3605842"/>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98D739E-CB58-454A-AF9A-04C4E67469AE}"/>
            </a:ext>
          </a:extLst>
        </xdr:cNvPr>
        <xdr:cNvSpPr txBox="1"/>
      </xdr:nvSpPr>
      <xdr:spPr>
        <a:xfrm>
          <a:off x="702693" y="3852293"/>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B99D923-3D46-4CC0-922F-7221D785FACF}"/>
            </a:ext>
          </a:extLst>
        </xdr:cNvPr>
        <xdr:cNvSpPr txBox="1"/>
      </xdr:nvSpPr>
      <xdr:spPr>
        <a:xfrm>
          <a:off x="702693" y="409874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C14A7DB9-6564-465A-A4DC-2EA99B7C7163}"/>
            </a:ext>
          </a:extLst>
        </xdr:cNvPr>
        <xdr:cNvSpPr txBox="1"/>
      </xdr:nvSpPr>
      <xdr:spPr>
        <a:xfrm>
          <a:off x="702693" y="4337649"/>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5746B85-1B00-465C-80B0-5E61F53219E4}"/>
            </a:ext>
          </a:extLst>
        </xdr:cNvPr>
        <xdr:cNvSpPr/>
      </xdr:nvSpPr>
      <xdr:spPr>
        <a:xfrm>
          <a:off x="702693" y="4797605"/>
          <a:ext cx="4605548" cy="30240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EA9293A-EE00-4461-B74A-DE9BA346ED61}"/>
            </a:ext>
          </a:extLst>
        </xdr:cNvPr>
        <xdr:cNvSpPr txBox="1"/>
      </xdr:nvSpPr>
      <xdr:spPr>
        <a:xfrm>
          <a:off x="1618736" y="5144458"/>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3A12772-53E1-4ED3-A3A7-FBE1028B3A17}"/>
            </a:ext>
          </a:extLst>
        </xdr:cNvPr>
        <xdr:cNvSpPr txBox="1"/>
      </xdr:nvSpPr>
      <xdr:spPr>
        <a:xfrm>
          <a:off x="2879581" y="5119058"/>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B738183-661C-4F0A-BCCD-3A05E2910B63}"/>
            </a:ext>
          </a:extLst>
        </xdr:cNvPr>
        <xdr:cNvSpPr/>
      </xdr:nvSpPr>
      <xdr:spPr>
        <a:xfrm>
          <a:off x="5351972" y="5044057"/>
          <a:ext cx="1385618"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F8A5765-0FD9-4AC6-B8D8-3DA7A89D773B}"/>
            </a:ext>
          </a:extLst>
        </xdr:cNvPr>
        <xdr:cNvSpPr/>
      </xdr:nvSpPr>
      <xdr:spPr>
        <a:xfrm>
          <a:off x="5351972" y="5227008"/>
          <a:ext cx="1385618"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5E20968-FFEA-44CE-A2E2-86F451C1BD58}"/>
            </a:ext>
          </a:extLst>
        </xdr:cNvPr>
        <xdr:cNvSpPr/>
      </xdr:nvSpPr>
      <xdr:spPr>
        <a:xfrm>
          <a:off x="6844821" y="5044057"/>
          <a:ext cx="115138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DEAE0C9-F199-4CF1-A00C-C34C1DB4B75F}"/>
            </a:ext>
          </a:extLst>
        </xdr:cNvPr>
        <xdr:cNvSpPr/>
      </xdr:nvSpPr>
      <xdr:spPr>
        <a:xfrm>
          <a:off x="6844821" y="5227008"/>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1079250-62DD-41A4-85DB-CC674A91F126}"/>
            </a:ext>
          </a:extLst>
        </xdr:cNvPr>
        <xdr:cNvSpPr/>
      </xdr:nvSpPr>
      <xdr:spPr>
        <a:xfrm>
          <a:off x="8166939" y="5044057"/>
          <a:ext cx="1151386"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31663-797B-4FD1-943B-6C9758A6F309}"/>
            </a:ext>
          </a:extLst>
        </xdr:cNvPr>
        <xdr:cNvSpPr/>
      </xdr:nvSpPr>
      <xdr:spPr>
        <a:xfrm>
          <a:off x="8166939" y="5227008"/>
          <a:ext cx="115138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5164966-B5B1-4550-85B1-F1C5863190C7}"/>
            </a:ext>
          </a:extLst>
        </xdr:cNvPr>
        <xdr:cNvSpPr/>
      </xdr:nvSpPr>
      <xdr:spPr>
        <a:xfrm>
          <a:off x="702693" y="5529412"/>
          <a:ext cx="4605548" cy="2307327"/>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22C68C5-86EA-4DF5-B256-C9B37CDF993F}"/>
            </a:ext>
          </a:extLst>
        </xdr:cNvPr>
        <xdr:cNvSpPr/>
      </xdr:nvSpPr>
      <xdr:spPr>
        <a:xfrm>
          <a:off x="5478972" y="5529412"/>
          <a:ext cx="5459203" cy="2307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C9BF345-DD0A-4F0C-A655-F88223AD80EA}"/>
            </a:ext>
          </a:extLst>
        </xdr:cNvPr>
        <xdr:cNvSpPr/>
      </xdr:nvSpPr>
      <xdr:spPr>
        <a:xfrm>
          <a:off x="5478972" y="5529412"/>
          <a:ext cx="343690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8E202B0-C282-452A-8E1D-9C70FBC506AA}"/>
            </a:ext>
          </a:extLst>
        </xdr:cNvPr>
        <xdr:cNvSpPr txBox="1"/>
      </xdr:nvSpPr>
      <xdr:spPr>
        <a:xfrm>
          <a:off x="5586203" y="5831816"/>
          <a:ext cx="5227487" cy="19414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基準財政収入額が法人税割などの増額により増加したものの、令和４年度は、算定項目として臨時経済対策費が新設されたことなどにより、基準財政需要額が大きく増加したことから、３か年平均では</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ポイントの下落となった。</a:t>
          </a:r>
        </a:p>
        <a:p>
          <a:r>
            <a:rPr kumimoji="1" lang="ja-JP" altLang="en-US" sz="1200">
              <a:latin typeface="ＭＳ Ｐゴシック" panose="020B0600070205080204" pitchFamily="50" charset="-128"/>
              <a:ea typeface="ＭＳ Ｐゴシック" panose="020B0600070205080204" pitchFamily="50" charset="-128"/>
            </a:rPr>
            <a:t>　今後は経済状況の回復に伴い税収についても一定の増加が見込まれるが、人口減少や少子化・高齢化が進み、これまで以上に多額の財政需要が見込まれるため、引き続き企業誘致の推進等による歳入確保に努めつつ、重点施策には優先的に予算配分を行いながら、不急な事務事業は実施しないなど経費削減に努めていく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AF11DA5-6A2C-48DA-A279-AC20158F84FD}"/>
            </a:ext>
          </a:extLst>
        </xdr:cNvPr>
        <xdr:cNvCxnSpPr/>
      </xdr:nvCxnSpPr>
      <xdr:spPr>
        <a:xfrm>
          <a:off x="702693" y="7836739"/>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AB9613F-006A-42EA-B6DE-6145277239AA}"/>
            </a:ext>
          </a:extLst>
        </xdr:cNvPr>
        <xdr:cNvSpPr txBox="1"/>
      </xdr:nvSpPr>
      <xdr:spPr>
        <a:xfrm>
          <a:off x="0" y="770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BEAFB6BD-BD74-4497-91D5-7F6A3213E29F}"/>
            </a:ext>
          </a:extLst>
        </xdr:cNvPr>
        <xdr:cNvCxnSpPr/>
      </xdr:nvCxnSpPr>
      <xdr:spPr>
        <a:xfrm>
          <a:off x="702693" y="7449668"/>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4BD77FA7-C52B-4874-98B5-8FFA93D55FF1}"/>
            </a:ext>
          </a:extLst>
        </xdr:cNvPr>
        <xdr:cNvSpPr txBox="1"/>
      </xdr:nvSpPr>
      <xdr:spPr>
        <a:xfrm>
          <a:off x="0" y="731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568D778-65DC-4F86-9D24-B1B04066DE5D}"/>
            </a:ext>
          </a:extLst>
        </xdr:cNvPr>
        <xdr:cNvCxnSpPr/>
      </xdr:nvCxnSpPr>
      <xdr:spPr>
        <a:xfrm>
          <a:off x="702693" y="7062598"/>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5199C376-8EA4-4440-83AA-A322B583B3A2}"/>
            </a:ext>
          </a:extLst>
        </xdr:cNvPr>
        <xdr:cNvSpPr txBox="1"/>
      </xdr:nvSpPr>
      <xdr:spPr>
        <a:xfrm>
          <a:off x="0" y="69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C8366977-77AF-4AC9-8018-B60955AD0A2E}"/>
            </a:ext>
          </a:extLst>
        </xdr:cNvPr>
        <xdr:cNvCxnSpPr/>
      </xdr:nvCxnSpPr>
      <xdr:spPr>
        <a:xfrm>
          <a:off x="702693" y="6683075"/>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DF002313-A3AE-4222-803B-845548B27B14}"/>
            </a:ext>
          </a:extLst>
        </xdr:cNvPr>
        <xdr:cNvSpPr txBox="1"/>
      </xdr:nvSpPr>
      <xdr:spPr>
        <a:xfrm>
          <a:off x="0" y="654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DC4E63ED-B3AB-42BC-A17A-A4DCB752C4FA}"/>
            </a:ext>
          </a:extLst>
        </xdr:cNvPr>
        <xdr:cNvCxnSpPr/>
      </xdr:nvCxnSpPr>
      <xdr:spPr>
        <a:xfrm>
          <a:off x="702693" y="6296005"/>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4FE6E861-92A4-4B07-B570-5172222FA3C6}"/>
            </a:ext>
          </a:extLst>
        </xdr:cNvPr>
        <xdr:cNvSpPr txBox="1"/>
      </xdr:nvSpPr>
      <xdr:spPr>
        <a:xfrm>
          <a:off x="0" y="616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566EF09-9D78-4061-8D23-285290F80992}"/>
            </a:ext>
          </a:extLst>
        </xdr:cNvPr>
        <xdr:cNvCxnSpPr/>
      </xdr:nvCxnSpPr>
      <xdr:spPr>
        <a:xfrm>
          <a:off x="702693" y="5908935"/>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4638F74D-F9D7-4D4D-A423-53399ED0F22F}"/>
            </a:ext>
          </a:extLst>
        </xdr:cNvPr>
        <xdr:cNvSpPr txBox="1"/>
      </xdr:nvSpPr>
      <xdr:spPr>
        <a:xfrm>
          <a:off x="0" y="577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2BD3F73-01F8-49F1-A6D9-23D36FF36AE1}"/>
            </a:ext>
          </a:extLst>
        </xdr:cNvPr>
        <xdr:cNvCxnSpPr/>
      </xdr:nvCxnSpPr>
      <xdr:spPr>
        <a:xfrm>
          <a:off x="702693" y="5529412"/>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5147A7D-F548-492C-A86C-EB5490B96627}"/>
            </a:ext>
          </a:extLst>
        </xdr:cNvPr>
        <xdr:cNvSpPr txBox="1"/>
      </xdr:nvSpPr>
      <xdr:spPr>
        <a:xfrm>
          <a:off x="0" y="539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433ECA3F-2227-4C35-9E12-8D069B17CF27}"/>
            </a:ext>
          </a:extLst>
        </xdr:cNvPr>
        <xdr:cNvSpPr/>
      </xdr:nvSpPr>
      <xdr:spPr>
        <a:xfrm>
          <a:off x="702693" y="5529412"/>
          <a:ext cx="4605548" cy="230732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BEB55299-C76F-47EF-B258-AB5951518A9F}"/>
            </a:ext>
          </a:extLst>
        </xdr:cNvPr>
        <xdr:cNvCxnSpPr/>
      </xdr:nvCxnSpPr>
      <xdr:spPr>
        <a:xfrm flipV="1">
          <a:off x="4498316" y="5836049"/>
          <a:ext cx="0" cy="1399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2DE9F87B-7EB0-4421-ACC6-42F1B7FDC4F2}"/>
            </a:ext>
          </a:extLst>
        </xdr:cNvPr>
        <xdr:cNvSpPr txBox="1"/>
      </xdr:nvSpPr>
      <xdr:spPr>
        <a:xfrm>
          <a:off x="4567447" y="721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1BF35F06-02E5-4691-B4EC-A94A2899777D}"/>
            </a:ext>
          </a:extLst>
        </xdr:cNvPr>
        <xdr:cNvCxnSpPr/>
      </xdr:nvCxnSpPr>
      <xdr:spPr>
        <a:xfrm>
          <a:off x="4409416" y="7236025"/>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2BC84AC5-1B71-47DC-9439-E6C9C050A1EA}"/>
            </a:ext>
          </a:extLst>
        </xdr:cNvPr>
        <xdr:cNvSpPr txBox="1"/>
      </xdr:nvSpPr>
      <xdr:spPr>
        <a:xfrm>
          <a:off x="4567447" y="558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83FD8657-BEAB-4377-9A77-A7F6B2F9457A}"/>
            </a:ext>
          </a:extLst>
        </xdr:cNvPr>
        <xdr:cNvCxnSpPr/>
      </xdr:nvCxnSpPr>
      <xdr:spPr>
        <a:xfrm>
          <a:off x="4409416" y="5836049"/>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D5E301A4-D04A-4DDD-95F6-8840C4BD7470}"/>
            </a:ext>
          </a:extLst>
        </xdr:cNvPr>
        <xdr:cNvCxnSpPr/>
      </xdr:nvCxnSpPr>
      <xdr:spPr>
        <a:xfrm>
          <a:off x="3739192" y="6336222"/>
          <a:ext cx="759124"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8060</xdr:rowOff>
    </xdr:from>
    <xdr:ext cx="762000" cy="259045"/>
    <xdr:sp macro="" textlink="">
      <xdr:nvSpPr>
        <xdr:cNvPr id="70" name="財政力平均値テキスト">
          <a:extLst>
            <a:ext uri="{FF2B5EF4-FFF2-40B4-BE49-F238E27FC236}">
              <a16:creationId xmlns:a16="http://schemas.microsoft.com/office/drawing/2014/main" id="{CC8416DD-9FB4-4B69-AB81-75D68A5430E5}"/>
            </a:ext>
          </a:extLst>
        </xdr:cNvPr>
        <xdr:cNvSpPr txBox="1"/>
      </xdr:nvSpPr>
      <xdr:spPr>
        <a:xfrm>
          <a:off x="4567447" y="65641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a:extLst>
            <a:ext uri="{FF2B5EF4-FFF2-40B4-BE49-F238E27FC236}">
              <a16:creationId xmlns:a16="http://schemas.microsoft.com/office/drawing/2014/main" id="{743E3E3F-67CA-4AB0-A8DB-81CA777E4F59}"/>
            </a:ext>
          </a:extLst>
        </xdr:cNvPr>
        <xdr:cNvSpPr/>
      </xdr:nvSpPr>
      <xdr:spPr>
        <a:xfrm>
          <a:off x="4447516" y="659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5C98742C-0260-4D95-B415-9B4076C4D1D4}"/>
            </a:ext>
          </a:extLst>
        </xdr:cNvPr>
        <xdr:cNvCxnSpPr/>
      </xdr:nvCxnSpPr>
      <xdr:spPr>
        <a:xfrm>
          <a:off x="2929267" y="6336222"/>
          <a:ext cx="8099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a:extLst>
            <a:ext uri="{FF2B5EF4-FFF2-40B4-BE49-F238E27FC236}">
              <a16:creationId xmlns:a16="http://schemas.microsoft.com/office/drawing/2014/main" id="{34B27F98-8800-40C1-B74E-E5AEEC2B4724}"/>
            </a:ext>
          </a:extLst>
        </xdr:cNvPr>
        <xdr:cNvSpPr/>
      </xdr:nvSpPr>
      <xdr:spPr>
        <a:xfrm>
          <a:off x="3688392" y="657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102252</xdr:rowOff>
    </xdr:from>
    <xdr:ext cx="736600" cy="259045"/>
    <xdr:sp macro="" textlink="">
      <xdr:nvSpPr>
        <xdr:cNvPr id="74" name="テキスト ボックス 73">
          <a:extLst>
            <a:ext uri="{FF2B5EF4-FFF2-40B4-BE49-F238E27FC236}">
              <a16:creationId xmlns:a16="http://schemas.microsoft.com/office/drawing/2014/main" id="{192DBE9C-F89E-4984-8D75-E996A69CD665}"/>
            </a:ext>
          </a:extLst>
        </xdr:cNvPr>
        <xdr:cNvSpPr txBox="1"/>
      </xdr:nvSpPr>
      <xdr:spPr>
        <a:xfrm>
          <a:off x="3397729" y="6658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6653D223-03A4-4330-B6C5-F1E1D4087020}"/>
            </a:ext>
          </a:extLst>
        </xdr:cNvPr>
        <xdr:cNvCxnSpPr/>
      </xdr:nvCxnSpPr>
      <xdr:spPr>
        <a:xfrm>
          <a:off x="2119342" y="6336222"/>
          <a:ext cx="8099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380095B5-3A1E-4F16-810F-4A5149794438}"/>
            </a:ext>
          </a:extLst>
        </xdr:cNvPr>
        <xdr:cNvSpPr/>
      </xdr:nvSpPr>
      <xdr:spPr>
        <a:xfrm>
          <a:off x="2878467" y="6499066"/>
          <a:ext cx="101600" cy="940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21819</xdr:rowOff>
    </xdr:from>
    <xdr:ext cx="762000" cy="259045"/>
    <xdr:sp macro="" textlink="">
      <xdr:nvSpPr>
        <xdr:cNvPr id="77" name="テキスト ボックス 76">
          <a:extLst>
            <a:ext uri="{FF2B5EF4-FFF2-40B4-BE49-F238E27FC236}">
              <a16:creationId xmlns:a16="http://schemas.microsoft.com/office/drawing/2014/main" id="{1A44CA75-1BF0-48DF-9D79-2E60FB253077}"/>
            </a:ext>
          </a:extLst>
        </xdr:cNvPr>
        <xdr:cNvSpPr txBox="1"/>
      </xdr:nvSpPr>
      <xdr:spPr>
        <a:xfrm>
          <a:off x="2587805" y="657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128058</xdr:rowOff>
    </xdr:to>
    <xdr:cxnSp macro="">
      <xdr:nvCxnSpPr>
        <xdr:cNvPr id="78" name="直線コネクタ 77">
          <a:extLst>
            <a:ext uri="{FF2B5EF4-FFF2-40B4-BE49-F238E27FC236}">
              <a16:creationId xmlns:a16="http://schemas.microsoft.com/office/drawing/2014/main" id="{9CDE3B3C-D4DE-44CF-BD70-56F83476806E}"/>
            </a:ext>
          </a:extLst>
        </xdr:cNvPr>
        <xdr:cNvCxnSpPr/>
      </xdr:nvCxnSpPr>
      <xdr:spPr>
        <a:xfrm flipV="1">
          <a:off x="1329187" y="6336222"/>
          <a:ext cx="790155"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a:extLst>
            <a:ext uri="{FF2B5EF4-FFF2-40B4-BE49-F238E27FC236}">
              <a16:creationId xmlns:a16="http://schemas.microsoft.com/office/drawing/2014/main" id="{7DF369C0-1F62-4BD3-8DB4-4BC68ED0B267}"/>
            </a:ext>
          </a:extLst>
        </xdr:cNvPr>
        <xdr:cNvSpPr/>
      </xdr:nvSpPr>
      <xdr:spPr>
        <a:xfrm>
          <a:off x="2088311" y="6559391"/>
          <a:ext cx="81831" cy="940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80" name="テキスト ボックス 79">
          <a:extLst>
            <a:ext uri="{FF2B5EF4-FFF2-40B4-BE49-F238E27FC236}">
              <a16:creationId xmlns:a16="http://schemas.microsoft.com/office/drawing/2014/main" id="{4A69D145-29EE-463D-BF79-46975ED48FCF}"/>
            </a:ext>
          </a:extLst>
        </xdr:cNvPr>
        <xdr:cNvSpPr txBox="1"/>
      </xdr:nvSpPr>
      <xdr:spPr>
        <a:xfrm>
          <a:off x="1777880" y="663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F5301FDF-1882-4D5D-9D59-AB2E4D40C9FC}"/>
            </a:ext>
          </a:extLst>
        </xdr:cNvPr>
        <xdr:cNvSpPr/>
      </xdr:nvSpPr>
      <xdr:spPr>
        <a:xfrm>
          <a:off x="1278387" y="6571950"/>
          <a:ext cx="81831"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2E8DFC5B-6369-4006-8651-1853F89E28C2}"/>
            </a:ext>
          </a:extLst>
        </xdr:cNvPr>
        <xdr:cNvSpPr txBox="1"/>
      </xdr:nvSpPr>
      <xdr:spPr>
        <a:xfrm>
          <a:off x="967956" y="665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F80F67E-1872-4B91-BC9A-990D9C9C9DB3}"/>
            </a:ext>
          </a:extLst>
        </xdr:cNvPr>
        <xdr:cNvSpPr txBox="1"/>
      </xdr:nvSpPr>
      <xdr:spPr>
        <a:xfrm>
          <a:off x="4302185"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E73C500-FC59-4B30-9B1E-D9B710D14561}"/>
            </a:ext>
          </a:extLst>
        </xdr:cNvPr>
        <xdr:cNvSpPr txBox="1"/>
      </xdr:nvSpPr>
      <xdr:spPr>
        <a:xfrm>
          <a:off x="3543060"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4831A85-B164-404E-BFF4-372E2FAF8BBE}"/>
            </a:ext>
          </a:extLst>
        </xdr:cNvPr>
        <xdr:cNvSpPr txBox="1"/>
      </xdr:nvSpPr>
      <xdr:spPr>
        <a:xfrm>
          <a:off x="2733136"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D3CB863-BD61-4649-BBE0-DF8D75136EBB}"/>
            </a:ext>
          </a:extLst>
        </xdr:cNvPr>
        <xdr:cNvSpPr txBox="1"/>
      </xdr:nvSpPr>
      <xdr:spPr>
        <a:xfrm>
          <a:off x="1923211"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08171E0-110C-4083-A7A0-11DB80E71583}"/>
            </a:ext>
          </a:extLst>
        </xdr:cNvPr>
        <xdr:cNvSpPr txBox="1"/>
      </xdr:nvSpPr>
      <xdr:spPr>
        <a:xfrm>
          <a:off x="1133056"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2144574E-2889-441E-AE5D-DDC8DF172A8D}"/>
            </a:ext>
          </a:extLst>
        </xdr:cNvPr>
        <xdr:cNvSpPr/>
      </xdr:nvSpPr>
      <xdr:spPr>
        <a:xfrm>
          <a:off x="4447516" y="6325639"/>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70F84B0A-C041-4433-A158-16C2FCF0E5AD}"/>
            </a:ext>
          </a:extLst>
        </xdr:cNvPr>
        <xdr:cNvSpPr txBox="1"/>
      </xdr:nvSpPr>
      <xdr:spPr>
        <a:xfrm>
          <a:off x="4567447" y="617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CF76338C-EB18-4B06-8A15-DFD39D9588D1}"/>
            </a:ext>
          </a:extLst>
        </xdr:cNvPr>
        <xdr:cNvSpPr/>
      </xdr:nvSpPr>
      <xdr:spPr>
        <a:xfrm>
          <a:off x="3688392" y="62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id="{9F8007C3-760F-4996-A061-7A53BA3F5D15}"/>
            </a:ext>
          </a:extLst>
        </xdr:cNvPr>
        <xdr:cNvSpPr txBox="1"/>
      </xdr:nvSpPr>
      <xdr:spPr>
        <a:xfrm>
          <a:off x="3397729" y="606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41CC1657-BA73-4D4C-AD07-F35BA957B4DE}"/>
            </a:ext>
          </a:extLst>
        </xdr:cNvPr>
        <xdr:cNvSpPr/>
      </xdr:nvSpPr>
      <xdr:spPr>
        <a:xfrm>
          <a:off x="2878467" y="62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64931A2B-9285-401D-B001-F48DE64DB73C}"/>
            </a:ext>
          </a:extLst>
        </xdr:cNvPr>
        <xdr:cNvSpPr txBox="1"/>
      </xdr:nvSpPr>
      <xdr:spPr>
        <a:xfrm>
          <a:off x="2587805" y="606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D190E26D-E14E-4019-9FE4-6B86E5DE0061}"/>
            </a:ext>
          </a:extLst>
        </xdr:cNvPr>
        <xdr:cNvSpPr/>
      </xdr:nvSpPr>
      <xdr:spPr>
        <a:xfrm>
          <a:off x="2088311" y="6285422"/>
          <a:ext cx="81831"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A6BB04C3-38FF-421B-9095-50B071572045}"/>
            </a:ext>
          </a:extLst>
        </xdr:cNvPr>
        <xdr:cNvSpPr txBox="1"/>
      </xdr:nvSpPr>
      <xdr:spPr>
        <a:xfrm>
          <a:off x="1777880" y="606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77258</xdr:rowOff>
    </xdr:from>
    <xdr:to>
      <xdr:col>7</xdr:col>
      <xdr:colOff>31750</xdr:colOff>
      <xdr:row>39</xdr:row>
      <xdr:rowOff>7408</xdr:rowOff>
    </xdr:to>
    <xdr:sp macro="" textlink="">
      <xdr:nvSpPr>
        <xdr:cNvPr id="96" name="楕円 95">
          <a:extLst>
            <a:ext uri="{FF2B5EF4-FFF2-40B4-BE49-F238E27FC236}">
              <a16:creationId xmlns:a16="http://schemas.microsoft.com/office/drawing/2014/main" id="{A58DE5B2-CE02-47DA-B151-BE440C73905B}"/>
            </a:ext>
          </a:extLst>
        </xdr:cNvPr>
        <xdr:cNvSpPr/>
      </xdr:nvSpPr>
      <xdr:spPr>
        <a:xfrm>
          <a:off x="1278387" y="6305530"/>
          <a:ext cx="81831"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17585</xdr:rowOff>
    </xdr:from>
    <xdr:ext cx="762000" cy="259045"/>
    <xdr:sp macro="" textlink="">
      <xdr:nvSpPr>
        <xdr:cNvPr id="97" name="テキスト ボックス 96">
          <a:extLst>
            <a:ext uri="{FF2B5EF4-FFF2-40B4-BE49-F238E27FC236}">
              <a16:creationId xmlns:a16="http://schemas.microsoft.com/office/drawing/2014/main" id="{0674211D-81DD-41A8-9A3F-230252EA98DA}"/>
            </a:ext>
          </a:extLst>
        </xdr:cNvPr>
        <xdr:cNvSpPr txBox="1"/>
      </xdr:nvSpPr>
      <xdr:spPr>
        <a:xfrm>
          <a:off x="967956" y="608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A7308F4A-5DF6-439F-85B3-B72F436E2FE0}"/>
            </a:ext>
          </a:extLst>
        </xdr:cNvPr>
        <xdr:cNvSpPr/>
      </xdr:nvSpPr>
      <xdr:spPr>
        <a:xfrm>
          <a:off x="702693" y="8441546"/>
          <a:ext cx="4605548" cy="30240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8471F986-A0B9-4D3A-A98B-B14C69791214}"/>
            </a:ext>
          </a:extLst>
        </xdr:cNvPr>
        <xdr:cNvSpPr txBox="1"/>
      </xdr:nvSpPr>
      <xdr:spPr>
        <a:xfrm>
          <a:off x="1535379" y="8788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A8E58D8F-EB3A-4588-94B0-DA2A6DEF8C31}"/>
            </a:ext>
          </a:extLst>
        </xdr:cNvPr>
        <xdr:cNvSpPr txBox="1"/>
      </xdr:nvSpPr>
      <xdr:spPr>
        <a:xfrm>
          <a:off x="2962937" y="8763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E505BEF-6722-4CB4-B323-3E0ECD984D33}"/>
            </a:ext>
          </a:extLst>
        </xdr:cNvPr>
        <xdr:cNvSpPr/>
      </xdr:nvSpPr>
      <xdr:spPr>
        <a:xfrm>
          <a:off x="5351972" y="8687998"/>
          <a:ext cx="1385618"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A702DFC-AF62-45C3-B5D3-C841D3652FE6}"/>
            </a:ext>
          </a:extLst>
        </xdr:cNvPr>
        <xdr:cNvSpPr/>
      </xdr:nvSpPr>
      <xdr:spPr>
        <a:xfrm>
          <a:off x="5351972" y="8863402"/>
          <a:ext cx="1385618"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E9CD04C2-6E68-4DE7-B650-D02DD4ABCC35}"/>
            </a:ext>
          </a:extLst>
        </xdr:cNvPr>
        <xdr:cNvSpPr/>
      </xdr:nvSpPr>
      <xdr:spPr>
        <a:xfrm>
          <a:off x="6844821" y="8687998"/>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E7623D78-B259-44AB-B4B6-3347A5E82713}"/>
            </a:ext>
          </a:extLst>
        </xdr:cNvPr>
        <xdr:cNvSpPr/>
      </xdr:nvSpPr>
      <xdr:spPr>
        <a:xfrm>
          <a:off x="6844821" y="8863402"/>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D472F4B-2DB5-441D-AEB3-0D618291FA7A}"/>
            </a:ext>
          </a:extLst>
        </xdr:cNvPr>
        <xdr:cNvSpPr/>
      </xdr:nvSpPr>
      <xdr:spPr>
        <a:xfrm>
          <a:off x="8166939" y="8687998"/>
          <a:ext cx="1151386"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D7DA7AC5-465D-4428-8A55-3CCA96989AD2}"/>
            </a:ext>
          </a:extLst>
        </xdr:cNvPr>
        <xdr:cNvSpPr/>
      </xdr:nvSpPr>
      <xdr:spPr>
        <a:xfrm>
          <a:off x="8166939" y="8863402"/>
          <a:ext cx="115138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DC10F165-FE0D-4352-9B7F-2C96A442CCB1}"/>
            </a:ext>
          </a:extLst>
        </xdr:cNvPr>
        <xdr:cNvSpPr/>
      </xdr:nvSpPr>
      <xdr:spPr>
        <a:xfrm>
          <a:off x="702693" y="9173354"/>
          <a:ext cx="4605548" cy="2299778"/>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91B7DDA-8542-4F4C-B9FE-E64383AA0C56}"/>
            </a:ext>
          </a:extLst>
        </xdr:cNvPr>
        <xdr:cNvSpPr/>
      </xdr:nvSpPr>
      <xdr:spPr>
        <a:xfrm>
          <a:off x="5478972" y="9173354"/>
          <a:ext cx="5459203" cy="229977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5DE0D0C-839B-4E42-B6A4-2D3DC7CFC918}"/>
            </a:ext>
          </a:extLst>
        </xdr:cNvPr>
        <xdr:cNvSpPr/>
      </xdr:nvSpPr>
      <xdr:spPr>
        <a:xfrm>
          <a:off x="5478972" y="9173354"/>
          <a:ext cx="343690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13C2C46-58D0-4A89-858F-D16867E2F752}"/>
            </a:ext>
          </a:extLst>
        </xdr:cNvPr>
        <xdr:cNvSpPr txBox="1"/>
      </xdr:nvSpPr>
      <xdr:spPr>
        <a:xfrm>
          <a:off x="5586203" y="9475758"/>
          <a:ext cx="5227487" cy="194142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ポイント増となり、類似団体の平均を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主な要因としては、寄附金額の大幅な増加に伴うふるさと納税事務関連経費により物件費が大きく増加したことと、普通交付税の合併算定替特例適用終了による大幅な減によるものである。</a:t>
          </a:r>
        </a:p>
        <a:p>
          <a:r>
            <a:rPr kumimoji="1" lang="ja-JP" altLang="en-US" sz="1300">
              <a:latin typeface="ＭＳ Ｐゴシック" panose="020B0600070205080204" pitchFamily="50" charset="-128"/>
              <a:ea typeface="ＭＳ Ｐゴシック" panose="020B0600070205080204" pitchFamily="50" charset="-128"/>
            </a:rPr>
            <a:t>　今後は、行政改革推進計画（第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次実行計画）の取り組みを推進しながら、財政構造の弾力性を高め、柔軟な行政運営が可能となるよう努める。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03FD9E4-5C01-47BC-AA64-89AF4AA51C85}"/>
            </a:ext>
          </a:extLst>
        </xdr:cNvPr>
        <xdr:cNvSpPr txBox="1"/>
      </xdr:nvSpPr>
      <xdr:spPr>
        <a:xfrm>
          <a:off x="664593" y="899040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DA73D5B-4521-4028-93D1-DD22D06FB109}"/>
            </a:ext>
          </a:extLst>
        </xdr:cNvPr>
        <xdr:cNvCxnSpPr/>
      </xdr:nvCxnSpPr>
      <xdr:spPr>
        <a:xfrm>
          <a:off x="702693" y="11473132"/>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AC522AC6-CDFA-4F1B-8BED-93032A7EDE9F}"/>
            </a:ext>
          </a:extLst>
        </xdr:cNvPr>
        <xdr:cNvSpPr txBox="1"/>
      </xdr:nvSpPr>
      <xdr:spPr>
        <a:xfrm>
          <a:off x="0" y="1133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B8CC0E52-EBF9-4FA9-ADFC-B61D5C4916F4}"/>
            </a:ext>
          </a:extLst>
        </xdr:cNvPr>
        <xdr:cNvCxnSpPr/>
      </xdr:nvCxnSpPr>
      <xdr:spPr>
        <a:xfrm>
          <a:off x="702693" y="11013176"/>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13A1154D-FB74-4C11-92C2-7703C29B1BFA}"/>
            </a:ext>
          </a:extLst>
        </xdr:cNvPr>
        <xdr:cNvSpPr txBox="1"/>
      </xdr:nvSpPr>
      <xdr:spPr>
        <a:xfrm>
          <a:off x="0" y="108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B20A69C-E734-45B7-BE78-4AD627BE308A}"/>
            </a:ext>
          </a:extLst>
        </xdr:cNvPr>
        <xdr:cNvCxnSpPr/>
      </xdr:nvCxnSpPr>
      <xdr:spPr>
        <a:xfrm>
          <a:off x="702693" y="10553221"/>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ACBB373F-7818-42CC-98CA-EC521069FB12}"/>
            </a:ext>
          </a:extLst>
        </xdr:cNvPr>
        <xdr:cNvSpPr txBox="1"/>
      </xdr:nvSpPr>
      <xdr:spPr>
        <a:xfrm>
          <a:off x="0" y="1041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8759F351-67ED-4249-A1DD-AEB5FE42DE04}"/>
            </a:ext>
          </a:extLst>
        </xdr:cNvPr>
        <xdr:cNvCxnSpPr/>
      </xdr:nvCxnSpPr>
      <xdr:spPr>
        <a:xfrm>
          <a:off x="702693" y="10093265"/>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7C62983D-AA69-483F-A80E-5A160487772E}"/>
            </a:ext>
          </a:extLst>
        </xdr:cNvPr>
        <xdr:cNvSpPr txBox="1"/>
      </xdr:nvSpPr>
      <xdr:spPr>
        <a:xfrm>
          <a:off x="0" y="995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4DE8B621-EFF3-4262-A038-4080B15E10F1}"/>
            </a:ext>
          </a:extLst>
        </xdr:cNvPr>
        <xdr:cNvCxnSpPr/>
      </xdr:nvCxnSpPr>
      <xdr:spPr>
        <a:xfrm>
          <a:off x="702693" y="9633309"/>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A763B2CD-CE42-4ED0-B9AB-6D40B8A72954}"/>
            </a:ext>
          </a:extLst>
        </xdr:cNvPr>
        <xdr:cNvSpPr txBox="1"/>
      </xdr:nvSpPr>
      <xdr:spPr>
        <a:xfrm>
          <a:off x="0" y="949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63A4F76B-AD76-4605-8AD9-FFC523ACE27C}"/>
            </a:ext>
          </a:extLst>
        </xdr:cNvPr>
        <xdr:cNvCxnSpPr/>
      </xdr:nvCxnSpPr>
      <xdr:spPr>
        <a:xfrm>
          <a:off x="702693" y="9173354"/>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AED8C3FD-3F32-4266-851F-06A3E59EFDDF}"/>
            </a:ext>
          </a:extLst>
        </xdr:cNvPr>
        <xdr:cNvSpPr txBox="1"/>
      </xdr:nvSpPr>
      <xdr:spPr>
        <a:xfrm>
          <a:off x="0" y="90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C967D33B-BCEA-41B8-89E7-D53E76D16BD5}"/>
            </a:ext>
          </a:extLst>
        </xdr:cNvPr>
        <xdr:cNvSpPr/>
      </xdr:nvSpPr>
      <xdr:spPr>
        <a:xfrm>
          <a:off x="702693" y="9173354"/>
          <a:ext cx="4605548" cy="229977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18F5C097-9729-4635-A130-DDB90362338F}"/>
            </a:ext>
          </a:extLst>
        </xdr:cNvPr>
        <xdr:cNvCxnSpPr/>
      </xdr:nvCxnSpPr>
      <xdr:spPr>
        <a:xfrm flipV="1">
          <a:off x="4498316" y="9671917"/>
          <a:ext cx="0" cy="14570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E4CD5353-3ED5-4FB8-8279-2695A43E23C1}"/>
            </a:ext>
          </a:extLst>
        </xdr:cNvPr>
        <xdr:cNvSpPr txBox="1"/>
      </xdr:nvSpPr>
      <xdr:spPr>
        <a:xfrm>
          <a:off x="4567447" y="111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5DE1E1D2-2AF4-4297-B133-06D2545917BF}"/>
            </a:ext>
          </a:extLst>
        </xdr:cNvPr>
        <xdr:cNvCxnSpPr/>
      </xdr:nvCxnSpPr>
      <xdr:spPr>
        <a:xfrm>
          <a:off x="4409416" y="11129000"/>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3EBEDCD-E1BC-4893-9A0E-883EE673380D}"/>
            </a:ext>
          </a:extLst>
        </xdr:cNvPr>
        <xdr:cNvSpPr txBox="1"/>
      </xdr:nvSpPr>
      <xdr:spPr>
        <a:xfrm>
          <a:off x="4567447" y="942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48E7E075-FD00-4CC8-BDAE-1F6C08B89B04}"/>
            </a:ext>
          </a:extLst>
        </xdr:cNvPr>
        <xdr:cNvCxnSpPr/>
      </xdr:nvCxnSpPr>
      <xdr:spPr>
        <a:xfrm>
          <a:off x="4409416" y="9671917"/>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65</xdr:row>
      <xdr:rowOff>94742</xdr:rowOff>
    </xdr:to>
    <xdr:cxnSp macro="">
      <xdr:nvCxnSpPr>
        <xdr:cNvPr id="130" name="直線コネクタ 129">
          <a:extLst>
            <a:ext uri="{FF2B5EF4-FFF2-40B4-BE49-F238E27FC236}">
              <a16:creationId xmlns:a16="http://schemas.microsoft.com/office/drawing/2014/main" id="{4495CD34-1992-4C21-ACDF-06B6D8E80C77}"/>
            </a:ext>
          </a:extLst>
        </xdr:cNvPr>
        <xdr:cNvCxnSpPr/>
      </xdr:nvCxnSpPr>
      <xdr:spPr>
        <a:xfrm>
          <a:off x="3739192" y="10327017"/>
          <a:ext cx="759124" cy="4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1" name="財政構造の弾力性平均値テキスト">
          <a:extLst>
            <a:ext uri="{FF2B5EF4-FFF2-40B4-BE49-F238E27FC236}">
              <a16:creationId xmlns:a16="http://schemas.microsoft.com/office/drawing/2014/main" id="{C99F343F-985B-4C01-A16C-0B836DAFC0C5}"/>
            </a:ext>
          </a:extLst>
        </xdr:cNvPr>
        <xdr:cNvSpPr txBox="1"/>
      </xdr:nvSpPr>
      <xdr:spPr>
        <a:xfrm>
          <a:off x="4567447" y="10227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a:extLst>
            <a:ext uri="{FF2B5EF4-FFF2-40B4-BE49-F238E27FC236}">
              <a16:creationId xmlns:a16="http://schemas.microsoft.com/office/drawing/2014/main" id="{74A49A52-73A5-4106-A9CF-009F2C576AF2}"/>
            </a:ext>
          </a:extLst>
        </xdr:cNvPr>
        <xdr:cNvSpPr/>
      </xdr:nvSpPr>
      <xdr:spPr>
        <a:xfrm>
          <a:off x="4447516" y="103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BE477A06-C302-4F06-B17A-B1E80858D8B0}"/>
            </a:ext>
          </a:extLst>
        </xdr:cNvPr>
        <xdr:cNvCxnSpPr/>
      </xdr:nvCxnSpPr>
      <xdr:spPr>
        <a:xfrm>
          <a:off x="2929267" y="10259453"/>
          <a:ext cx="809925"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a:extLst>
            <a:ext uri="{FF2B5EF4-FFF2-40B4-BE49-F238E27FC236}">
              <a16:creationId xmlns:a16="http://schemas.microsoft.com/office/drawing/2014/main" id="{379E5D8B-B5CB-4EEB-A625-0443B3F2F4D1}"/>
            </a:ext>
          </a:extLst>
        </xdr:cNvPr>
        <xdr:cNvSpPr/>
      </xdr:nvSpPr>
      <xdr:spPr>
        <a:xfrm>
          <a:off x="3688392" y="1011002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35" name="テキスト ボックス 134">
          <a:extLst>
            <a:ext uri="{FF2B5EF4-FFF2-40B4-BE49-F238E27FC236}">
              <a16:creationId xmlns:a16="http://schemas.microsoft.com/office/drawing/2014/main" id="{6C6DDC81-645B-4862-B4D4-92C8D31D2F8B}"/>
            </a:ext>
          </a:extLst>
        </xdr:cNvPr>
        <xdr:cNvSpPr txBox="1"/>
      </xdr:nvSpPr>
      <xdr:spPr>
        <a:xfrm>
          <a:off x="3397729" y="988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97536</xdr:rowOff>
    </xdr:to>
    <xdr:cxnSp macro="">
      <xdr:nvCxnSpPr>
        <xdr:cNvPr id="136" name="直線コネクタ 135">
          <a:extLst>
            <a:ext uri="{FF2B5EF4-FFF2-40B4-BE49-F238E27FC236}">
              <a16:creationId xmlns:a16="http://schemas.microsoft.com/office/drawing/2014/main" id="{FBC8FC5C-F8CA-4193-9871-AAF1D528ED14}"/>
            </a:ext>
          </a:extLst>
        </xdr:cNvPr>
        <xdr:cNvCxnSpPr/>
      </xdr:nvCxnSpPr>
      <xdr:spPr>
        <a:xfrm>
          <a:off x="2119342" y="10083613"/>
          <a:ext cx="809925" cy="17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a:extLst>
            <a:ext uri="{FF2B5EF4-FFF2-40B4-BE49-F238E27FC236}">
              <a16:creationId xmlns:a16="http://schemas.microsoft.com/office/drawing/2014/main" id="{11587467-AF7B-4C64-ABCE-6B5941F577D0}"/>
            </a:ext>
          </a:extLst>
        </xdr:cNvPr>
        <xdr:cNvSpPr/>
      </xdr:nvSpPr>
      <xdr:spPr>
        <a:xfrm>
          <a:off x="2878467" y="10423101"/>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38" name="テキスト ボックス 137">
          <a:extLst>
            <a:ext uri="{FF2B5EF4-FFF2-40B4-BE49-F238E27FC236}">
              <a16:creationId xmlns:a16="http://schemas.microsoft.com/office/drawing/2014/main" id="{074972CB-A2CE-47E1-82E0-CFB83D0950FE}"/>
            </a:ext>
          </a:extLst>
        </xdr:cNvPr>
        <xdr:cNvSpPr txBox="1"/>
      </xdr:nvSpPr>
      <xdr:spPr>
        <a:xfrm>
          <a:off x="2587805" y="1050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61</xdr:row>
      <xdr:rowOff>85598</xdr:rowOff>
    </xdr:to>
    <xdr:cxnSp macro="">
      <xdr:nvCxnSpPr>
        <xdr:cNvPr id="139" name="直線コネクタ 138">
          <a:extLst>
            <a:ext uri="{FF2B5EF4-FFF2-40B4-BE49-F238E27FC236}">
              <a16:creationId xmlns:a16="http://schemas.microsoft.com/office/drawing/2014/main" id="{935C4730-3050-42B6-A0D3-74C92AC9F177}"/>
            </a:ext>
          </a:extLst>
        </xdr:cNvPr>
        <xdr:cNvCxnSpPr/>
      </xdr:nvCxnSpPr>
      <xdr:spPr>
        <a:xfrm>
          <a:off x="1329187" y="9818801"/>
          <a:ext cx="790155" cy="26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a:extLst>
            <a:ext uri="{FF2B5EF4-FFF2-40B4-BE49-F238E27FC236}">
              <a16:creationId xmlns:a16="http://schemas.microsoft.com/office/drawing/2014/main" id="{B879640A-11F0-40E0-8B9B-38A337F13763}"/>
            </a:ext>
          </a:extLst>
        </xdr:cNvPr>
        <xdr:cNvSpPr/>
      </xdr:nvSpPr>
      <xdr:spPr>
        <a:xfrm>
          <a:off x="2088311" y="10432753"/>
          <a:ext cx="81831"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1" name="テキスト ボックス 140">
          <a:extLst>
            <a:ext uri="{FF2B5EF4-FFF2-40B4-BE49-F238E27FC236}">
              <a16:creationId xmlns:a16="http://schemas.microsoft.com/office/drawing/2014/main" id="{FB216968-51D4-4135-B92A-663BE13EA8A4}"/>
            </a:ext>
          </a:extLst>
        </xdr:cNvPr>
        <xdr:cNvSpPr txBox="1"/>
      </xdr:nvSpPr>
      <xdr:spPr>
        <a:xfrm>
          <a:off x="1777880" y="105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a:extLst>
            <a:ext uri="{FF2B5EF4-FFF2-40B4-BE49-F238E27FC236}">
              <a16:creationId xmlns:a16="http://schemas.microsoft.com/office/drawing/2014/main" id="{D76C704D-C2BF-4A65-8B31-0D3D03DB9B37}"/>
            </a:ext>
          </a:extLst>
        </xdr:cNvPr>
        <xdr:cNvSpPr/>
      </xdr:nvSpPr>
      <xdr:spPr>
        <a:xfrm>
          <a:off x="1278387" y="10403797"/>
          <a:ext cx="81831"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3" name="テキスト ボックス 142">
          <a:extLst>
            <a:ext uri="{FF2B5EF4-FFF2-40B4-BE49-F238E27FC236}">
              <a16:creationId xmlns:a16="http://schemas.microsoft.com/office/drawing/2014/main" id="{FAD49573-298F-4F14-9D12-A28DA5BCCA79}"/>
            </a:ext>
          </a:extLst>
        </xdr:cNvPr>
        <xdr:cNvSpPr txBox="1"/>
      </xdr:nvSpPr>
      <xdr:spPr>
        <a:xfrm>
          <a:off x="967956" y="104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EFDD852-83F3-43C8-B481-F0E161933820}"/>
            </a:ext>
          </a:extLst>
        </xdr:cNvPr>
        <xdr:cNvSpPr txBox="1"/>
      </xdr:nvSpPr>
      <xdr:spPr>
        <a:xfrm>
          <a:off x="4302185"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41A2DC4-B27D-4A1E-97A6-5C15394C225D}"/>
            </a:ext>
          </a:extLst>
        </xdr:cNvPr>
        <xdr:cNvSpPr txBox="1"/>
      </xdr:nvSpPr>
      <xdr:spPr>
        <a:xfrm>
          <a:off x="3543060"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88C1D39-BF1B-4647-97C8-5D4E38D09F33}"/>
            </a:ext>
          </a:extLst>
        </xdr:cNvPr>
        <xdr:cNvSpPr txBox="1"/>
      </xdr:nvSpPr>
      <xdr:spPr>
        <a:xfrm>
          <a:off x="2733136"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A08D161-8BCB-4F88-BF08-9B5C3DD0C972}"/>
            </a:ext>
          </a:extLst>
        </xdr:cNvPr>
        <xdr:cNvSpPr txBox="1"/>
      </xdr:nvSpPr>
      <xdr:spPr>
        <a:xfrm>
          <a:off x="1923211"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E44D7FE-B513-44B5-B406-89972E9CDC84}"/>
            </a:ext>
          </a:extLst>
        </xdr:cNvPr>
        <xdr:cNvSpPr txBox="1"/>
      </xdr:nvSpPr>
      <xdr:spPr>
        <a:xfrm>
          <a:off x="1133056"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9" name="楕円 148">
          <a:extLst>
            <a:ext uri="{FF2B5EF4-FFF2-40B4-BE49-F238E27FC236}">
              <a16:creationId xmlns:a16="http://schemas.microsoft.com/office/drawing/2014/main" id="{6EA781E5-935B-4AF4-86AC-BFBEF1A77F04}"/>
            </a:ext>
          </a:extLst>
        </xdr:cNvPr>
        <xdr:cNvSpPr/>
      </xdr:nvSpPr>
      <xdr:spPr>
        <a:xfrm>
          <a:off x="4447516" y="106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0" name="財政構造の弾力性該当値テキスト">
          <a:extLst>
            <a:ext uri="{FF2B5EF4-FFF2-40B4-BE49-F238E27FC236}">
              <a16:creationId xmlns:a16="http://schemas.microsoft.com/office/drawing/2014/main" id="{70E7CF8F-BCFC-449F-ADBB-17467D857DD7}"/>
            </a:ext>
          </a:extLst>
        </xdr:cNvPr>
        <xdr:cNvSpPr txBox="1"/>
      </xdr:nvSpPr>
      <xdr:spPr>
        <a:xfrm>
          <a:off x="4567447" y="106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646A2DD0-918F-4B00-9761-165BAC128F12}"/>
            </a:ext>
          </a:extLst>
        </xdr:cNvPr>
        <xdr:cNvSpPr/>
      </xdr:nvSpPr>
      <xdr:spPr>
        <a:xfrm>
          <a:off x="3688392" y="10276217"/>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A16E2D3A-BB80-41B2-9133-9FE74FCAE144}"/>
            </a:ext>
          </a:extLst>
        </xdr:cNvPr>
        <xdr:cNvSpPr txBox="1"/>
      </xdr:nvSpPr>
      <xdr:spPr>
        <a:xfrm>
          <a:off x="3397729" y="1035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3" name="楕円 152">
          <a:extLst>
            <a:ext uri="{FF2B5EF4-FFF2-40B4-BE49-F238E27FC236}">
              <a16:creationId xmlns:a16="http://schemas.microsoft.com/office/drawing/2014/main" id="{5A8F4ADE-F001-49EB-8342-E08812F96537}"/>
            </a:ext>
          </a:extLst>
        </xdr:cNvPr>
        <xdr:cNvSpPr/>
      </xdr:nvSpPr>
      <xdr:spPr>
        <a:xfrm>
          <a:off x="2878467" y="102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4" name="テキスト ボックス 153">
          <a:extLst>
            <a:ext uri="{FF2B5EF4-FFF2-40B4-BE49-F238E27FC236}">
              <a16:creationId xmlns:a16="http://schemas.microsoft.com/office/drawing/2014/main" id="{B568DF3A-E670-4676-B69F-141B32B5DFD2}"/>
            </a:ext>
          </a:extLst>
        </xdr:cNvPr>
        <xdr:cNvSpPr txBox="1"/>
      </xdr:nvSpPr>
      <xdr:spPr>
        <a:xfrm>
          <a:off x="2587805" y="99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34798</xdr:rowOff>
    </xdr:from>
    <xdr:to>
      <xdr:col>11</xdr:col>
      <xdr:colOff>82550</xdr:colOff>
      <xdr:row>61</xdr:row>
      <xdr:rowOff>136398</xdr:rowOff>
    </xdr:to>
    <xdr:sp macro="" textlink="">
      <xdr:nvSpPr>
        <xdr:cNvPr id="155" name="楕円 154">
          <a:extLst>
            <a:ext uri="{FF2B5EF4-FFF2-40B4-BE49-F238E27FC236}">
              <a16:creationId xmlns:a16="http://schemas.microsoft.com/office/drawing/2014/main" id="{D401A35D-247D-4864-BCC8-F0DACBA0B5B4}"/>
            </a:ext>
          </a:extLst>
        </xdr:cNvPr>
        <xdr:cNvSpPr/>
      </xdr:nvSpPr>
      <xdr:spPr>
        <a:xfrm>
          <a:off x="2088311" y="10032813"/>
          <a:ext cx="81831"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146575</xdr:rowOff>
    </xdr:from>
    <xdr:ext cx="762000" cy="259045"/>
    <xdr:sp macro="" textlink="">
      <xdr:nvSpPr>
        <xdr:cNvPr id="156" name="テキスト ボックス 155">
          <a:extLst>
            <a:ext uri="{FF2B5EF4-FFF2-40B4-BE49-F238E27FC236}">
              <a16:creationId xmlns:a16="http://schemas.microsoft.com/office/drawing/2014/main" id="{592186C4-6460-4CD8-9475-39286A1D870B}"/>
            </a:ext>
          </a:extLst>
        </xdr:cNvPr>
        <xdr:cNvSpPr txBox="1"/>
      </xdr:nvSpPr>
      <xdr:spPr>
        <a:xfrm>
          <a:off x="1777880" y="98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7" name="楕円 156">
          <a:extLst>
            <a:ext uri="{FF2B5EF4-FFF2-40B4-BE49-F238E27FC236}">
              <a16:creationId xmlns:a16="http://schemas.microsoft.com/office/drawing/2014/main" id="{2DF4E58B-4459-4FA4-8096-98D02EA274B6}"/>
            </a:ext>
          </a:extLst>
        </xdr:cNvPr>
        <xdr:cNvSpPr/>
      </xdr:nvSpPr>
      <xdr:spPr>
        <a:xfrm>
          <a:off x="1278387" y="9768001"/>
          <a:ext cx="81831"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8" name="テキスト ボックス 157">
          <a:extLst>
            <a:ext uri="{FF2B5EF4-FFF2-40B4-BE49-F238E27FC236}">
              <a16:creationId xmlns:a16="http://schemas.microsoft.com/office/drawing/2014/main" id="{A893C5C0-E2B8-4A82-A8E4-B3AD275199E3}"/>
            </a:ext>
          </a:extLst>
        </xdr:cNvPr>
        <xdr:cNvSpPr txBox="1"/>
      </xdr:nvSpPr>
      <xdr:spPr>
        <a:xfrm>
          <a:off x="967956" y="954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E0523FC3-5D3C-4492-9125-00E1D2136122}"/>
            </a:ext>
          </a:extLst>
        </xdr:cNvPr>
        <xdr:cNvSpPr/>
      </xdr:nvSpPr>
      <xdr:spPr>
        <a:xfrm>
          <a:off x="702693" y="12085488"/>
          <a:ext cx="4605548" cy="30240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250E0928-94A0-4588-B6F8-B153BE65DD99}"/>
            </a:ext>
          </a:extLst>
        </xdr:cNvPr>
        <xdr:cNvSpPr txBox="1"/>
      </xdr:nvSpPr>
      <xdr:spPr>
        <a:xfrm>
          <a:off x="744396" y="12432342"/>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CC665948-57E3-4148-AC90-2C2817BE753F}"/>
            </a:ext>
          </a:extLst>
        </xdr:cNvPr>
        <xdr:cNvSpPr txBox="1"/>
      </xdr:nvSpPr>
      <xdr:spPr>
        <a:xfrm>
          <a:off x="3773689" y="1240694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3DC782C5-C052-4EC2-911D-35C618003FC6}"/>
            </a:ext>
          </a:extLst>
        </xdr:cNvPr>
        <xdr:cNvSpPr/>
      </xdr:nvSpPr>
      <xdr:spPr>
        <a:xfrm>
          <a:off x="5351972" y="12324392"/>
          <a:ext cx="1385618" cy="246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94542801-B9D2-48DE-BBF0-922234BEB5E3}"/>
            </a:ext>
          </a:extLst>
        </xdr:cNvPr>
        <xdr:cNvSpPr/>
      </xdr:nvSpPr>
      <xdr:spPr>
        <a:xfrm>
          <a:off x="5351972" y="12507343"/>
          <a:ext cx="1385618"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303C20EC-1F18-4803-AFF2-66F2E1CC0706}"/>
            </a:ext>
          </a:extLst>
        </xdr:cNvPr>
        <xdr:cNvSpPr/>
      </xdr:nvSpPr>
      <xdr:spPr>
        <a:xfrm>
          <a:off x="6844821" y="12324392"/>
          <a:ext cx="1151387" cy="246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9E6858C-CA27-4A96-B01D-D88B4257227E}"/>
            </a:ext>
          </a:extLst>
        </xdr:cNvPr>
        <xdr:cNvSpPr/>
      </xdr:nvSpPr>
      <xdr:spPr>
        <a:xfrm>
          <a:off x="6844821" y="12507343"/>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BEC1A7FA-D6F8-430C-B279-8660EBAAC67C}"/>
            </a:ext>
          </a:extLst>
        </xdr:cNvPr>
        <xdr:cNvSpPr/>
      </xdr:nvSpPr>
      <xdr:spPr>
        <a:xfrm>
          <a:off x="8166939" y="12324392"/>
          <a:ext cx="1151386" cy="246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3083159-1A2F-4E9A-A43E-476BB45257A6}"/>
            </a:ext>
          </a:extLst>
        </xdr:cNvPr>
        <xdr:cNvSpPr/>
      </xdr:nvSpPr>
      <xdr:spPr>
        <a:xfrm>
          <a:off x="8166939" y="12507343"/>
          <a:ext cx="1151386"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182FCA65-E105-45DF-8011-881C6C4FA229}"/>
            </a:ext>
          </a:extLst>
        </xdr:cNvPr>
        <xdr:cNvSpPr/>
      </xdr:nvSpPr>
      <xdr:spPr>
        <a:xfrm>
          <a:off x="702693" y="12809747"/>
          <a:ext cx="4605548" cy="2307327"/>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44F8EEB9-82A3-4421-8DD4-1085950E7D25}"/>
            </a:ext>
          </a:extLst>
        </xdr:cNvPr>
        <xdr:cNvSpPr/>
      </xdr:nvSpPr>
      <xdr:spPr>
        <a:xfrm>
          <a:off x="5478972" y="12809747"/>
          <a:ext cx="5459203" cy="2307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3067004B-E9A0-454B-9171-414B86DF185D}"/>
            </a:ext>
          </a:extLst>
        </xdr:cNvPr>
        <xdr:cNvSpPr/>
      </xdr:nvSpPr>
      <xdr:spPr>
        <a:xfrm>
          <a:off x="5478972" y="12809747"/>
          <a:ext cx="343690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8F111E16-089B-493D-B5EB-23BA0F475BFD}"/>
            </a:ext>
          </a:extLst>
        </xdr:cNvPr>
        <xdr:cNvSpPr txBox="1"/>
      </xdr:nvSpPr>
      <xdr:spPr>
        <a:xfrm>
          <a:off x="5586203" y="13112151"/>
          <a:ext cx="5227487" cy="19489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6,382</a:t>
          </a:r>
          <a:r>
            <a:rPr kumimoji="1" lang="ja-JP" altLang="en-US" sz="1300">
              <a:latin typeface="ＭＳ Ｐゴシック" panose="020B0600070205080204" pitchFamily="50" charset="-128"/>
              <a:ea typeface="ＭＳ Ｐゴシック" panose="020B0600070205080204" pitchFamily="50" charset="-128"/>
            </a:rPr>
            <a:t>円上回り、前年度比で</a:t>
          </a:r>
          <a:r>
            <a:rPr kumimoji="1" lang="en-US" altLang="ja-JP" sz="1300">
              <a:latin typeface="ＭＳ Ｐゴシック" panose="020B0600070205080204" pitchFamily="50" charset="-128"/>
              <a:ea typeface="ＭＳ Ｐゴシック" panose="020B0600070205080204" pitchFamily="50" charset="-128"/>
            </a:rPr>
            <a:t>1,811</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　類似団体平均を上回る要因としては、本市は公立保育園が多いため、職員の人件費が多くなっていることが挙げられる。</a:t>
          </a:r>
        </a:p>
        <a:p>
          <a:r>
            <a:rPr kumimoji="1" lang="ja-JP" altLang="en-US" sz="1300">
              <a:latin typeface="ＭＳ Ｐゴシック" panose="020B0600070205080204" pitchFamily="50" charset="-128"/>
              <a:ea typeface="ＭＳ Ｐゴシック" panose="020B0600070205080204" pitchFamily="50" charset="-128"/>
            </a:rPr>
            <a:t>　また、前年度と比べ増加した要因としては、寄附金額の大幅な増加に伴うふるさと納税事務関連経費の増加や、燃料・物価高騰による影響で物件費が全体的に増加傾向であったことが挙げられる。今後も人員や給与の適正化に努めるとともに、個々の事業の精査を徹底し、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E98BF595-DE42-4C5C-9A63-EB3DDA0E74C3}"/>
            </a:ext>
          </a:extLst>
        </xdr:cNvPr>
        <xdr:cNvSpPr txBox="1"/>
      </xdr:nvSpPr>
      <xdr:spPr>
        <a:xfrm>
          <a:off x="664593" y="126267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F506AF61-D830-4830-9499-8AB8F1563208}"/>
            </a:ext>
          </a:extLst>
        </xdr:cNvPr>
        <xdr:cNvCxnSpPr/>
      </xdr:nvCxnSpPr>
      <xdr:spPr>
        <a:xfrm>
          <a:off x="702693" y="15117074"/>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F34F98AF-2DBC-4765-A639-033BE48EEC7C}"/>
            </a:ext>
          </a:extLst>
        </xdr:cNvPr>
        <xdr:cNvSpPr txBox="1"/>
      </xdr:nvSpPr>
      <xdr:spPr>
        <a:xfrm>
          <a:off x="0" y="1498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8609EE3B-AC74-4F2C-AF0A-1AFB83D03381}"/>
            </a:ext>
          </a:extLst>
        </xdr:cNvPr>
        <xdr:cNvCxnSpPr/>
      </xdr:nvCxnSpPr>
      <xdr:spPr>
        <a:xfrm>
          <a:off x="702693" y="14737552"/>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77DEE0A7-E093-4791-A065-24921850E53D}"/>
            </a:ext>
          </a:extLst>
        </xdr:cNvPr>
        <xdr:cNvSpPr txBox="1"/>
      </xdr:nvSpPr>
      <xdr:spPr>
        <a:xfrm>
          <a:off x="0" y="145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4945094-4191-413E-8CB8-EB936D606347}"/>
            </a:ext>
          </a:extLst>
        </xdr:cNvPr>
        <xdr:cNvCxnSpPr/>
      </xdr:nvCxnSpPr>
      <xdr:spPr>
        <a:xfrm>
          <a:off x="702693" y="14350480"/>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1104BCC0-2C66-49F7-8400-E27EB96C47B8}"/>
            </a:ext>
          </a:extLst>
        </xdr:cNvPr>
        <xdr:cNvSpPr txBox="1"/>
      </xdr:nvSpPr>
      <xdr:spPr>
        <a:xfrm>
          <a:off x="0" y="1421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D7A748FF-4654-46B4-9DEC-C60A157A2B58}"/>
            </a:ext>
          </a:extLst>
        </xdr:cNvPr>
        <xdr:cNvCxnSpPr/>
      </xdr:nvCxnSpPr>
      <xdr:spPr>
        <a:xfrm>
          <a:off x="702693" y="13963410"/>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A00B3F-9CCF-43DA-9415-2322272B3347}"/>
            </a:ext>
          </a:extLst>
        </xdr:cNvPr>
        <xdr:cNvSpPr txBox="1"/>
      </xdr:nvSpPr>
      <xdr:spPr>
        <a:xfrm>
          <a:off x="0" y="1382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890A50DB-3097-4F52-B5A5-F2C50FF2D03F}"/>
            </a:ext>
          </a:extLst>
        </xdr:cNvPr>
        <xdr:cNvCxnSpPr/>
      </xdr:nvCxnSpPr>
      <xdr:spPr>
        <a:xfrm>
          <a:off x="702693" y="13583889"/>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1FF6A97A-6BEB-4C79-876C-FA0758FCD0AE}"/>
            </a:ext>
          </a:extLst>
        </xdr:cNvPr>
        <xdr:cNvSpPr txBox="1"/>
      </xdr:nvSpPr>
      <xdr:spPr>
        <a:xfrm>
          <a:off x="0" y="1344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91F6D01A-1364-4E79-A2AF-DE6C3881D6BB}"/>
            </a:ext>
          </a:extLst>
        </xdr:cNvPr>
        <xdr:cNvCxnSpPr/>
      </xdr:nvCxnSpPr>
      <xdr:spPr>
        <a:xfrm>
          <a:off x="702693" y="13196817"/>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B59EA338-248F-4640-94E5-B760C9FF2904}"/>
            </a:ext>
          </a:extLst>
        </xdr:cNvPr>
        <xdr:cNvSpPr txBox="1"/>
      </xdr:nvSpPr>
      <xdr:spPr>
        <a:xfrm>
          <a:off x="0" y="1306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3DAD3C4C-119D-491E-93D1-6D43DB269505}"/>
            </a:ext>
          </a:extLst>
        </xdr:cNvPr>
        <xdr:cNvCxnSpPr/>
      </xdr:nvCxnSpPr>
      <xdr:spPr>
        <a:xfrm>
          <a:off x="702693" y="12809747"/>
          <a:ext cx="4605548"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FCADAC99-7A46-4D62-8093-E337FAD100A5}"/>
            </a:ext>
          </a:extLst>
        </xdr:cNvPr>
        <xdr:cNvSpPr txBox="1"/>
      </xdr:nvSpPr>
      <xdr:spPr>
        <a:xfrm>
          <a:off x="0" y="1267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DA2F824-072A-49A0-9028-C4BAB1CB1DD9}"/>
            </a:ext>
          </a:extLst>
        </xdr:cNvPr>
        <xdr:cNvSpPr/>
      </xdr:nvSpPr>
      <xdr:spPr>
        <a:xfrm>
          <a:off x="702693" y="12809747"/>
          <a:ext cx="4605548" cy="230732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a:extLst>
            <a:ext uri="{FF2B5EF4-FFF2-40B4-BE49-F238E27FC236}">
              <a16:creationId xmlns:a16="http://schemas.microsoft.com/office/drawing/2014/main" id="{E7A8A908-853F-4DC3-B53B-9E33010630ED}"/>
            </a:ext>
          </a:extLst>
        </xdr:cNvPr>
        <xdr:cNvCxnSpPr/>
      </xdr:nvCxnSpPr>
      <xdr:spPr>
        <a:xfrm flipV="1">
          <a:off x="4498316" y="13548900"/>
          <a:ext cx="0" cy="9267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a:extLst>
            <a:ext uri="{FF2B5EF4-FFF2-40B4-BE49-F238E27FC236}">
              <a16:creationId xmlns:a16="http://schemas.microsoft.com/office/drawing/2014/main" id="{419825F1-71E2-4689-879A-7C5F29371DFF}"/>
            </a:ext>
          </a:extLst>
        </xdr:cNvPr>
        <xdr:cNvSpPr txBox="1"/>
      </xdr:nvSpPr>
      <xdr:spPr>
        <a:xfrm>
          <a:off x="4567447" y="1444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a:extLst>
            <a:ext uri="{FF2B5EF4-FFF2-40B4-BE49-F238E27FC236}">
              <a16:creationId xmlns:a16="http://schemas.microsoft.com/office/drawing/2014/main" id="{50705EB6-F9DA-4478-8512-3FB1D464DEC4}"/>
            </a:ext>
          </a:extLst>
        </xdr:cNvPr>
        <xdr:cNvCxnSpPr/>
      </xdr:nvCxnSpPr>
      <xdr:spPr>
        <a:xfrm>
          <a:off x="4409416" y="14475688"/>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a:extLst>
            <a:ext uri="{FF2B5EF4-FFF2-40B4-BE49-F238E27FC236}">
              <a16:creationId xmlns:a16="http://schemas.microsoft.com/office/drawing/2014/main" id="{134CC1C9-9C90-4288-AA13-C2A9860297E6}"/>
            </a:ext>
          </a:extLst>
        </xdr:cNvPr>
        <xdr:cNvSpPr txBox="1"/>
      </xdr:nvSpPr>
      <xdr:spPr>
        <a:xfrm>
          <a:off x="4567447" y="1329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a:extLst>
            <a:ext uri="{FF2B5EF4-FFF2-40B4-BE49-F238E27FC236}">
              <a16:creationId xmlns:a16="http://schemas.microsoft.com/office/drawing/2014/main" id="{3AC02380-541B-43ED-AFD5-5BDBF46F4160}"/>
            </a:ext>
          </a:extLst>
        </xdr:cNvPr>
        <xdr:cNvCxnSpPr/>
      </xdr:nvCxnSpPr>
      <xdr:spPr>
        <a:xfrm>
          <a:off x="4409416" y="13548900"/>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122599</xdr:rowOff>
    </xdr:from>
    <xdr:to>
      <xdr:col>23</xdr:col>
      <xdr:colOff>133350</xdr:colOff>
      <xdr:row>85</xdr:row>
      <xdr:rowOff>159015</xdr:rowOff>
    </xdr:to>
    <xdr:cxnSp macro="">
      <xdr:nvCxnSpPr>
        <xdr:cNvPr id="193" name="直線コネクタ 192">
          <a:extLst>
            <a:ext uri="{FF2B5EF4-FFF2-40B4-BE49-F238E27FC236}">
              <a16:creationId xmlns:a16="http://schemas.microsoft.com/office/drawing/2014/main" id="{808B423F-87BC-4A60-AE7F-83F655BED70C}"/>
            </a:ext>
          </a:extLst>
        </xdr:cNvPr>
        <xdr:cNvCxnSpPr/>
      </xdr:nvCxnSpPr>
      <xdr:spPr>
        <a:xfrm>
          <a:off x="3739192" y="14054259"/>
          <a:ext cx="759124" cy="3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167862</xdr:rowOff>
    </xdr:from>
    <xdr:ext cx="762000" cy="259045"/>
    <xdr:sp macro="" textlink="">
      <xdr:nvSpPr>
        <xdr:cNvPr id="194" name="人件費・物件費等の状況平均値テキスト">
          <a:extLst>
            <a:ext uri="{FF2B5EF4-FFF2-40B4-BE49-F238E27FC236}">
              <a16:creationId xmlns:a16="http://schemas.microsoft.com/office/drawing/2014/main" id="{0DA5AF68-F9DB-4E62-9838-C50F44101BF1}"/>
            </a:ext>
          </a:extLst>
        </xdr:cNvPr>
        <xdr:cNvSpPr txBox="1"/>
      </xdr:nvSpPr>
      <xdr:spPr>
        <a:xfrm>
          <a:off x="4567447" y="13771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a:extLst>
            <a:ext uri="{FF2B5EF4-FFF2-40B4-BE49-F238E27FC236}">
              <a16:creationId xmlns:a16="http://schemas.microsoft.com/office/drawing/2014/main" id="{0614D889-CADE-4BB0-A58F-AA3FA0848EA0}"/>
            </a:ext>
          </a:extLst>
        </xdr:cNvPr>
        <xdr:cNvSpPr/>
      </xdr:nvSpPr>
      <xdr:spPr>
        <a:xfrm>
          <a:off x="4447516" y="13919093"/>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69600</xdr:rowOff>
    </xdr:from>
    <xdr:to>
      <xdr:col>19</xdr:col>
      <xdr:colOff>133350</xdr:colOff>
      <xdr:row>85</xdr:row>
      <xdr:rowOff>122599</xdr:rowOff>
    </xdr:to>
    <xdr:cxnSp macro="">
      <xdr:nvCxnSpPr>
        <xdr:cNvPr id="196" name="直線コネクタ 195">
          <a:extLst>
            <a:ext uri="{FF2B5EF4-FFF2-40B4-BE49-F238E27FC236}">
              <a16:creationId xmlns:a16="http://schemas.microsoft.com/office/drawing/2014/main" id="{73FE275E-DA5B-476B-80F1-0534F124F0D0}"/>
            </a:ext>
          </a:extLst>
        </xdr:cNvPr>
        <xdr:cNvCxnSpPr/>
      </xdr:nvCxnSpPr>
      <xdr:spPr>
        <a:xfrm>
          <a:off x="2929267" y="13837358"/>
          <a:ext cx="809925" cy="2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a:extLst>
            <a:ext uri="{FF2B5EF4-FFF2-40B4-BE49-F238E27FC236}">
              <a16:creationId xmlns:a16="http://schemas.microsoft.com/office/drawing/2014/main" id="{3AB5790D-872F-4213-A057-524B2ADB51D8}"/>
            </a:ext>
          </a:extLst>
        </xdr:cNvPr>
        <xdr:cNvSpPr/>
      </xdr:nvSpPr>
      <xdr:spPr>
        <a:xfrm>
          <a:off x="3688392" y="1385008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22649</xdr:rowOff>
    </xdr:from>
    <xdr:ext cx="736600" cy="259045"/>
    <xdr:sp macro="" textlink="">
      <xdr:nvSpPr>
        <xdr:cNvPr id="198" name="テキスト ボックス 197">
          <a:extLst>
            <a:ext uri="{FF2B5EF4-FFF2-40B4-BE49-F238E27FC236}">
              <a16:creationId xmlns:a16="http://schemas.microsoft.com/office/drawing/2014/main" id="{C2B47E94-AFD5-4F06-8FB0-2AA905348206}"/>
            </a:ext>
          </a:extLst>
        </xdr:cNvPr>
        <xdr:cNvSpPr txBox="1"/>
      </xdr:nvSpPr>
      <xdr:spPr>
        <a:xfrm>
          <a:off x="3397729" y="1362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138584</xdr:rowOff>
    </xdr:from>
    <xdr:to>
      <xdr:col>15</xdr:col>
      <xdr:colOff>82550</xdr:colOff>
      <xdr:row>84</xdr:row>
      <xdr:rowOff>69600</xdr:rowOff>
    </xdr:to>
    <xdr:cxnSp macro="">
      <xdr:nvCxnSpPr>
        <xdr:cNvPr id="199" name="直線コネクタ 198">
          <a:extLst>
            <a:ext uri="{FF2B5EF4-FFF2-40B4-BE49-F238E27FC236}">
              <a16:creationId xmlns:a16="http://schemas.microsoft.com/office/drawing/2014/main" id="{54783D09-1F49-43D2-8640-1638471BDB66}"/>
            </a:ext>
          </a:extLst>
        </xdr:cNvPr>
        <xdr:cNvCxnSpPr/>
      </xdr:nvCxnSpPr>
      <xdr:spPr>
        <a:xfrm>
          <a:off x="2119342" y="13578539"/>
          <a:ext cx="809925" cy="2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a:extLst>
            <a:ext uri="{FF2B5EF4-FFF2-40B4-BE49-F238E27FC236}">
              <a16:creationId xmlns:a16="http://schemas.microsoft.com/office/drawing/2014/main" id="{6936F030-326C-4D82-A1C1-DB6B62BA1A0B}"/>
            </a:ext>
          </a:extLst>
        </xdr:cNvPr>
        <xdr:cNvSpPr/>
      </xdr:nvSpPr>
      <xdr:spPr>
        <a:xfrm>
          <a:off x="2878467" y="1364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153667</xdr:rowOff>
    </xdr:from>
    <xdr:ext cx="762000" cy="259045"/>
    <xdr:sp macro="" textlink="">
      <xdr:nvSpPr>
        <xdr:cNvPr id="201" name="テキスト ボックス 200">
          <a:extLst>
            <a:ext uri="{FF2B5EF4-FFF2-40B4-BE49-F238E27FC236}">
              <a16:creationId xmlns:a16="http://schemas.microsoft.com/office/drawing/2014/main" id="{203EAE80-A893-4068-BE43-F05581FAC0AC}"/>
            </a:ext>
          </a:extLst>
        </xdr:cNvPr>
        <xdr:cNvSpPr txBox="1"/>
      </xdr:nvSpPr>
      <xdr:spPr>
        <a:xfrm>
          <a:off x="2587805" y="1342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74399</xdr:rowOff>
    </xdr:from>
    <xdr:to>
      <xdr:col>11</xdr:col>
      <xdr:colOff>31750</xdr:colOff>
      <xdr:row>82</xdr:row>
      <xdr:rowOff>138584</xdr:rowOff>
    </xdr:to>
    <xdr:cxnSp macro="">
      <xdr:nvCxnSpPr>
        <xdr:cNvPr id="202" name="直線コネクタ 201">
          <a:extLst>
            <a:ext uri="{FF2B5EF4-FFF2-40B4-BE49-F238E27FC236}">
              <a16:creationId xmlns:a16="http://schemas.microsoft.com/office/drawing/2014/main" id="{DC37E5FB-2775-421E-AB72-E8915F0A8238}"/>
            </a:ext>
          </a:extLst>
        </xdr:cNvPr>
        <xdr:cNvCxnSpPr/>
      </xdr:nvCxnSpPr>
      <xdr:spPr>
        <a:xfrm>
          <a:off x="1329187" y="13514354"/>
          <a:ext cx="790155" cy="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a:extLst>
            <a:ext uri="{FF2B5EF4-FFF2-40B4-BE49-F238E27FC236}">
              <a16:creationId xmlns:a16="http://schemas.microsoft.com/office/drawing/2014/main" id="{AD98FC83-A88D-4414-880B-26E72893536B}"/>
            </a:ext>
          </a:extLst>
        </xdr:cNvPr>
        <xdr:cNvSpPr/>
      </xdr:nvSpPr>
      <xdr:spPr>
        <a:xfrm>
          <a:off x="2088311" y="13467535"/>
          <a:ext cx="81831"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139357</xdr:rowOff>
    </xdr:from>
    <xdr:ext cx="762000" cy="259045"/>
    <xdr:sp macro="" textlink="">
      <xdr:nvSpPr>
        <xdr:cNvPr id="204" name="テキスト ボックス 203">
          <a:extLst>
            <a:ext uri="{FF2B5EF4-FFF2-40B4-BE49-F238E27FC236}">
              <a16:creationId xmlns:a16="http://schemas.microsoft.com/office/drawing/2014/main" id="{F8E8FC3D-616A-4415-B315-72406886AB24}"/>
            </a:ext>
          </a:extLst>
        </xdr:cNvPr>
        <xdr:cNvSpPr txBox="1"/>
      </xdr:nvSpPr>
      <xdr:spPr>
        <a:xfrm>
          <a:off x="1777880" y="1325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a:extLst>
            <a:ext uri="{FF2B5EF4-FFF2-40B4-BE49-F238E27FC236}">
              <a16:creationId xmlns:a16="http://schemas.microsoft.com/office/drawing/2014/main" id="{0BD93CA0-F450-4DEE-951A-05185D626F31}"/>
            </a:ext>
          </a:extLst>
        </xdr:cNvPr>
        <xdr:cNvSpPr/>
      </xdr:nvSpPr>
      <xdr:spPr>
        <a:xfrm>
          <a:off x="1278387" y="13378020"/>
          <a:ext cx="81831"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42294</xdr:rowOff>
    </xdr:from>
    <xdr:ext cx="762000" cy="259045"/>
    <xdr:sp macro="" textlink="">
      <xdr:nvSpPr>
        <xdr:cNvPr id="206" name="テキスト ボックス 205">
          <a:extLst>
            <a:ext uri="{FF2B5EF4-FFF2-40B4-BE49-F238E27FC236}">
              <a16:creationId xmlns:a16="http://schemas.microsoft.com/office/drawing/2014/main" id="{B69E292A-8F13-4867-98EA-E11E1F3FAF07}"/>
            </a:ext>
          </a:extLst>
        </xdr:cNvPr>
        <xdr:cNvSpPr txBox="1"/>
      </xdr:nvSpPr>
      <xdr:spPr>
        <a:xfrm>
          <a:off x="967956" y="1315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D614E5D-4ECA-4AE3-A30E-1973376E049E}"/>
            </a:ext>
          </a:extLst>
        </xdr:cNvPr>
        <xdr:cNvSpPr txBox="1"/>
      </xdr:nvSpPr>
      <xdr:spPr>
        <a:xfrm>
          <a:off x="4302185"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F1E4C2F-7666-4270-92A0-FF2837B99B6E}"/>
            </a:ext>
          </a:extLst>
        </xdr:cNvPr>
        <xdr:cNvSpPr txBox="1"/>
      </xdr:nvSpPr>
      <xdr:spPr>
        <a:xfrm>
          <a:off x="3543060"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A42F02B-57DF-49DA-8F27-18FC59BD3587}"/>
            </a:ext>
          </a:extLst>
        </xdr:cNvPr>
        <xdr:cNvSpPr txBox="1"/>
      </xdr:nvSpPr>
      <xdr:spPr>
        <a:xfrm>
          <a:off x="2733136"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EB93CCF-10EF-4909-86F8-140210F87B64}"/>
            </a:ext>
          </a:extLst>
        </xdr:cNvPr>
        <xdr:cNvSpPr txBox="1"/>
      </xdr:nvSpPr>
      <xdr:spPr>
        <a:xfrm>
          <a:off x="1923211"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9D59D2C-9633-4B80-AEAB-42D86BCF3586}"/>
            </a:ext>
          </a:extLst>
        </xdr:cNvPr>
        <xdr:cNvSpPr txBox="1"/>
      </xdr:nvSpPr>
      <xdr:spPr>
        <a:xfrm>
          <a:off x="1133056"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108215</xdr:rowOff>
    </xdr:from>
    <xdr:to>
      <xdr:col>23</xdr:col>
      <xdr:colOff>184150</xdr:colOff>
      <xdr:row>86</xdr:row>
      <xdr:rowOff>38365</xdr:rowOff>
    </xdr:to>
    <xdr:sp macro="" textlink="">
      <xdr:nvSpPr>
        <xdr:cNvPr id="212" name="楕円 211">
          <a:extLst>
            <a:ext uri="{FF2B5EF4-FFF2-40B4-BE49-F238E27FC236}">
              <a16:creationId xmlns:a16="http://schemas.microsoft.com/office/drawing/2014/main" id="{5A12EE5F-D189-475B-8366-98A15221128D}"/>
            </a:ext>
          </a:extLst>
        </xdr:cNvPr>
        <xdr:cNvSpPr/>
      </xdr:nvSpPr>
      <xdr:spPr>
        <a:xfrm>
          <a:off x="4447516" y="14039875"/>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80292</xdr:rowOff>
    </xdr:from>
    <xdr:ext cx="762000" cy="259045"/>
    <xdr:sp macro="" textlink="">
      <xdr:nvSpPr>
        <xdr:cNvPr id="213" name="人件費・物件費等の状況該当値テキスト">
          <a:extLst>
            <a:ext uri="{FF2B5EF4-FFF2-40B4-BE49-F238E27FC236}">
              <a16:creationId xmlns:a16="http://schemas.microsoft.com/office/drawing/2014/main" id="{A947513F-7B23-4ACD-BC5B-6466B4BE53E0}"/>
            </a:ext>
          </a:extLst>
        </xdr:cNvPr>
        <xdr:cNvSpPr txBox="1"/>
      </xdr:nvSpPr>
      <xdr:spPr>
        <a:xfrm>
          <a:off x="4567447" y="1401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71799</xdr:rowOff>
    </xdr:from>
    <xdr:to>
      <xdr:col>19</xdr:col>
      <xdr:colOff>184150</xdr:colOff>
      <xdr:row>86</xdr:row>
      <xdr:rowOff>1949</xdr:rowOff>
    </xdr:to>
    <xdr:sp macro="" textlink="">
      <xdr:nvSpPr>
        <xdr:cNvPr id="214" name="楕円 213">
          <a:extLst>
            <a:ext uri="{FF2B5EF4-FFF2-40B4-BE49-F238E27FC236}">
              <a16:creationId xmlns:a16="http://schemas.microsoft.com/office/drawing/2014/main" id="{86A9C57B-073B-4E4B-9EFA-2AE8C9336D11}"/>
            </a:ext>
          </a:extLst>
        </xdr:cNvPr>
        <xdr:cNvSpPr/>
      </xdr:nvSpPr>
      <xdr:spPr>
        <a:xfrm>
          <a:off x="3688392" y="14003459"/>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158176</xdr:rowOff>
    </xdr:from>
    <xdr:ext cx="736600" cy="259045"/>
    <xdr:sp macro="" textlink="">
      <xdr:nvSpPr>
        <xdr:cNvPr id="215" name="テキスト ボックス 214">
          <a:extLst>
            <a:ext uri="{FF2B5EF4-FFF2-40B4-BE49-F238E27FC236}">
              <a16:creationId xmlns:a16="http://schemas.microsoft.com/office/drawing/2014/main" id="{C922397B-ED7C-4681-90CC-C4217D717A87}"/>
            </a:ext>
          </a:extLst>
        </xdr:cNvPr>
        <xdr:cNvSpPr txBox="1"/>
      </xdr:nvSpPr>
      <xdr:spPr>
        <a:xfrm>
          <a:off x="3397729" y="14089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18800</xdr:rowOff>
    </xdr:from>
    <xdr:to>
      <xdr:col>15</xdr:col>
      <xdr:colOff>133350</xdr:colOff>
      <xdr:row>84</xdr:row>
      <xdr:rowOff>120400</xdr:rowOff>
    </xdr:to>
    <xdr:sp macro="" textlink="">
      <xdr:nvSpPr>
        <xdr:cNvPr id="216" name="楕円 215">
          <a:extLst>
            <a:ext uri="{FF2B5EF4-FFF2-40B4-BE49-F238E27FC236}">
              <a16:creationId xmlns:a16="http://schemas.microsoft.com/office/drawing/2014/main" id="{E54177F7-F209-4172-A7E6-4F2F051FBE5C}"/>
            </a:ext>
          </a:extLst>
        </xdr:cNvPr>
        <xdr:cNvSpPr/>
      </xdr:nvSpPr>
      <xdr:spPr>
        <a:xfrm>
          <a:off x="2878467" y="137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105177</xdr:rowOff>
    </xdr:from>
    <xdr:ext cx="762000" cy="259045"/>
    <xdr:sp macro="" textlink="">
      <xdr:nvSpPr>
        <xdr:cNvPr id="217" name="テキスト ボックス 216">
          <a:extLst>
            <a:ext uri="{FF2B5EF4-FFF2-40B4-BE49-F238E27FC236}">
              <a16:creationId xmlns:a16="http://schemas.microsoft.com/office/drawing/2014/main" id="{CBE2F0CF-0D9C-42DC-8DD7-943FF0AB108C}"/>
            </a:ext>
          </a:extLst>
        </xdr:cNvPr>
        <xdr:cNvSpPr txBox="1"/>
      </xdr:nvSpPr>
      <xdr:spPr>
        <a:xfrm>
          <a:off x="2587805" y="1387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87784</xdr:rowOff>
    </xdr:from>
    <xdr:to>
      <xdr:col>11</xdr:col>
      <xdr:colOff>82550</xdr:colOff>
      <xdr:row>83</xdr:row>
      <xdr:rowOff>17934</xdr:rowOff>
    </xdr:to>
    <xdr:sp macro="" textlink="">
      <xdr:nvSpPr>
        <xdr:cNvPr id="218" name="楕円 217">
          <a:extLst>
            <a:ext uri="{FF2B5EF4-FFF2-40B4-BE49-F238E27FC236}">
              <a16:creationId xmlns:a16="http://schemas.microsoft.com/office/drawing/2014/main" id="{D0004E79-EDB5-42AB-85CE-55F8BEE70D40}"/>
            </a:ext>
          </a:extLst>
        </xdr:cNvPr>
        <xdr:cNvSpPr/>
      </xdr:nvSpPr>
      <xdr:spPr>
        <a:xfrm>
          <a:off x="2088311" y="13527739"/>
          <a:ext cx="81831"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2711</xdr:rowOff>
    </xdr:from>
    <xdr:ext cx="762000" cy="259045"/>
    <xdr:sp macro="" textlink="">
      <xdr:nvSpPr>
        <xdr:cNvPr id="219" name="テキスト ボックス 218">
          <a:extLst>
            <a:ext uri="{FF2B5EF4-FFF2-40B4-BE49-F238E27FC236}">
              <a16:creationId xmlns:a16="http://schemas.microsoft.com/office/drawing/2014/main" id="{EB42A94C-0621-438F-88DC-3CFBA42DC515}"/>
            </a:ext>
          </a:extLst>
        </xdr:cNvPr>
        <xdr:cNvSpPr txBox="1"/>
      </xdr:nvSpPr>
      <xdr:spPr>
        <a:xfrm>
          <a:off x="1777880" y="136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23599</xdr:rowOff>
    </xdr:from>
    <xdr:to>
      <xdr:col>7</xdr:col>
      <xdr:colOff>31750</xdr:colOff>
      <xdr:row>82</xdr:row>
      <xdr:rowOff>125199</xdr:rowOff>
    </xdr:to>
    <xdr:sp macro="" textlink="">
      <xdr:nvSpPr>
        <xdr:cNvPr id="220" name="楕円 219">
          <a:extLst>
            <a:ext uri="{FF2B5EF4-FFF2-40B4-BE49-F238E27FC236}">
              <a16:creationId xmlns:a16="http://schemas.microsoft.com/office/drawing/2014/main" id="{6E5617EB-F764-4424-95FB-410512D7A012}"/>
            </a:ext>
          </a:extLst>
        </xdr:cNvPr>
        <xdr:cNvSpPr/>
      </xdr:nvSpPr>
      <xdr:spPr>
        <a:xfrm>
          <a:off x="1278387" y="13463554"/>
          <a:ext cx="81831"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109976</xdr:rowOff>
    </xdr:from>
    <xdr:ext cx="762000" cy="259045"/>
    <xdr:sp macro="" textlink="">
      <xdr:nvSpPr>
        <xdr:cNvPr id="221" name="テキスト ボックス 220">
          <a:extLst>
            <a:ext uri="{FF2B5EF4-FFF2-40B4-BE49-F238E27FC236}">
              <a16:creationId xmlns:a16="http://schemas.microsoft.com/office/drawing/2014/main" id="{D27A06E4-B436-4607-9516-1949CA8B9917}"/>
            </a:ext>
          </a:extLst>
        </xdr:cNvPr>
        <xdr:cNvSpPr txBox="1"/>
      </xdr:nvSpPr>
      <xdr:spPr>
        <a:xfrm>
          <a:off x="967956" y="1354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8B036AA1-97BC-4B23-B8D1-8066F3A92E64}"/>
            </a:ext>
          </a:extLst>
        </xdr:cNvPr>
        <xdr:cNvSpPr/>
      </xdr:nvSpPr>
      <xdr:spPr>
        <a:xfrm>
          <a:off x="11621099" y="12085488"/>
          <a:ext cx="4605547" cy="30240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F8ACE9BB-238B-42E5-B6E8-9101A27580FA}"/>
            </a:ext>
          </a:extLst>
        </xdr:cNvPr>
        <xdr:cNvSpPr txBox="1"/>
      </xdr:nvSpPr>
      <xdr:spPr>
        <a:xfrm>
          <a:off x="12366121" y="12432342"/>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ABB3BB1B-B29B-4B7C-8135-EE1B381CE142}"/>
            </a:ext>
          </a:extLst>
        </xdr:cNvPr>
        <xdr:cNvSpPr txBox="1"/>
      </xdr:nvSpPr>
      <xdr:spPr>
        <a:xfrm>
          <a:off x="13988778" y="1240694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34B9C5EB-F5F4-43D0-8912-589ADD55A3A5}"/>
            </a:ext>
          </a:extLst>
        </xdr:cNvPr>
        <xdr:cNvSpPr/>
      </xdr:nvSpPr>
      <xdr:spPr>
        <a:xfrm>
          <a:off x="16290146" y="12324392"/>
          <a:ext cx="1365849" cy="246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827A64E-F1CA-4E46-B275-6994B4175009}"/>
            </a:ext>
          </a:extLst>
        </xdr:cNvPr>
        <xdr:cNvSpPr/>
      </xdr:nvSpPr>
      <xdr:spPr>
        <a:xfrm>
          <a:off x="16290146" y="12507343"/>
          <a:ext cx="1365849"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1F3F780-7762-4C57-B919-7C9186AA8066}"/>
            </a:ext>
          </a:extLst>
        </xdr:cNvPr>
        <xdr:cNvSpPr/>
      </xdr:nvSpPr>
      <xdr:spPr>
        <a:xfrm>
          <a:off x="17782995" y="12324392"/>
          <a:ext cx="1151387" cy="246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39A25D3A-D3FE-423C-ADA4-660266A0CACD}"/>
            </a:ext>
          </a:extLst>
        </xdr:cNvPr>
        <xdr:cNvSpPr/>
      </xdr:nvSpPr>
      <xdr:spPr>
        <a:xfrm>
          <a:off x="17782995" y="12507343"/>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E965466-3EDD-4D73-9F61-907D5E150A1C}"/>
            </a:ext>
          </a:extLst>
        </xdr:cNvPr>
        <xdr:cNvSpPr/>
      </xdr:nvSpPr>
      <xdr:spPr>
        <a:xfrm>
          <a:off x="19105113" y="12324392"/>
          <a:ext cx="1151387" cy="246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71679388-0935-461B-A4D1-5B3A6C0778B1}"/>
            </a:ext>
          </a:extLst>
        </xdr:cNvPr>
        <xdr:cNvSpPr/>
      </xdr:nvSpPr>
      <xdr:spPr>
        <a:xfrm>
          <a:off x="19105113" y="12507343"/>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53F5625-9997-4998-80AB-498BE2A31A08}"/>
            </a:ext>
          </a:extLst>
        </xdr:cNvPr>
        <xdr:cNvSpPr/>
      </xdr:nvSpPr>
      <xdr:spPr>
        <a:xfrm>
          <a:off x="11621099" y="12809747"/>
          <a:ext cx="4605547" cy="2307327"/>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97A8B49-FD43-4D22-AA45-8AAC0079ED07}"/>
            </a:ext>
          </a:extLst>
        </xdr:cNvPr>
        <xdr:cNvSpPr/>
      </xdr:nvSpPr>
      <xdr:spPr>
        <a:xfrm>
          <a:off x="16397377" y="12809747"/>
          <a:ext cx="5459203" cy="2307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E8E0024-49D6-4981-9970-C861037C4B87}"/>
            </a:ext>
          </a:extLst>
        </xdr:cNvPr>
        <xdr:cNvSpPr/>
      </xdr:nvSpPr>
      <xdr:spPr>
        <a:xfrm>
          <a:off x="16397377" y="12809747"/>
          <a:ext cx="3454161"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DB95496-3987-4C89-96F0-C1654BE7941B}"/>
            </a:ext>
          </a:extLst>
        </xdr:cNvPr>
        <xdr:cNvSpPr txBox="1"/>
      </xdr:nvSpPr>
      <xdr:spPr>
        <a:xfrm>
          <a:off x="16507124" y="13112151"/>
          <a:ext cx="5242225" cy="19489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ポイント上回っており、前年度比で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今後も国の給与構造改革や人事院勧告に準じて改正を行い、近隣市町との均衡を保ちつつ給与の適正化に努める。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34CC615C-FA88-429E-81FF-5B86423F23B0}"/>
            </a:ext>
          </a:extLst>
        </xdr:cNvPr>
        <xdr:cNvCxnSpPr/>
      </xdr:nvCxnSpPr>
      <xdr:spPr>
        <a:xfrm>
          <a:off x="11621099" y="15117074"/>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F8496C73-2293-43D3-90C0-484B3FE823B6}"/>
            </a:ext>
          </a:extLst>
        </xdr:cNvPr>
        <xdr:cNvSpPr txBox="1"/>
      </xdr:nvSpPr>
      <xdr:spPr>
        <a:xfrm>
          <a:off x="10938175" y="1498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69309767-23FE-423A-AB2F-63BC4C7BA7D8}"/>
            </a:ext>
          </a:extLst>
        </xdr:cNvPr>
        <xdr:cNvCxnSpPr/>
      </xdr:nvCxnSpPr>
      <xdr:spPr>
        <a:xfrm>
          <a:off x="11621099" y="14657118"/>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8048C7BE-D0C3-4EEA-B016-32B30BC1EF93}"/>
            </a:ext>
          </a:extLst>
        </xdr:cNvPr>
        <xdr:cNvSpPr txBox="1"/>
      </xdr:nvSpPr>
      <xdr:spPr>
        <a:xfrm>
          <a:off x="10938175" y="1452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C5A31071-0339-4415-9FF3-0F0FC004986A}"/>
            </a:ext>
          </a:extLst>
        </xdr:cNvPr>
        <xdr:cNvCxnSpPr/>
      </xdr:nvCxnSpPr>
      <xdr:spPr>
        <a:xfrm>
          <a:off x="11621099" y="14197162"/>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53A19540-86CE-4DF6-9703-12FF5DA7A55B}"/>
            </a:ext>
          </a:extLst>
        </xdr:cNvPr>
        <xdr:cNvSpPr txBox="1"/>
      </xdr:nvSpPr>
      <xdr:spPr>
        <a:xfrm>
          <a:off x="10938175" y="1406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E9600808-9B04-411E-B81D-3899109F5146}"/>
            </a:ext>
          </a:extLst>
        </xdr:cNvPr>
        <xdr:cNvCxnSpPr/>
      </xdr:nvCxnSpPr>
      <xdr:spPr>
        <a:xfrm>
          <a:off x="11621099" y="13737207"/>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D3C1D90C-931B-469F-ACB5-98F9E3C5FA55}"/>
            </a:ext>
          </a:extLst>
        </xdr:cNvPr>
        <xdr:cNvSpPr txBox="1"/>
      </xdr:nvSpPr>
      <xdr:spPr>
        <a:xfrm>
          <a:off x="10938175" y="1360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55999131-AAE7-4014-B5E1-BCADA8932614}"/>
            </a:ext>
          </a:extLst>
        </xdr:cNvPr>
        <xdr:cNvCxnSpPr/>
      </xdr:nvCxnSpPr>
      <xdr:spPr>
        <a:xfrm>
          <a:off x="11621099" y="13277251"/>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E201148-163B-407D-91D1-4F229A8923EB}"/>
            </a:ext>
          </a:extLst>
        </xdr:cNvPr>
        <xdr:cNvSpPr txBox="1"/>
      </xdr:nvSpPr>
      <xdr:spPr>
        <a:xfrm>
          <a:off x="10938175" y="1313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B2D89710-5360-40CD-8A9C-0CE9411ECEF8}"/>
            </a:ext>
          </a:extLst>
        </xdr:cNvPr>
        <xdr:cNvCxnSpPr/>
      </xdr:nvCxnSpPr>
      <xdr:spPr>
        <a:xfrm>
          <a:off x="11621099" y="12809747"/>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ADC597FA-EF02-4C64-9091-AB37FDFA4DD5}"/>
            </a:ext>
          </a:extLst>
        </xdr:cNvPr>
        <xdr:cNvSpPr txBox="1"/>
      </xdr:nvSpPr>
      <xdr:spPr>
        <a:xfrm>
          <a:off x="10938175" y="1267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E830AA72-7D12-402B-ABA9-C4082288F68A}"/>
            </a:ext>
          </a:extLst>
        </xdr:cNvPr>
        <xdr:cNvSpPr/>
      </xdr:nvSpPr>
      <xdr:spPr>
        <a:xfrm>
          <a:off x="11621099" y="12809747"/>
          <a:ext cx="4605547" cy="230732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48" name="直線コネクタ 247">
          <a:extLst>
            <a:ext uri="{FF2B5EF4-FFF2-40B4-BE49-F238E27FC236}">
              <a16:creationId xmlns:a16="http://schemas.microsoft.com/office/drawing/2014/main" id="{97480DD2-982D-4967-8DCD-BEE1EA651C61}"/>
            </a:ext>
          </a:extLst>
        </xdr:cNvPr>
        <xdr:cNvCxnSpPr/>
      </xdr:nvCxnSpPr>
      <xdr:spPr>
        <a:xfrm flipV="1">
          <a:off x="15416722" y="13204862"/>
          <a:ext cx="0" cy="1476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a:extLst>
            <a:ext uri="{FF2B5EF4-FFF2-40B4-BE49-F238E27FC236}">
              <a16:creationId xmlns:a16="http://schemas.microsoft.com/office/drawing/2014/main" id="{D203F1C0-FC02-4ECF-AEEA-445EB275FF3C}"/>
            </a:ext>
          </a:extLst>
        </xdr:cNvPr>
        <xdr:cNvSpPr txBox="1"/>
      </xdr:nvSpPr>
      <xdr:spPr>
        <a:xfrm>
          <a:off x="15505622" y="1465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a:extLst>
            <a:ext uri="{FF2B5EF4-FFF2-40B4-BE49-F238E27FC236}">
              <a16:creationId xmlns:a16="http://schemas.microsoft.com/office/drawing/2014/main" id="{4C8E97FA-A9D1-4A32-A2C8-D7AF028423E6}"/>
            </a:ext>
          </a:extLst>
        </xdr:cNvPr>
        <xdr:cNvCxnSpPr/>
      </xdr:nvCxnSpPr>
      <xdr:spPr>
        <a:xfrm>
          <a:off x="15347591" y="14681248"/>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E1BD10BE-CDD1-409D-815A-B2D28A134F51}"/>
            </a:ext>
          </a:extLst>
        </xdr:cNvPr>
        <xdr:cNvSpPr txBox="1"/>
      </xdr:nvSpPr>
      <xdr:spPr>
        <a:xfrm>
          <a:off x="15505622" y="1295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C3EAC0CF-0459-4B5B-BD05-C5A75930407E}"/>
            </a:ext>
          </a:extLst>
        </xdr:cNvPr>
        <xdr:cNvCxnSpPr/>
      </xdr:nvCxnSpPr>
      <xdr:spPr>
        <a:xfrm>
          <a:off x="15347591" y="13204862"/>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4D6770CF-D6A0-472A-A1B8-C608977DA2A2}"/>
            </a:ext>
          </a:extLst>
        </xdr:cNvPr>
        <xdr:cNvCxnSpPr/>
      </xdr:nvCxnSpPr>
      <xdr:spPr>
        <a:xfrm>
          <a:off x="14657597" y="14148901"/>
          <a:ext cx="759125"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a:extLst>
            <a:ext uri="{FF2B5EF4-FFF2-40B4-BE49-F238E27FC236}">
              <a16:creationId xmlns:a16="http://schemas.microsoft.com/office/drawing/2014/main" id="{7BAF2A52-2B1E-4FC1-90E3-8BDFC60F865F}"/>
            </a:ext>
          </a:extLst>
        </xdr:cNvPr>
        <xdr:cNvSpPr txBox="1"/>
      </xdr:nvSpPr>
      <xdr:spPr>
        <a:xfrm>
          <a:off x="15505622" y="13813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ABA99047-AE37-44D1-840A-A35F1BEF349B}"/>
            </a:ext>
          </a:extLst>
        </xdr:cNvPr>
        <xdr:cNvSpPr/>
      </xdr:nvSpPr>
      <xdr:spPr>
        <a:xfrm>
          <a:off x="15368438" y="13960871"/>
          <a:ext cx="990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101600</xdr:rowOff>
    </xdr:to>
    <xdr:cxnSp macro="">
      <xdr:nvCxnSpPr>
        <xdr:cNvPr id="256" name="直線コネクタ 255">
          <a:extLst>
            <a:ext uri="{FF2B5EF4-FFF2-40B4-BE49-F238E27FC236}">
              <a16:creationId xmlns:a16="http://schemas.microsoft.com/office/drawing/2014/main" id="{D9F13D70-96EC-4F55-B2F9-B9097CCAC9E5}"/>
            </a:ext>
          </a:extLst>
        </xdr:cNvPr>
        <xdr:cNvCxnSpPr/>
      </xdr:nvCxnSpPr>
      <xdr:spPr>
        <a:xfrm flipV="1">
          <a:off x="13850189" y="14148901"/>
          <a:ext cx="807408"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a:extLst>
            <a:ext uri="{FF2B5EF4-FFF2-40B4-BE49-F238E27FC236}">
              <a16:creationId xmlns:a16="http://schemas.microsoft.com/office/drawing/2014/main" id="{9575D4CD-465B-43A1-8BB2-418F8F29E173}"/>
            </a:ext>
          </a:extLst>
        </xdr:cNvPr>
        <xdr:cNvSpPr/>
      </xdr:nvSpPr>
      <xdr:spPr>
        <a:xfrm>
          <a:off x="14609313" y="13936740"/>
          <a:ext cx="990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8" name="テキスト ボックス 257">
          <a:extLst>
            <a:ext uri="{FF2B5EF4-FFF2-40B4-BE49-F238E27FC236}">
              <a16:creationId xmlns:a16="http://schemas.microsoft.com/office/drawing/2014/main" id="{6140A006-E5A8-4CEA-A52A-4170A7FA6C3D}"/>
            </a:ext>
          </a:extLst>
        </xdr:cNvPr>
        <xdr:cNvSpPr txBox="1"/>
      </xdr:nvSpPr>
      <xdr:spPr>
        <a:xfrm>
          <a:off x="14316135" y="13720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101600</xdr:rowOff>
    </xdr:to>
    <xdr:cxnSp macro="">
      <xdr:nvCxnSpPr>
        <xdr:cNvPr id="259" name="直線コネクタ 258">
          <a:extLst>
            <a:ext uri="{FF2B5EF4-FFF2-40B4-BE49-F238E27FC236}">
              <a16:creationId xmlns:a16="http://schemas.microsoft.com/office/drawing/2014/main" id="{C42575A1-E3D1-4549-8526-CF9D2767EDEF}"/>
            </a:ext>
          </a:extLst>
        </xdr:cNvPr>
        <xdr:cNvCxnSpPr/>
      </xdr:nvCxnSpPr>
      <xdr:spPr>
        <a:xfrm>
          <a:off x="13057517" y="14100642"/>
          <a:ext cx="792672"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0" name="フローチャート: 判断 259">
          <a:extLst>
            <a:ext uri="{FF2B5EF4-FFF2-40B4-BE49-F238E27FC236}">
              <a16:creationId xmlns:a16="http://schemas.microsoft.com/office/drawing/2014/main" id="{D5CE09DB-4CDA-4829-98A3-A6785A481A53}"/>
            </a:ext>
          </a:extLst>
        </xdr:cNvPr>
        <xdr:cNvSpPr/>
      </xdr:nvSpPr>
      <xdr:spPr>
        <a:xfrm>
          <a:off x="13816642" y="13984999"/>
          <a:ext cx="81831"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1" name="テキスト ボックス 260">
          <a:extLst>
            <a:ext uri="{FF2B5EF4-FFF2-40B4-BE49-F238E27FC236}">
              <a16:creationId xmlns:a16="http://schemas.microsoft.com/office/drawing/2014/main" id="{320E1A61-AFDA-4439-8F32-391AB994281E}"/>
            </a:ext>
          </a:extLst>
        </xdr:cNvPr>
        <xdr:cNvSpPr txBox="1"/>
      </xdr:nvSpPr>
      <xdr:spPr>
        <a:xfrm>
          <a:off x="13506210" y="1376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125730</xdr:rowOff>
    </xdr:to>
    <xdr:cxnSp macro="">
      <xdr:nvCxnSpPr>
        <xdr:cNvPr id="262" name="直線コネクタ 261">
          <a:extLst>
            <a:ext uri="{FF2B5EF4-FFF2-40B4-BE49-F238E27FC236}">
              <a16:creationId xmlns:a16="http://schemas.microsoft.com/office/drawing/2014/main" id="{F008C58B-E62D-4159-A740-6FFE9AA2EA75}"/>
            </a:ext>
          </a:extLst>
        </xdr:cNvPr>
        <xdr:cNvCxnSpPr/>
      </xdr:nvCxnSpPr>
      <xdr:spPr>
        <a:xfrm flipV="1">
          <a:off x="12247592" y="14100642"/>
          <a:ext cx="809925"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E0BA1374-553B-499A-8D5F-4344EA810809}"/>
            </a:ext>
          </a:extLst>
        </xdr:cNvPr>
        <xdr:cNvSpPr/>
      </xdr:nvSpPr>
      <xdr:spPr>
        <a:xfrm>
          <a:off x="13006717" y="13984999"/>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4" name="テキスト ボックス 263">
          <a:extLst>
            <a:ext uri="{FF2B5EF4-FFF2-40B4-BE49-F238E27FC236}">
              <a16:creationId xmlns:a16="http://schemas.microsoft.com/office/drawing/2014/main" id="{AB43A094-98B7-4ACE-9269-C3B7447B7E08}"/>
            </a:ext>
          </a:extLst>
        </xdr:cNvPr>
        <xdr:cNvSpPr txBox="1"/>
      </xdr:nvSpPr>
      <xdr:spPr>
        <a:xfrm>
          <a:off x="12716055" y="1376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7DF875C5-62A4-490D-85A7-EAC67FA21D69}"/>
            </a:ext>
          </a:extLst>
        </xdr:cNvPr>
        <xdr:cNvSpPr/>
      </xdr:nvSpPr>
      <xdr:spPr>
        <a:xfrm>
          <a:off x="12196792" y="14033260"/>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81B9374-EC58-4F16-9653-3ADA6DCCFFA0}"/>
            </a:ext>
          </a:extLst>
        </xdr:cNvPr>
        <xdr:cNvSpPr txBox="1"/>
      </xdr:nvSpPr>
      <xdr:spPr>
        <a:xfrm>
          <a:off x="11906130" y="1380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32406358-6144-4139-B588-184316183FBE}"/>
            </a:ext>
          </a:extLst>
        </xdr:cNvPr>
        <xdr:cNvSpPr txBox="1"/>
      </xdr:nvSpPr>
      <xdr:spPr>
        <a:xfrm>
          <a:off x="15220591"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7560032D-7D32-4759-BE55-8B4F87970A3A}"/>
            </a:ext>
          </a:extLst>
        </xdr:cNvPr>
        <xdr:cNvSpPr txBox="1"/>
      </xdr:nvSpPr>
      <xdr:spPr>
        <a:xfrm>
          <a:off x="14461466"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BCA5749-C248-45F2-9652-8372CDBB5C7F}"/>
            </a:ext>
          </a:extLst>
        </xdr:cNvPr>
        <xdr:cNvSpPr txBox="1"/>
      </xdr:nvSpPr>
      <xdr:spPr>
        <a:xfrm>
          <a:off x="13662683"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DC69A60-2FA3-404F-8370-F85D76819D76}"/>
            </a:ext>
          </a:extLst>
        </xdr:cNvPr>
        <xdr:cNvSpPr txBox="1"/>
      </xdr:nvSpPr>
      <xdr:spPr>
        <a:xfrm>
          <a:off x="12861386"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B9F0DE9-A178-4B7F-991A-64E4C81CB567}"/>
            </a:ext>
          </a:extLst>
        </xdr:cNvPr>
        <xdr:cNvSpPr txBox="1"/>
      </xdr:nvSpPr>
      <xdr:spPr>
        <a:xfrm>
          <a:off x="12051461" y="151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B680E914-DE99-41D5-B02D-1B8261893EB7}"/>
            </a:ext>
          </a:extLst>
        </xdr:cNvPr>
        <xdr:cNvSpPr/>
      </xdr:nvSpPr>
      <xdr:spPr>
        <a:xfrm>
          <a:off x="15368438" y="14146362"/>
          <a:ext cx="990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60C7682D-A85E-40B1-B1CE-FDE88BE48D7F}"/>
            </a:ext>
          </a:extLst>
        </xdr:cNvPr>
        <xdr:cNvSpPr txBox="1"/>
      </xdr:nvSpPr>
      <xdr:spPr>
        <a:xfrm>
          <a:off x="15505622" y="14118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4" name="楕円 273">
          <a:extLst>
            <a:ext uri="{FF2B5EF4-FFF2-40B4-BE49-F238E27FC236}">
              <a16:creationId xmlns:a16="http://schemas.microsoft.com/office/drawing/2014/main" id="{B4918B5B-B330-4A73-BD2E-AE46CACE08E9}"/>
            </a:ext>
          </a:extLst>
        </xdr:cNvPr>
        <xdr:cNvSpPr/>
      </xdr:nvSpPr>
      <xdr:spPr>
        <a:xfrm>
          <a:off x="14609313" y="14098101"/>
          <a:ext cx="990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75" name="テキスト ボックス 274">
          <a:extLst>
            <a:ext uri="{FF2B5EF4-FFF2-40B4-BE49-F238E27FC236}">
              <a16:creationId xmlns:a16="http://schemas.microsoft.com/office/drawing/2014/main" id="{B3FE8824-1269-4BCA-AB6B-ECD5FFC8F6AE}"/>
            </a:ext>
          </a:extLst>
        </xdr:cNvPr>
        <xdr:cNvSpPr txBox="1"/>
      </xdr:nvSpPr>
      <xdr:spPr>
        <a:xfrm>
          <a:off x="14316135" y="14184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9745D803-09D1-4ADE-92F7-50751873D9B8}"/>
            </a:ext>
          </a:extLst>
        </xdr:cNvPr>
        <xdr:cNvSpPr/>
      </xdr:nvSpPr>
      <xdr:spPr>
        <a:xfrm>
          <a:off x="13816642" y="14146362"/>
          <a:ext cx="81831"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433EFEEA-BDFA-4FCD-941F-FC9685575EAE}"/>
            </a:ext>
          </a:extLst>
        </xdr:cNvPr>
        <xdr:cNvSpPr txBox="1"/>
      </xdr:nvSpPr>
      <xdr:spPr>
        <a:xfrm>
          <a:off x="13506210" y="1423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8" name="楕円 277">
          <a:extLst>
            <a:ext uri="{FF2B5EF4-FFF2-40B4-BE49-F238E27FC236}">
              <a16:creationId xmlns:a16="http://schemas.microsoft.com/office/drawing/2014/main" id="{DE5322E5-35D0-4392-BDDF-14B4F6646CF6}"/>
            </a:ext>
          </a:extLst>
        </xdr:cNvPr>
        <xdr:cNvSpPr/>
      </xdr:nvSpPr>
      <xdr:spPr>
        <a:xfrm>
          <a:off x="13006717" y="14057390"/>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40657</xdr:rowOff>
    </xdr:from>
    <xdr:ext cx="762000" cy="259045"/>
    <xdr:sp macro="" textlink="">
      <xdr:nvSpPr>
        <xdr:cNvPr id="279" name="テキスト ボックス 278">
          <a:extLst>
            <a:ext uri="{FF2B5EF4-FFF2-40B4-BE49-F238E27FC236}">
              <a16:creationId xmlns:a16="http://schemas.microsoft.com/office/drawing/2014/main" id="{A63FE6FB-9C57-4A9A-8C48-59191B46986E}"/>
            </a:ext>
          </a:extLst>
        </xdr:cNvPr>
        <xdr:cNvSpPr txBox="1"/>
      </xdr:nvSpPr>
      <xdr:spPr>
        <a:xfrm>
          <a:off x="12716055" y="1413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0" name="楕円 279">
          <a:extLst>
            <a:ext uri="{FF2B5EF4-FFF2-40B4-BE49-F238E27FC236}">
              <a16:creationId xmlns:a16="http://schemas.microsoft.com/office/drawing/2014/main" id="{AEF876F3-0BCA-414F-8F88-E868E9E49965}"/>
            </a:ext>
          </a:extLst>
        </xdr:cNvPr>
        <xdr:cNvSpPr/>
      </xdr:nvSpPr>
      <xdr:spPr>
        <a:xfrm>
          <a:off x="12196792" y="14170492"/>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81" name="テキスト ボックス 280">
          <a:extLst>
            <a:ext uri="{FF2B5EF4-FFF2-40B4-BE49-F238E27FC236}">
              <a16:creationId xmlns:a16="http://schemas.microsoft.com/office/drawing/2014/main" id="{552E3B46-9C71-4281-A60B-65249DE37627}"/>
            </a:ext>
          </a:extLst>
        </xdr:cNvPr>
        <xdr:cNvSpPr txBox="1"/>
      </xdr:nvSpPr>
      <xdr:spPr>
        <a:xfrm>
          <a:off x="11906130" y="1425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9B76A9AD-8731-400B-98B5-9015932332D4}"/>
            </a:ext>
          </a:extLst>
        </xdr:cNvPr>
        <xdr:cNvSpPr/>
      </xdr:nvSpPr>
      <xdr:spPr>
        <a:xfrm>
          <a:off x="11621099" y="8441546"/>
          <a:ext cx="4605547" cy="30240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4D37E54D-A802-4F88-8759-CDABB3C8E4B6}"/>
            </a:ext>
          </a:extLst>
        </xdr:cNvPr>
        <xdr:cNvSpPr txBox="1"/>
      </xdr:nvSpPr>
      <xdr:spPr>
        <a:xfrm>
          <a:off x="12100863" y="8788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190516D6-525E-46C3-9BDC-33D276E600F6}"/>
            </a:ext>
          </a:extLst>
        </xdr:cNvPr>
        <xdr:cNvSpPr txBox="1"/>
      </xdr:nvSpPr>
      <xdr:spPr>
        <a:xfrm>
          <a:off x="14254034" y="8763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ED6D10F-84A2-4AE0-AE05-9FD6382FCB97}"/>
            </a:ext>
          </a:extLst>
        </xdr:cNvPr>
        <xdr:cNvSpPr/>
      </xdr:nvSpPr>
      <xdr:spPr>
        <a:xfrm>
          <a:off x="16290146" y="8687998"/>
          <a:ext cx="1365849"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FC78433C-3D8B-4638-9ECB-996DE0241004}"/>
            </a:ext>
          </a:extLst>
        </xdr:cNvPr>
        <xdr:cNvSpPr/>
      </xdr:nvSpPr>
      <xdr:spPr>
        <a:xfrm>
          <a:off x="16290146" y="8863402"/>
          <a:ext cx="1365849"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EFAD3148-CE64-4C9A-88EC-99008647B1B5}"/>
            </a:ext>
          </a:extLst>
        </xdr:cNvPr>
        <xdr:cNvSpPr/>
      </xdr:nvSpPr>
      <xdr:spPr>
        <a:xfrm>
          <a:off x="17782995" y="8687998"/>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C8856519-D4AD-4433-BDFD-4C11170FB5E6}"/>
            </a:ext>
          </a:extLst>
        </xdr:cNvPr>
        <xdr:cNvSpPr/>
      </xdr:nvSpPr>
      <xdr:spPr>
        <a:xfrm>
          <a:off x="17782995" y="8863402"/>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F36622F-ABE2-446A-86A4-FFCB80DE8428}"/>
            </a:ext>
          </a:extLst>
        </xdr:cNvPr>
        <xdr:cNvSpPr/>
      </xdr:nvSpPr>
      <xdr:spPr>
        <a:xfrm>
          <a:off x="19105113" y="8687998"/>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6986052A-C9A2-4E6A-BABD-2CDB2FD81E32}"/>
            </a:ext>
          </a:extLst>
        </xdr:cNvPr>
        <xdr:cNvSpPr/>
      </xdr:nvSpPr>
      <xdr:spPr>
        <a:xfrm>
          <a:off x="19105113" y="8863402"/>
          <a:ext cx="1151387"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0241D85-4BEC-43B0-ABB9-3F1E54F4BE2E}"/>
            </a:ext>
          </a:extLst>
        </xdr:cNvPr>
        <xdr:cNvSpPr/>
      </xdr:nvSpPr>
      <xdr:spPr>
        <a:xfrm>
          <a:off x="11621099" y="9173354"/>
          <a:ext cx="4605547" cy="2299778"/>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9818295E-44C2-498B-8A11-3AC5905E2A8D}"/>
            </a:ext>
          </a:extLst>
        </xdr:cNvPr>
        <xdr:cNvSpPr/>
      </xdr:nvSpPr>
      <xdr:spPr>
        <a:xfrm>
          <a:off x="16397377" y="9173354"/>
          <a:ext cx="5459203" cy="229977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9A3B681-292B-4C08-B251-2A69C083EC18}"/>
            </a:ext>
          </a:extLst>
        </xdr:cNvPr>
        <xdr:cNvSpPr/>
      </xdr:nvSpPr>
      <xdr:spPr>
        <a:xfrm>
          <a:off x="16397377" y="9173354"/>
          <a:ext cx="3454161"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D2600CDB-3BB9-4311-9FAA-7D2A4484882A}"/>
            </a:ext>
          </a:extLst>
        </xdr:cNvPr>
        <xdr:cNvSpPr txBox="1"/>
      </xdr:nvSpPr>
      <xdr:spPr>
        <a:xfrm>
          <a:off x="16507124" y="9475758"/>
          <a:ext cx="5242225" cy="194142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職員適正化の推進により、類似団体平均を</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人下回ったが、前年度比で</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人の増となった。</a:t>
          </a:r>
        </a:p>
        <a:p>
          <a:r>
            <a:rPr kumimoji="1" lang="ja-JP" altLang="en-US" sz="1300">
              <a:latin typeface="ＭＳ Ｐゴシック" panose="020B0600070205080204" pitchFamily="50" charset="-128"/>
              <a:ea typeface="ＭＳ Ｐゴシック" panose="020B0600070205080204" pitchFamily="50" charset="-128"/>
            </a:rPr>
            <a:t>　今後も引き続き西尾市定員適正化計画に基づき、適正な定員管理に努める。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F7FF211C-E9E3-480D-9CB9-DD3ADE756DBE}"/>
            </a:ext>
          </a:extLst>
        </xdr:cNvPr>
        <xdr:cNvSpPr txBox="1"/>
      </xdr:nvSpPr>
      <xdr:spPr>
        <a:xfrm>
          <a:off x="11582999" y="899040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4A7D5C66-3FE9-47AF-97D4-06095DE0BFF6}"/>
            </a:ext>
          </a:extLst>
        </xdr:cNvPr>
        <xdr:cNvCxnSpPr/>
      </xdr:nvCxnSpPr>
      <xdr:spPr>
        <a:xfrm>
          <a:off x="11621099" y="11473132"/>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AB897E26-CDFE-407A-A40A-1DA335D756F3}"/>
            </a:ext>
          </a:extLst>
        </xdr:cNvPr>
        <xdr:cNvSpPr txBox="1"/>
      </xdr:nvSpPr>
      <xdr:spPr>
        <a:xfrm>
          <a:off x="10938175" y="1133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D2D3041-8F07-42BC-BC9E-975F4739C474}"/>
            </a:ext>
          </a:extLst>
        </xdr:cNvPr>
        <xdr:cNvCxnSpPr/>
      </xdr:nvCxnSpPr>
      <xdr:spPr>
        <a:xfrm>
          <a:off x="11621099" y="11093609"/>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86A152BB-2BC9-4E6E-AC77-3A1A71C86CAB}"/>
            </a:ext>
          </a:extLst>
        </xdr:cNvPr>
        <xdr:cNvSpPr txBox="1"/>
      </xdr:nvSpPr>
      <xdr:spPr>
        <a:xfrm>
          <a:off x="10938175" y="1095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BF5FE800-05C1-4518-B66C-B509BAF649A4}"/>
            </a:ext>
          </a:extLst>
        </xdr:cNvPr>
        <xdr:cNvCxnSpPr/>
      </xdr:nvCxnSpPr>
      <xdr:spPr>
        <a:xfrm>
          <a:off x="11621099" y="10706540"/>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6B2FBF6D-5469-4EC5-A460-E291AF7C57DD}"/>
            </a:ext>
          </a:extLst>
        </xdr:cNvPr>
        <xdr:cNvSpPr txBox="1"/>
      </xdr:nvSpPr>
      <xdr:spPr>
        <a:xfrm>
          <a:off x="10938175" y="1057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D58CDE9C-8E12-4D3A-992A-C6D5CE9C1DF8}"/>
            </a:ext>
          </a:extLst>
        </xdr:cNvPr>
        <xdr:cNvCxnSpPr/>
      </xdr:nvCxnSpPr>
      <xdr:spPr>
        <a:xfrm>
          <a:off x="11621099" y="10327017"/>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1469833B-7DC3-4B89-A8AE-8686C0454692}"/>
            </a:ext>
          </a:extLst>
        </xdr:cNvPr>
        <xdr:cNvSpPr txBox="1"/>
      </xdr:nvSpPr>
      <xdr:spPr>
        <a:xfrm>
          <a:off x="10938175" y="1018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F467832F-1F5A-4851-9781-A46F966FDAA3}"/>
            </a:ext>
          </a:extLst>
        </xdr:cNvPr>
        <xdr:cNvCxnSpPr/>
      </xdr:nvCxnSpPr>
      <xdr:spPr>
        <a:xfrm>
          <a:off x="11621099" y="9939946"/>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5F522E6D-42FB-4D8A-A6CF-DE0FD42098DB}"/>
            </a:ext>
          </a:extLst>
        </xdr:cNvPr>
        <xdr:cNvSpPr txBox="1"/>
      </xdr:nvSpPr>
      <xdr:spPr>
        <a:xfrm>
          <a:off x="10938175" y="980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1DD40F3A-44E8-409D-8DB8-91059FD0EB25}"/>
            </a:ext>
          </a:extLst>
        </xdr:cNvPr>
        <xdr:cNvCxnSpPr/>
      </xdr:nvCxnSpPr>
      <xdr:spPr>
        <a:xfrm>
          <a:off x="11621099" y="9552876"/>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FB700960-65F7-4D5E-A795-7B37DE87E270}"/>
            </a:ext>
          </a:extLst>
        </xdr:cNvPr>
        <xdr:cNvSpPr txBox="1"/>
      </xdr:nvSpPr>
      <xdr:spPr>
        <a:xfrm>
          <a:off x="10938175" y="941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B3BB5D90-34B3-4C4D-A4DB-B152A4D50459}"/>
            </a:ext>
          </a:extLst>
        </xdr:cNvPr>
        <xdr:cNvCxnSpPr/>
      </xdr:nvCxnSpPr>
      <xdr:spPr>
        <a:xfrm>
          <a:off x="11621099" y="9173354"/>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AAFB3014-FEE2-4C94-B821-6960886FF440}"/>
            </a:ext>
          </a:extLst>
        </xdr:cNvPr>
        <xdr:cNvSpPr txBox="1"/>
      </xdr:nvSpPr>
      <xdr:spPr>
        <a:xfrm>
          <a:off x="10938175" y="90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F7F6F428-ED12-4978-8FE4-532C41E8988A}"/>
            </a:ext>
          </a:extLst>
        </xdr:cNvPr>
        <xdr:cNvSpPr/>
      </xdr:nvSpPr>
      <xdr:spPr>
        <a:xfrm>
          <a:off x="11621099" y="9173354"/>
          <a:ext cx="4605547" cy="229977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1" name="直線コネクタ 310">
          <a:extLst>
            <a:ext uri="{FF2B5EF4-FFF2-40B4-BE49-F238E27FC236}">
              <a16:creationId xmlns:a16="http://schemas.microsoft.com/office/drawing/2014/main" id="{7A3AE1F6-0C72-4105-BE3A-F641D0DEF2B9}"/>
            </a:ext>
          </a:extLst>
        </xdr:cNvPr>
        <xdr:cNvCxnSpPr/>
      </xdr:nvCxnSpPr>
      <xdr:spPr>
        <a:xfrm flipV="1">
          <a:off x="15416722" y="9633309"/>
          <a:ext cx="0" cy="1507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2" name="定員管理の状況最小値テキスト">
          <a:extLst>
            <a:ext uri="{FF2B5EF4-FFF2-40B4-BE49-F238E27FC236}">
              <a16:creationId xmlns:a16="http://schemas.microsoft.com/office/drawing/2014/main" id="{AD090A61-5918-4029-B325-11282F7D481E}"/>
            </a:ext>
          </a:extLst>
        </xdr:cNvPr>
        <xdr:cNvSpPr txBox="1"/>
      </xdr:nvSpPr>
      <xdr:spPr>
        <a:xfrm>
          <a:off x="15505622" y="1112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3" name="直線コネクタ 312">
          <a:extLst>
            <a:ext uri="{FF2B5EF4-FFF2-40B4-BE49-F238E27FC236}">
              <a16:creationId xmlns:a16="http://schemas.microsoft.com/office/drawing/2014/main" id="{3A676A1E-D756-4345-B0C2-8F1D0A8BF750}"/>
            </a:ext>
          </a:extLst>
        </xdr:cNvPr>
        <xdr:cNvCxnSpPr/>
      </xdr:nvCxnSpPr>
      <xdr:spPr>
        <a:xfrm>
          <a:off x="15347591" y="11141287"/>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4" name="定員管理の状況最大値テキスト">
          <a:extLst>
            <a:ext uri="{FF2B5EF4-FFF2-40B4-BE49-F238E27FC236}">
              <a16:creationId xmlns:a16="http://schemas.microsoft.com/office/drawing/2014/main" id="{C543BFFC-BF28-4B5D-A44F-4307E03B76A4}"/>
            </a:ext>
          </a:extLst>
        </xdr:cNvPr>
        <xdr:cNvSpPr txBox="1"/>
      </xdr:nvSpPr>
      <xdr:spPr>
        <a:xfrm>
          <a:off x="15505622" y="938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5" name="直線コネクタ 314">
          <a:extLst>
            <a:ext uri="{FF2B5EF4-FFF2-40B4-BE49-F238E27FC236}">
              <a16:creationId xmlns:a16="http://schemas.microsoft.com/office/drawing/2014/main" id="{A0901B76-B5E4-45E0-8C9F-288F4E94D577}"/>
            </a:ext>
          </a:extLst>
        </xdr:cNvPr>
        <xdr:cNvCxnSpPr/>
      </xdr:nvCxnSpPr>
      <xdr:spPr>
        <a:xfrm>
          <a:off x="15347591" y="9633309"/>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135467</xdr:rowOff>
    </xdr:to>
    <xdr:cxnSp macro="">
      <xdr:nvCxnSpPr>
        <xdr:cNvPr id="316" name="直線コネクタ 315">
          <a:extLst>
            <a:ext uri="{FF2B5EF4-FFF2-40B4-BE49-F238E27FC236}">
              <a16:creationId xmlns:a16="http://schemas.microsoft.com/office/drawing/2014/main" id="{AA7ADFA5-C817-48F5-9522-9E2FBE67AC8D}"/>
            </a:ext>
          </a:extLst>
        </xdr:cNvPr>
        <xdr:cNvCxnSpPr/>
      </xdr:nvCxnSpPr>
      <xdr:spPr>
        <a:xfrm>
          <a:off x="14657597" y="10109352"/>
          <a:ext cx="7591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110507</xdr:rowOff>
    </xdr:from>
    <xdr:ext cx="762000" cy="259045"/>
    <xdr:sp macro="" textlink="">
      <xdr:nvSpPr>
        <xdr:cNvPr id="317" name="定員管理の状況平均値テキスト">
          <a:extLst>
            <a:ext uri="{FF2B5EF4-FFF2-40B4-BE49-F238E27FC236}">
              <a16:creationId xmlns:a16="http://schemas.microsoft.com/office/drawing/2014/main" id="{5FF8A655-EFDE-4D9E-AD51-C219EBC79BCB}"/>
            </a:ext>
          </a:extLst>
        </xdr:cNvPr>
        <xdr:cNvSpPr txBox="1"/>
      </xdr:nvSpPr>
      <xdr:spPr>
        <a:xfrm>
          <a:off x="15505622" y="10272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18" name="フローチャート: 判断 317">
          <a:extLst>
            <a:ext uri="{FF2B5EF4-FFF2-40B4-BE49-F238E27FC236}">
              <a16:creationId xmlns:a16="http://schemas.microsoft.com/office/drawing/2014/main" id="{94069D1F-808F-443E-BB56-88120ED8E1D1}"/>
            </a:ext>
          </a:extLst>
        </xdr:cNvPr>
        <xdr:cNvSpPr/>
      </xdr:nvSpPr>
      <xdr:spPr>
        <a:xfrm>
          <a:off x="15368438" y="10300347"/>
          <a:ext cx="99084"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111337</xdr:rowOff>
    </xdr:to>
    <xdr:cxnSp macro="">
      <xdr:nvCxnSpPr>
        <xdr:cNvPr id="319" name="直線コネクタ 318">
          <a:extLst>
            <a:ext uri="{FF2B5EF4-FFF2-40B4-BE49-F238E27FC236}">
              <a16:creationId xmlns:a16="http://schemas.microsoft.com/office/drawing/2014/main" id="{26DC17F1-151C-47B7-B40E-5DDB5DB2D852}"/>
            </a:ext>
          </a:extLst>
        </xdr:cNvPr>
        <xdr:cNvCxnSpPr/>
      </xdr:nvCxnSpPr>
      <xdr:spPr>
        <a:xfrm>
          <a:off x="13850189" y="10093265"/>
          <a:ext cx="807408"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0" name="フローチャート: 判断 319">
          <a:extLst>
            <a:ext uri="{FF2B5EF4-FFF2-40B4-BE49-F238E27FC236}">
              <a16:creationId xmlns:a16="http://schemas.microsoft.com/office/drawing/2014/main" id="{BA660BC5-5AA2-4C69-B34F-B2F108C922AC}"/>
            </a:ext>
          </a:extLst>
        </xdr:cNvPr>
        <xdr:cNvSpPr/>
      </xdr:nvSpPr>
      <xdr:spPr>
        <a:xfrm>
          <a:off x="14609313" y="10219913"/>
          <a:ext cx="990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21" name="テキスト ボックス 320">
          <a:extLst>
            <a:ext uri="{FF2B5EF4-FFF2-40B4-BE49-F238E27FC236}">
              <a16:creationId xmlns:a16="http://schemas.microsoft.com/office/drawing/2014/main" id="{EEE30E78-F97A-4B9F-9165-99A34AE2F64B}"/>
            </a:ext>
          </a:extLst>
        </xdr:cNvPr>
        <xdr:cNvSpPr txBox="1"/>
      </xdr:nvSpPr>
      <xdr:spPr>
        <a:xfrm>
          <a:off x="14316135" y="1030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95250</xdr:rowOff>
    </xdr:to>
    <xdr:cxnSp macro="">
      <xdr:nvCxnSpPr>
        <xdr:cNvPr id="322" name="直線コネクタ 321">
          <a:extLst>
            <a:ext uri="{FF2B5EF4-FFF2-40B4-BE49-F238E27FC236}">
              <a16:creationId xmlns:a16="http://schemas.microsoft.com/office/drawing/2014/main" id="{D83E5F31-F79A-4AE9-8BB0-B359CB28E8EB}"/>
            </a:ext>
          </a:extLst>
        </xdr:cNvPr>
        <xdr:cNvCxnSpPr/>
      </xdr:nvCxnSpPr>
      <xdr:spPr>
        <a:xfrm>
          <a:off x="13057517" y="10077178"/>
          <a:ext cx="792672"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3" name="フローチャート: 判断 322">
          <a:extLst>
            <a:ext uri="{FF2B5EF4-FFF2-40B4-BE49-F238E27FC236}">
              <a16:creationId xmlns:a16="http://schemas.microsoft.com/office/drawing/2014/main" id="{D82E379A-73D6-48EE-9082-9B0FD0AD4AAC}"/>
            </a:ext>
          </a:extLst>
        </xdr:cNvPr>
        <xdr:cNvSpPr/>
      </xdr:nvSpPr>
      <xdr:spPr>
        <a:xfrm>
          <a:off x="13816642" y="10114855"/>
          <a:ext cx="81831"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24" name="テキスト ボックス 323">
          <a:extLst>
            <a:ext uri="{FF2B5EF4-FFF2-40B4-BE49-F238E27FC236}">
              <a16:creationId xmlns:a16="http://schemas.microsoft.com/office/drawing/2014/main" id="{F38C114B-D160-458B-8B75-7FB82054C79C}"/>
            </a:ext>
          </a:extLst>
        </xdr:cNvPr>
        <xdr:cNvSpPr txBox="1"/>
      </xdr:nvSpPr>
      <xdr:spPr>
        <a:xfrm>
          <a:off x="13506210" y="1019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151554</xdr:rowOff>
    </xdr:to>
    <xdr:cxnSp macro="">
      <xdr:nvCxnSpPr>
        <xdr:cNvPr id="325" name="直線コネクタ 324">
          <a:extLst>
            <a:ext uri="{FF2B5EF4-FFF2-40B4-BE49-F238E27FC236}">
              <a16:creationId xmlns:a16="http://schemas.microsoft.com/office/drawing/2014/main" id="{440BEFDF-DD8E-4BDC-A692-539ABB226564}"/>
            </a:ext>
          </a:extLst>
        </xdr:cNvPr>
        <xdr:cNvCxnSpPr/>
      </xdr:nvCxnSpPr>
      <xdr:spPr>
        <a:xfrm flipV="1">
          <a:off x="12247592" y="10077178"/>
          <a:ext cx="809925"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60537</xdr:rowOff>
    </xdr:from>
    <xdr:to>
      <xdr:col>68</xdr:col>
      <xdr:colOff>203200</xdr:colOff>
      <xdr:row>61</xdr:row>
      <xdr:rowOff>162137</xdr:rowOff>
    </xdr:to>
    <xdr:sp macro="" textlink="">
      <xdr:nvSpPr>
        <xdr:cNvPr id="326" name="フローチャート: 判断 325">
          <a:extLst>
            <a:ext uri="{FF2B5EF4-FFF2-40B4-BE49-F238E27FC236}">
              <a16:creationId xmlns:a16="http://schemas.microsoft.com/office/drawing/2014/main" id="{E6D111ED-5A15-4F65-B562-E5E87E2EF2FF}"/>
            </a:ext>
          </a:extLst>
        </xdr:cNvPr>
        <xdr:cNvSpPr/>
      </xdr:nvSpPr>
      <xdr:spPr>
        <a:xfrm>
          <a:off x="13006717" y="10058552"/>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146914</xdr:rowOff>
    </xdr:from>
    <xdr:ext cx="762000" cy="259045"/>
    <xdr:sp macro="" textlink="">
      <xdr:nvSpPr>
        <xdr:cNvPr id="327" name="テキスト ボックス 326">
          <a:extLst>
            <a:ext uri="{FF2B5EF4-FFF2-40B4-BE49-F238E27FC236}">
              <a16:creationId xmlns:a16="http://schemas.microsoft.com/office/drawing/2014/main" id="{8590486A-4AE8-476D-B063-C4A6E164B537}"/>
            </a:ext>
          </a:extLst>
        </xdr:cNvPr>
        <xdr:cNvSpPr txBox="1"/>
      </xdr:nvSpPr>
      <xdr:spPr>
        <a:xfrm>
          <a:off x="12716055" y="1014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28" name="フローチャート: 判断 327">
          <a:extLst>
            <a:ext uri="{FF2B5EF4-FFF2-40B4-BE49-F238E27FC236}">
              <a16:creationId xmlns:a16="http://schemas.microsoft.com/office/drawing/2014/main" id="{580A0E5B-2F7C-4CDF-946F-A70E6F50E36E}"/>
            </a:ext>
          </a:extLst>
        </xdr:cNvPr>
        <xdr:cNvSpPr/>
      </xdr:nvSpPr>
      <xdr:spPr>
        <a:xfrm>
          <a:off x="12196792" y="9985667"/>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29" name="テキスト ボックス 328">
          <a:extLst>
            <a:ext uri="{FF2B5EF4-FFF2-40B4-BE49-F238E27FC236}">
              <a16:creationId xmlns:a16="http://schemas.microsoft.com/office/drawing/2014/main" id="{ED3995B0-778C-4379-BC03-F38774310B9C}"/>
            </a:ext>
          </a:extLst>
        </xdr:cNvPr>
        <xdr:cNvSpPr txBox="1"/>
      </xdr:nvSpPr>
      <xdr:spPr>
        <a:xfrm>
          <a:off x="11906130" y="976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5390DF59-C9A6-44F1-A5B5-04415CB8E115}"/>
            </a:ext>
          </a:extLst>
        </xdr:cNvPr>
        <xdr:cNvSpPr txBox="1"/>
      </xdr:nvSpPr>
      <xdr:spPr>
        <a:xfrm>
          <a:off x="15220591"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CC6DD8F-3994-4792-A97E-08C3733184C2}"/>
            </a:ext>
          </a:extLst>
        </xdr:cNvPr>
        <xdr:cNvSpPr txBox="1"/>
      </xdr:nvSpPr>
      <xdr:spPr>
        <a:xfrm>
          <a:off x="14461466"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F38C7F9-CE48-4C52-B5DE-1064EECBCC95}"/>
            </a:ext>
          </a:extLst>
        </xdr:cNvPr>
        <xdr:cNvSpPr txBox="1"/>
      </xdr:nvSpPr>
      <xdr:spPr>
        <a:xfrm>
          <a:off x="13662683"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AA3B0084-9267-4DDA-A9F6-9D8F13B621D1}"/>
            </a:ext>
          </a:extLst>
        </xdr:cNvPr>
        <xdr:cNvSpPr txBox="1"/>
      </xdr:nvSpPr>
      <xdr:spPr>
        <a:xfrm>
          <a:off x="12861386"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CAE7BB4-EBCF-4190-A1D0-7A5CEC382431}"/>
            </a:ext>
          </a:extLst>
        </xdr:cNvPr>
        <xdr:cNvSpPr txBox="1"/>
      </xdr:nvSpPr>
      <xdr:spPr>
        <a:xfrm>
          <a:off x="12051461" y="1146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35" name="楕円 334">
          <a:extLst>
            <a:ext uri="{FF2B5EF4-FFF2-40B4-BE49-F238E27FC236}">
              <a16:creationId xmlns:a16="http://schemas.microsoft.com/office/drawing/2014/main" id="{AAA8FB55-8EB9-4AB9-A706-612DEB3D3BA4}"/>
            </a:ext>
          </a:extLst>
        </xdr:cNvPr>
        <xdr:cNvSpPr/>
      </xdr:nvSpPr>
      <xdr:spPr>
        <a:xfrm>
          <a:off x="15368438" y="10082682"/>
          <a:ext cx="99084"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101194</xdr:rowOff>
    </xdr:from>
    <xdr:ext cx="762000" cy="259045"/>
    <xdr:sp macro="" textlink="">
      <xdr:nvSpPr>
        <xdr:cNvPr id="336" name="定員管理の状況該当値テキスト">
          <a:extLst>
            <a:ext uri="{FF2B5EF4-FFF2-40B4-BE49-F238E27FC236}">
              <a16:creationId xmlns:a16="http://schemas.microsoft.com/office/drawing/2014/main" id="{9523D09B-3A81-4A87-B612-4637D1058431}"/>
            </a:ext>
          </a:extLst>
        </xdr:cNvPr>
        <xdr:cNvSpPr txBox="1"/>
      </xdr:nvSpPr>
      <xdr:spPr>
        <a:xfrm>
          <a:off x="15505622" y="993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7" name="楕円 336">
          <a:extLst>
            <a:ext uri="{FF2B5EF4-FFF2-40B4-BE49-F238E27FC236}">
              <a16:creationId xmlns:a16="http://schemas.microsoft.com/office/drawing/2014/main" id="{DDF7B48A-7A02-4756-8E54-00876C0EEB22}"/>
            </a:ext>
          </a:extLst>
        </xdr:cNvPr>
        <xdr:cNvSpPr/>
      </xdr:nvSpPr>
      <xdr:spPr>
        <a:xfrm>
          <a:off x="14609313" y="10058552"/>
          <a:ext cx="990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38" name="テキスト ボックス 337">
          <a:extLst>
            <a:ext uri="{FF2B5EF4-FFF2-40B4-BE49-F238E27FC236}">
              <a16:creationId xmlns:a16="http://schemas.microsoft.com/office/drawing/2014/main" id="{8DFDBE33-4D11-4FFC-A9C5-8966F49D569C}"/>
            </a:ext>
          </a:extLst>
        </xdr:cNvPr>
        <xdr:cNvSpPr txBox="1"/>
      </xdr:nvSpPr>
      <xdr:spPr>
        <a:xfrm>
          <a:off x="14316135" y="983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39" name="楕円 338">
          <a:extLst>
            <a:ext uri="{FF2B5EF4-FFF2-40B4-BE49-F238E27FC236}">
              <a16:creationId xmlns:a16="http://schemas.microsoft.com/office/drawing/2014/main" id="{54925D1B-FD74-4604-AEF7-EDA35297FAD7}"/>
            </a:ext>
          </a:extLst>
        </xdr:cNvPr>
        <xdr:cNvSpPr/>
      </xdr:nvSpPr>
      <xdr:spPr>
        <a:xfrm>
          <a:off x="13816642" y="10042465"/>
          <a:ext cx="81831"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40" name="テキスト ボックス 339">
          <a:extLst>
            <a:ext uri="{FF2B5EF4-FFF2-40B4-BE49-F238E27FC236}">
              <a16:creationId xmlns:a16="http://schemas.microsoft.com/office/drawing/2014/main" id="{FD30F8AB-CCDB-4566-A83D-F8803EB96F7E}"/>
            </a:ext>
          </a:extLst>
        </xdr:cNvPr>
        <xdr:cNvSpPr txBox="1"/>
      </xdr:nvSpPr>
      <xdr:spPr>
        <a:xfrm>
          <a:off x="13506210" y="982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1" name="楕円 340">
          <a:extLst>
            <a:ext uri="{FF2B5EF4-FFF2-40B4-BE49-F238E27FC236}">
              <a16:creationId xmlns:a16="http://schemas.microsoft.com/office/drawing/2014/main" id="{2C074858-01B3-4CBA-97BA-B8913AE05DF3}"/>
            </a:ext>
          </a:extLst>
        </xdr:cNvPr>
        <xdr:cNvSpPr/>
      </xdr:nvSpPr>
      <xdr:spPr>
        <a:xfrm>
          <a:off x="13006717" y="10026378"/>
          <a:ext cx="8434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42" name="テキスト ボックス 341">
          <a:extLst>
            <a:ext uri="{FF2B5EF4-FFF2-40B4-BE49-F238E27FC236}">
              <a16:creationId xmlns:a16="http://schemas.microsoft.com/office/drawing/2014/main" id="{0F24F18A-D33F-4668-9233-6A093A8564EB}"/>
            </a:ext>
          </a:extLst>
        </xdr:cNvPr>
        <xdr:cNvSpPr txBox="1"/>
      </xdr:nvSpPr>
      <xdr:spPr>
        <a:xfrm>
          <a:off x="12716055" y="981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43" name="楕円 342">
          <a:extLst>
            <a:ext uri="{FF2B5EF4-FFF2-40B4-BE49-F238E27FC236}">
              <a16:creationId xmlns:a16="http://schemas.microsoft.com/office/drawing/2014/main" id="{F40931D1-C56B-45D8-A3FB-F1B692479F6D}"/>
            </a:ext>
          </a:extLst>
        </xdr:cNvPr>
        <xdr:cNvSpPr/>
      </xdr:nvSpPr>
      <xdr:spPr>
        <a:xfrm>
          <a:off x="12196792" y="10098769"/>
          <a:ext cx="101600"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15681</xdr:rowOff>
    </xdr:from>
    <xdr:ext cx="762000" cy="259045"/>
    <xdr:sp macro="" textlink="">
      <xdr:nvSpPr>
        <xdr:cNvPr id="344" name="テキスト ボックス 343">
          <a:extLst>
            <a:ext uri="{FF2B5EF4-FFF2-40B4-BE49-F238E27FC236}">
              <a16:creationId xmlns:a16="http://schemas.microsoft.com/office/drawing/2014/main" id="{6C102BEA-4D0B-478E-9FEC-4C44DB057737}"/>
            </a:ext>
          </a:extLst>
        </xdr:cNvPr>
        <xdr:cNvSpPr txBox="1"/>
      </xdr:nvSpPr>
      <xdr:spPr>
        <a:xfrm>
          <a:off x="11906130" y="101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D6026EC2-AF51-499B-9D4E-EEFED2BC7EC4}"/>
            </a:ext>
          </a:extLst>
        </xdr:cNvPr>
        <xdr:cNvSpPr/>
      </xdr:nvSpPr>
      <xdr:spPr>
        <a:xfrm>
          <a:off x="11621099" y="4797605"/>
          <a:ext cx="4605547" cy="30240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ED1E51AB-FF81-4FE0-844B-8213A8468141}"/>
            </a:ext>
          </a:extLst>
        </xdr:cNvPr>
        <xdr:cNvSpPr txBox="1"/>
      </xdr:nvSpPr>
      <xdr:spPr>
        <a:xfrm>
          <a:off x="12390198" y="5144458"/>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C273C72E-6838-40FB-A221-90FA4973556C}"/>
            </a:ext>
          </a:extLst>
        </xdr:cNvPr>
        <xdr:cNvSpPr txBox="1"/>
      </xdr:nvSpPr>
      <xdr:spPr>
        <a:xfrm>
          <a:off x="13964699" y="5119058"/>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31511F13-30CB-465F-8278-F9CAAFD6E068}"/>
            </a:ext>
          </a:extLst>
        </xdr:cNvPr>
        <xdr:cNvSpPr/>
      </xdr:nvSpPr>
      <xdr:spPr>
        <a:xfrm>
          <a:off x="16290146" y="5044057"/>
          <a:ext cx="1365849"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9C3A5125-439F-4B0E-B819-46E2DA3A43D1}"/>
            </a:ext>
          </a:extLst>
        </xdr:cNvPr>
        <xdr:cNvSpPr/>
      </xdr:nvSpPr>
      <xdr:spPr>
        <a:xfrm>
          <a:off x="16290146" y="5227008"/>
          <a:ext cx="1365849"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983908E2-2190-4F6B-88A9-B990C748BF94}"/>
            </a:ext>
          </a:extLst>
        </xdr:cNvPr>
        <xdr:cNvSpPr/>
      </xdr:nvSpPr>
      <xdr:spPr>
        <a:xfrm>
          <a:off x="17782995" y="5044057"/>
          <a:ext cx="115138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F5F63206-E5DF-4C76-BBD0-1C8D9A6B0A92}"/>
            </a:ext>
          </a:extLst>
        </xdr:cNvPr>
        <xdr:cNvSpPr/>
      </xdr:nvSpPr>
      <xdr:spPr>
        <a:xfrm>
          <a:off x="17782995" y="5227008"/>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7C89311F-8CC5-46FE-8ECC-B28101426079}"/>
            </a:ext>
          </a:extLst>
        </xdr:cNvPr>
        <xdr:cNvSpPr/>
      </xdr:nvSpPr>
      <xdr:spPr>
        <a:xfrm>
          <a:off x="19105113" y="5044057"/>
          <a:ext cx="1151387" cy="238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F8B7E7D6-1AC3-4F97-9B82-185692AB0BC0}"/>
            </a:ext>
          </a:extLst>
        </xdr:cNvPr>
        <xdr:cNvSpPr/>
      </xdr:nvSpPr>
      <xdr:spPr>
        <a:xfrm>
          <a:off x="19105113" y="5227008"/>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100136BA-6CED-445A-BE43-B9D2F4161805}"/>
            </a:ext>
          </a:extLst>
        </xdr:cNvPr>
        <xdr:cNvSpPr/>
      </xdr:nvSpPr>
      <xdr:spPr>
        <a:xfrm>
          <a:off x="11621099" y="5529412"/>
          <a:ext cx="4605547" cy="2307327"/>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E8E859DD-4FAD-420D-98AF-174B3BADC95E}"/>
            </a:ext>
          </a:extLst>
        </xdr:cNvPr>
        <xdr:cNvSpPr/>
      </xdr:nvSpPr>
      <xdr:spPr>
        <a:xfrm>
          <a:off x="16397377" y="5529412"/>
          <a:ext cx="5459203" cy="2307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67CF597B-0839-4578-84A9-31BED2FE3DCB}"/>
            </a:ext>
          </a:extLst>
        </xdr:cNvPr>
        <xdr:cNvSpPr/>
      </xdr:nvSpPr>
      <xdr:spPr>
        <a:xfrm>
          <a:off x="16397377" y="5529412"/>
          <a:ext cx="3454161"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9D794965-F9C6-4FC0-AB49-2D88224BBEE9}"/>
            </a:ext>
          </a:extLst>
        </xdr:cNvPr>
        <xdr:cNvSpPr txBox="1"/>
      </xdr:nvSpPr>
      <xdr:spPr>
        <a:xfrm>
          <a:off x="16507124" y="5831816"/>
          <a:ext cx="5242225" cy="19414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ポイント下回り、前年比で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主な要因は、令和元年度に借り入れた小中学校普通教室への空調設置に対する地方債の元金償還が開始したため、元利償還金が増加したことと、　普通交付税の合併算定替特例適用終了による大幅な減によるものである。</a:t>
          </a:r>
        </a:p>
        <a:p>
          <a:r>
            <a:rPr kumimoji="1" lang="ja-JP" altLang="en-US" sz="1300">
              <a:latin typeface="ＭＳ Ｐゴシック" panose="020B0600070205080204" pitchFamily="50" charset="-128"/>
              <a:ea typeface="ＭＳ Ｐゴシック" panose="020B0600070205080204" pitchFamily="50" charset="-128"/>
            </a:rPr>
            <a:t>　今後は、施設の長寿命化対策が必要であるため、世代間負担の公平性に配慮しながら、後年度の過度な負担とならないよう、適正な負担水準の検討をしていく必要がある。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B8858A9A-C730-4641-BE73-FA1C16E5B50C}"/>
            </a:ext>
          </a:extLst>
        </xdr:cNvPr>
        <xdr:cNvSpPr txBox="1"/>
      </xdr:nvSpPr>
      <xdr:spPr>
        <a:xfrm>
          <a:off x="11582999" y="53464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2E757F03-09BA-4430-8605-9A4259AE47A1}"/>
            </a:ext>
          </a:extLst>
        </xdr:cNvPr>
        <xdr:cNvCxnSpPr/>
      </xdr:nvCxnSpPr>
      <xdr:spPr>
        <a:xfrm>
          <a:off x="11621099" y="7836739"/>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2FAF2545-6F8A-4102-B410-A45DF6BB7A87}"/>
            </a:ext>
          </a:extLst>
        </xdr:cNvPr>
        <xdr:cNvSpPr txBox="1"/>
      </xdr:nvSpPr>
      <xdr:spPr>
        <a:xfrm>
          <a:off x="10938175" y="770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76BB93A3-3872-4F7D-8698-7DBEA36FAF04}"/>
            </a:ext>
          </a:extLst>
        </xdr:cNvPr>
        <xdr:cNvCxnSpPr/>
      </xdr:nvCxnSpPr>
      <xdr:spPr>
        <a:xfrm>
          <a:off x="11621099" y="7507120"/>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C26B8E24-8F2E-4F98-B542-E67AFF485229}"/>
            </a:ext>
          </a:extLst>
        </xdr:cNvPr>
        <xdr:cNvSpPr txBox="1"/>
      </xdr:nvSpPr>
      <xdr:spPr>
        <a:xfrm>
          <a:off x="10938175" y="737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24402227-DCBA-4DD7-9FAA-B696F44F54E5}"/>
            </a:ext>
          </a:extLst>
        </xdr:cNvPr>
        <xdr:cNvCxnSpPr/>
      </xdr:nvCxnSpPr>
      <xdr:spPr>
        <a:xfrm>
          <a:off x="11621099" y="7177503"/>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42C53F1-7871-4FBB-B02C-2DE2D350C446}"/>
            </a:ext>
          </a:extLst>
        </xdr:cNvPr>
        <xdr:cNvSpPr txBox="1"/>
      </xdr:nvSpPr>
      <xdr:spPr>
        <a:xfrm>
          <a:off x="10938175" y="704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1C9EF977-DBF4-4EA5-B10D-7B9FACE1D941}"/>
            </a:ext>
          </a:extLst>
        </xdr:cNvPr>
        <xdr:cNvCxnSpPr/>
      </xdr:nvCxnSpPr>
      <xdr:spPr>
        <a:xfrm>
          <a:off x="11621099" y="6847884"/>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758EC05C-F05D-45D8-B9B8-20DB50B8AE7E}"/>
            </a:ext>
          </a:extLst>
        </xdr:cNvPr>
        <xdr:cNvSpPr txBox="1"/>
      </xdr:nvSpPr>
      <xdr:spPr>
        <a:xfrm>
          <a:off x="10938175" y="671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8B840134-F0AF-46ED-9767-226C1247175B}"/>
            </a:ext>
          </a:extLst>
        </xdr:cNvPr>
        <xdr:cNvCxnSpPr/>
      </xdr:nvCxnSpPr>
      <xdr:spPr>
        <a:xfrm>
          <a:off x="11621099" y="6518267"/>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648699E4-B1BB-4621-A02B-5F55E6F02EAB}"/>
            </a:ext>
          </a:extLst>
        </xdr:cNvPr>
        <xdr:cNvSpPr txBox="1"/>
      </xdr:nvSpPr>
      <xdr:spPr>
        <a:xfrm>
          <a:off x="10938175" y="638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74012205-4FC8-4AD6-8CD1-8B8F1023D243}"/>
            </a:ext>
          </a:extLst>
        </xdr:cNvPr>
        <xdr:cNvCxnSpPr/>
      </xdr:nvCxnSpPr>
      <xdr:spPr>
        <a:xfrm>
          <a:off x="11621099" y="6188648"/>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99383A99-1A4F-49C5-998D-078A857C2EDF}"/>
            </a:ext>
          </a:extLst>
        </xdr:cNvPr>
        <xdr:cNvSpPr txBox="1"/>
      </xdr:nvSpPr>
      <xdr:spPr>
        <a:xfrm>
          <a:off x="10938175" y="605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C50CCEAE-5F48-4519-811B-E4E6C31448D8}"/>
            </a:ext>
          </a:extLst>
        </xdr:cNvPr>
        <xdr:cNvCxnSpPr/>
      </xdr:nvCxnSpPr>
      <xdr:spPr>
        <a:xfrm>
          <a:off x="11621099" y="5859030"/>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FD50AA82-1EA4-4B39-8F55-59B0CA2EF140}"/>
            </a:ext>
          </a:extLst>
        </xdr:cNvPr>
        <xdr:cNvCxnSpPr/>
      </xdr:nvCxnSpPr>
      <xdr:spPr>
        <a:xfrm>
          <a:off x="11621099" y="5529412"/>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340A6218-04B9-49D2-9186-F3025E8E6C0D}"/>
            </a:ext>
          </a:extLst>
        </xdr:cNvPr>
        <xdr:cNvSpPr/>
      </xdr:nvSpPr>
      <xdr:spPr>
        <a:xfrm>
          <a:off x="11621099" y="5529412"/>
          <a:ext cx="4605547" cy="230732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4" name="直線コネクタ 373">
          <a:extLst>
            <a:ext uri="{FF2B5EF4-FFF2-40B4-BE49-F238E27FC236}">
              <a16:creationId xmlns:a16="http://schemas.microsoft.com/office/drawing/2014/main" id="{A6A52B7C-B0F4-4088-A766-D3DF0591F53A}"/>
            </a:ext>
          </a:extLst>
        </xdr:cNvPr>
        <xdr:cNvCxnSpPr/>
      </xdr:nvCxnSpPr>
      <xdr:spPr>
        <a:xfrm flipV="1">
          <a:off x="15416722" y="5977878"/>
          <a:ext cx="0" cy="1579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5" name="公債費負担の状況最小値テキスト">
          <a:extLst>
            <a:ext uri="{FF2B5EF4-FFF2-40B4-BE49-F238E27FC236}">
              <a16:creationId xmlns:a16="http://schemas.microsoft.com/office/drawing/2014/main" id="{347B876A-C4BE-4CB7-B017-78D4D802378B}"/>
            </a:ext>
          </a:extLst>
        </xdr:cNvPr>
        <xdr:cNvSpPr txBox="1"/>
      </xdr:nvSpPr>
      <xdr:spPr>
        <a:xfrm>
          <a:off x="15505622" y="753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6" name="直線コネクタ 375">
          <a:extLst>
            <a:ext uri="{FF2B5EF4-FFF2-40B4-BE49-F238E27FC236}">
              <a16:creationId xmlns:a16="http://schemas.microsoft.com/office/drawing/2014/main" id="{F19984FF-13A9-4AFC-A6FC-A9E1F195B5ED}"/>
            </a:ext>
          </a:extLst>
        </xdr:cNvPr>
        <xdr:cNvCxnSpPr/>
      </xdr:nvCxnSpPr>
      <xdr:spPr>
        <a:xfrm>
          <a:off x="15347591" y="7557025"/>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7" name="公債費負担の状況最大値テキスト">
          <a:extLst>
            <a:ext uri="{FF2B5EF4-FFF2-40B4-BE49-F238E27FC236}">
              <a16:creationId xmlns:a16="http://schemas.microsoft.com/office/drawing/2014/main" id="{87289591-34DC-4DAE-9F40-DB4436BFBBC3}"/>
            </a:ext>
          </a:extLst>
        </xdr:cNvPr>
        <xdr:cNvSpPr txBox="1"/>
      </xdr:nvSpPr>
      <xdr:spPr>
        <a:xfrm>
          <a:off x="15505622" y="573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78" name="直線コネクタ 377">
          <a:extLst>
            <a:ext uri="{FF2B5EF4-FFF2-40B4-BE49-F238E27FC236}">
              <a16:creationId xmlns:a16="http://schemas.microsoft.com/office/drawing/2014/main" id="{AEB3AF6A-1E00-42B4-B9A2-23BB47B7DE6F}"/>
            </a:ext>
          </a:extLst>
        </xdr:cNvPr>
        <xdr:cNvCxnSpPr/>
      </xdr:nvCxnSpPr>
      <xdr:spPr>
        <a:xfrm>
          <a:off x="15347591" y="5977878"/>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90715</xdr:rowOff>
    </xdr:to>
    <xdr:cxnSp macro="">
      <xdr:nvCxnSpPr>
        <xdr:cNvPr id="379" name="直線コネクタ 378">
          <a:extLst>
            <a:ext uri="{FF2B5EF4-FFF2-40B4-BE49-F238E27FC236}">
              <a16:creationId xmlns:a16="http://schemas.microsoft.com/office/drawing/2014/main" id="{9A932741-B27E-4235-8319-EC869F687ADC}"/>
            </a:ext>
          </a:extLst>
        </xdr:cNvPr>
        <xdr:cNvCxnSpPr/>
      </xdr:nvCxnSpPr>
      <xdr:spPr>
        <a:xfrm>
          <a:off x="14657597" y="6307496"/>
          <a:ext cx="759125"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0" name="公債費負担の状況平均値テキスト">
          <a:extLst>
            <a:ext uri="{FF2B5EF4-FFF2-40B4-BE49-F238E27FC236}">
              <a16:creationId xmlns:a16="http://schemas.microsoft.com/office/drawing/2014/main" id="{8004E6F8-FF0F-4411-B1B8-0545AB04C753}"/>
            </a:ext>
          </a:extLst>
        </xdr:cNvPr>
        <xdr:cNvSpPr txBox="1"/>
      </xdr:nvSpPr>
      <xdr:spPr>
        <a:xfrm>
          <a:off x="15505622" y="6531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1" name="フローチャート: 判断 380">
          <a:extLst>
            <a:ext uri="{FF2B5EF4-FFF2-40B4-BE49-F238E27FC236}">
              <a16:creationId xmlns:a16="http://schemas.microsoft.com/office/drawing/2014/main" id="{D2E4654E-9853-4160-A115-204FED1DD87C}"/>
            </a:ext>
          </a:extLst>
        </xdr:cNvPr>
        <xdr:cNvSpPr/>
      </xdr:nvSpPr>
      <xdr:spPr>
        <a:xfrm>
          <a:off x="15368438" y="6559391"/>
          <a:ext cx="99084" cy="940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136676</xdr:rowOff>
    </xdr:to>
    <xdr:cxnSp macro="">
      <xdr:nvCxnSpPr>
        <xdr:cNvPr id="382" name="直線コネクタ 381">
          <a:extLst>
            <a:ext uri="{FF2B5EF4-FFF2-40B4-BE49-F238E27FC236}">
              <a16:creationId xmlns:a16="http://schemas.microsoft.com/office/drawing/2014/main" id="{76514B5E-7FE8-4F72-A205-40C1FF0720AD}"/>
            </a:ext>
          </a:extLst>
        </xdr:cNvPr>
        <xdr:cNvCxnSpPr/>
      </xdr:nvCxnSpPr>
      <xdr:spPr>
        <a:xfrm flipV="1">
          <a:off x="13850189" y="6307496"/>
          <a:ext cx="807408"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3" name="フローチャート: 判断 382">
          <a:extLst>
            <a:ext uri="{FF2B5EF4-FFF2-40B4-BE49-F238E27FC236}">
              <a16:creationId xmlns:a16="http://schemas.microsoft.com/office/drawing/2014/main" id="{C0C1A78F-3612-4D0C-9084-BEFC900BD626}"/>
            </a:ext>
          </a:extLst>
        </xdr:cNvPr>
        <xdr:cNvSpPr/>
      </xdr:nvSpPr>
      <xdr:spPr>
        <a:xfrm>
          <a:off x="14609313" y="6563332"/>
          <a:ext cx="990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4" name="テキスト ボックス 383">
          <a:extLst>
            <a:ext uri="{FF2B5EF4-FFF2-40B4-BE49-F238E27FC236}">
              <a16:creationId xmlns:a16="http://schemas.microsoft.com/office/drawing/2014/main" id="{682FDAFA-0B06-457C-AABF-28176F749827}"/>
            </a:ext>
          </a:extLst>
        </xdr:cNvPr>
        <xdr:cNvSpPr txBox="1"/>
      </xdr:nvSpPr>
      <xdr:spPr>
        <a:xfrm>
          <a:off x="14316135" y="664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11188</xdr:rowOff>
    </xdr:to>
    <xdr:cxnSp macro="">
      <xdr:nvCxnSpPr>
        <xdr:cNvPr id="385" name="直線コネクタ 384">
          <a:extLst>
            <a:ext uri="{FF2B5EF4-FFF2-40B4-BE49-F238E27FC236}">
              <a16:creationId xmlns:a16="http://schemas.microsoft.com/office/drawing/2014/main" id="{760AFB02-CDA5-4F48-9A34-A62C514A12B9}"/>
            </a:ext>
          </a:extLst>
        </xdr:cNvPr>
        <xdr:cNvCxnSpPr/>
      </xdr:nvCxnSpPr>
      <xdr:spPr>
        <a:xfrm flipV="1">
          <a:off x="13057517" y="6364948"/>
          <a:ext cx="792672" cy="3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6" name="フローチャート: 判断 385">
          <a:extLst>
            <a:ext uri="{FF2B5EF4-FFF2-40B4-BE49-F238E27FC236}">
              <a16:creationId xmlns:a16="http://schemas.microsoft.com/office/drawing/2014/main" id="{229F8E77-6087-4AD0-A72A-3B6CD1AE0B97}"/>
            </a:ext>
          </a:extLst>
        </xdr:cNvPr>
        <xdr:cNvSpPr/>
      </xdr:nvSpPr>
      <xdr:spPr>
        <a:xfrm>
          <a:off x="13816642" y="6609294"/>
          <a:ext cx="81831"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87" name="テキスト ボックス 386">
          <a:extLst>
            <a:ext uri="{FF2B5EF4-FFF2-40B4-BE49-F238E27FC236}">
              <a16:creationId xmlns:a16="http://schemas.microsoft.com/office/drawing/2014/main" id="{9D356B3C-F02F-406E-B41D-02408F3CE7D1}"/>
            </a:ext>
          </a:extLst>
        </xdr:cNvPr>
        <xdr:cNvSpPr txBox="1"/>
      </xdr:nvSpPr>
      <xdr:spPr>
        <a:xfrm>
          <a:off x="13506210" y="669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57150</xdr:rowOff>
    </xdr:to>
    <xdr:cxnSp macro="">
      <xdr:nvCxnSpPr>
        <xdr:cNvPr id="388" name="直線コネクタ 387">
          <a:extLst>
            <a:ext uri="{FF2B5EF4-FFF2-40B4-BE49-F238E27FC236}">
              <a16:creationId xmlns:a16="http://schemas.microsoft.com/office/drawing/2014/main" id="{28D2BBDC-015F-4A9A-BFFB-CFDF68A8B754}"/>
            </a:ext>
          </a:extLst>
        </xdr:cNvPr>
        <xdr:cNvCxnSpPr/>
      </xdr:nvCxnSpPr>
      <xdr:spPr>
        <a:xfrm flipV="1">
          <a:off x="12247592" y="6403362"/>
          <a:ext cx="809925"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89" name="フローチャート: 判断 388">
          <a:extLst>
            <a:ext uri="{FF2B5EF4-FFF2-40B4-BE49-F238E27FC236}">
              <a16:creationId xmlns:a16="http://schemas.microsoft.com/office/drawing/2014/main" id="{218F0DCF-6B2A-4F6B-973F-3C829E6219E0}"/>
            </a:ext>
          </a:extLst>
        </xdr:cNvPr>
        <xdr:cNvSpPr/>
      </xdr:nvSpPr>
      <xdr:spPr>
        <a:xfrm>
          <a:off x="13006717" y="6689727"/>
          <a:ext cx="84347"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0" name="テキスト ボックス 389">
          <a:extLst>
            <a:ext uri="{FF2B5EF4-FFF2-40B4-BE49-F238E27FC236}">
              <a16:creationId xmlns:a16="http://schemas.microsoft.com/office/drawing/2014/main" id="{1E0ACC7A-F427-4BA3-818B-1FA5DC0C0E0F}"/>
            </a:ext>
          </a:extLst>
        </xdr:cNvPr>
        <xdr:cNvSpPr txBox="1"/>
      </xdr:nvSpPr>
      <xdr:spPr>
        <a:xfrm>
          <a:off x="12716055" y="676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91" name="フローチャート: 判断 390">
          <a:extLst>
            <a:ext uri="{FF2B5EF4-FFF2-40B4-BE49-F238E27FC236}">
              <a16:creationId xmlns:a16="http://schemas.microsoft.com/office/drawing/2014/main" id="{1854C314-51BB-430B-A5DB-9D84799E72C8}"/>
            </a:ext>
          </a:extLst>
        </xdr:cNvPr>
        <xdr:cNvSpPr/>
      </xdr:nvSpPr>
      <xdr:spPr>
        <a:xfrm>
          <a:off x="12196792" y="6724199"/>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392" name="テキスト ボックス 391">
          <a:extLst>
            <a:ext uri="{FF2B5EF4-FFF2-40B4-BE49-F238E27FC236}">
              <a16:creationId xmlns:a16="http://schemas.microsoft.com/office/drawing/2014/main" id="{3B39454F-BEF8-4E6A-AC52-415DB7AC9F0F}"/>
            </a:ext>
          </a:extLst>
        </xdr:cNvPr>
        <xdr:cNvSpPr txBox="1"/>
      </xdr:nvSpPr>
      <xdr:spPr>
        <a:xfrm>
          <a:off x="11906130" y="680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66CDB68-4F33-4EF6-BF10-B9940140C531}"/>
            </a:ext>
          </a:extLst>
        </xdr:cNvPr>
        <xdr:cNvSpPr txBox="1"/>
      </xdr:nvSpPr>
      <xdr:spPr>
        <a:xfrm>
          <a:off x="15220591"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EC8700E9-6676-4522-AB71-93294F19396D}"/>
            </a:ext>
          </a:extLst>
        </xdr:cNvPr>
        <xdr:cNvSpPr txBox="1"/>
      </xdr:nvSpPr>
      <xdr:spPr>
        <a:xfrm>
          <a:off x="14461466"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AE83685-08C2-4BFB-A28A-E94AD5426DC4}"/>
            </a:ext>
          </a:extLst>
        </xdr:cNvPr>
        <xdr:cNvSpPr txBox="1"/>
      </xdr:nvSpPr>
      <xdr:spPr>
        <a:xfrm>
          <a:off x="13662683"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D111E45-8FD5-41AD-AD10-5C8CAB8B4AEF}"/>
            </a:ext>
          </a:extLst>
        </xdr:cNvPr>
        <xdr:cNvSpPr txBox="1"/>
      </xdr:nvSpPr>
      <xdr:spPr>
        <a:xfrm>
          <a:off x="12861386"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B6B2874-C7C3-4C48-ADA3-54D0405E4E49}"/>
            </a:ext>
          </a:extLst>
        </xdr:cNvPr>
        <xdr:cNvSpPr txBox="1"/>
      </xdr:nvSpPr>
      <xdr:spPr>
        <a:xfrm>
          <a:off x="12051461" y="783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xdr:nvSpPr>
        <xdr:cNvPr id="398" name="楕円 397">
          <a:extLst>
            <a:ext uri="{FF2B5EF4-FFF2-40B4-BE49-F238E27FC236}">
              <a16:creationId xmlns:a16="http://schemas.microsoft.com/office/drawing/2014/main" id="{51DCDA77-4155-49F6-A46C-947B1A3BF6E3}"/>
            </a:ext>
          </a:extLst>
        </xdr:cNvPr>
        <xdr:cNvSpPr/>
      </xdr:nvSpPr>
      <xdr:spPr>
        <a:xfrm>
          <a:off x="15368438" y="6268187"/>
          <a:ext cx="990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56441</xdr:rowOff>
    </xdr:from>
    <xdr:ext cx="762000" cy="259045"/>
    <xdr:sp macro="" textlink="">
      <xdr:nvSpPr>
        <xdr:cNvPr id="399" name="公債費負担の状況該当値テキスト">
          <a:extLst>
            <a:ext uri="{FF2B5EF4-FFF2-40B4-BE49-F238E27FC236}">
              <a16:creationId xmlns:a16="http://schemas.microsoft.com/office/drawing/2014/main" id="{CFECC998-189C-4736-9AAA-FCB6C0ED1BEB}"/>
            </a:ext>
          </a:extLst>
        </xdr:cNvPr>
        <xdr:cNvSpPr txBox="1"/>
      </xdr:nvSpPr>
      <xdr:spPr>
        <a:xfrm>
          <a:off x="15505622" y="612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28424</xdr:rowOff>
    </xdr:from>
    <xdr:to>
      <xdr:col>77</xdr:col>
      <xdr:colOff>95250</xdr:colOff>
      <xdr:row>38</xdr:row>
      <xdr:rowOff>130024</xdr:rowOff>
    </xdr:to>
    <xdr:sp macro="" textlink="">
      <xdr:nvSpPr>
        <xdr:cNvPr id="400" name="楕円 399">
          <a:extLst>
            <a:ext uri="{FF2B5EF4-FFF2-40B4-BE49-F238E27FC236}">
              <a16:creationId xmlns:a16="http://schemas.microsoft.com/office/drawing/2014/main" id="{F1AD2FD9-98E6-4547-B8DD-3510E6D54AF0}"/>
            </a:ext>
          </a:extLst>
        </xdr:cNvPr>
        <xdr:cNvSpPr/>
      </xdr:nvSpPr>
      <xdr:spPr>
        <a:xfrm>
          <a:off x="14609313" y="6256696"/>
          <a:ext cx="9908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140201</xdr:rowOff>
    </xdr:from>
    <xdr:ext cx="736600" cy="259045"/>
    <xdr:sp macro="" textlink="">
      <xdr:nvSpPr>
        <xdr:cNvPr id="401" name="テキスト ボックス 400">
          <a:extLst>
            <a:ext uri="{FF2B5EF4-FFF2-40B4-BE49-F238E27FC236}">
              <a16:creationId xmlns:a16="http://schemas.microsoft.com/office/drawing/2014/main" id="{56EEA7A9-36E7-44C0-BCDA-B9578256BDF6}"/>
            </a:ext>
          </a:extLst>
        </xdr:cNvPr>
        <xdr:cNvSpPr txBox="1"/>
      </xdr:nvSpPr>
      <xdr:spPr>
        <a:xfrm>
          <a:off x="14316135" y="604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2" name="楕円 401">
          <a:extLst>
            <a:ext uri="{FF2B5EF4-FFF2-40B4-BE49-F238E27FC236}">
              <a16:creationId xmlns:a16="http://schemas.microsoft.com/office/drawing/2014/main" id="{9CDC3564-A6D9-4A67-9F43-BD0377053368}"/>
            </a:ext>
          </a:extLst>
        </xdr:cNvPr>
        <xdr:cNvSpPr/>
      </xdr:nvSpPr>
      <xdr:spPr>
        <a:xfrm>
          <a:off x="13816642" y="6314148"/>
          <a:ext cx="81831"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3" name="テキスト ボックス 402">
          <a:extLst>
            <a:ext uri="{FF2B5EF4-FFF2-40B4-BE49-F238E27FC236}">
              <a16:creationId xmlns:a16="http://schemas.microsoft.com/office/drawing/2014/main" id="{4EC1BA29-AE9E-412E-9B69-095884CD71A8}"/>
            </a:ext>
          </a:extLst>
        </xdr:cNvPr>
        <xdr:cNvSpPr txBox="1"/>
      </xdr:nvSpPr>
      <xdr:spPr>
        <a:xfrm>
          <a:off x="13506210" y="609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04" name="楕円 403">
          <a:extLst>
            <a:ext uri="{FF2B5EF4-FFF2-40B4-BE49-F238E27FC236}">
              <a16:creationId xmlns:a16="http://schemas.microsoft.com/office/drawing/2014/main" id="{8309907B-83C0-47EB-BC62-9A56BE85245D}"/>
            </a:ext>
          </a:extLst>
        </xdr:cNvPr>
        <xdr:cNvSpPr/>
      </xdr:nvSpPr>
      <xdr:spPr>
        <a:xfrm>
          <a:off x="13006717" y="6360110"/>
          <a:ext cx="84347" cy="9405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B4CC011A-3689-4541-9610-DC8E09F11EC3}"/>
            </a:ext>
          </a:extLst>
        </xdr:cNvPr>
        <xdr:cNvSpPr txBox="1"/>
      </xdr:nvSpPr>
      <xdr:spPr>
        <a:xfrm>
          <a:off x="12716055" y="61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6" name="楕円 405">
          <a:extLst>
            <a:ext uri="{FF2B5EF4-FFF2-40B4-BE49-F238E27FC236}">
              <a16:creationId xmlns:a16="http://schemas.microsoft.com/office/drawing/2014/main" id="{E01C5447-D85E-462B-9570-EF329F63D918}"/>
            </a:ext>
          </a:extLst>
        </xdr:cNvPr>
        <xdr:cNvSpPr/>
      </xdr:nvSpPr>
      <xdr:spPr>
        <a:xfrm>
          <a:off x="12196792" y="639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6E573B03-8884-4F8F-A886-15104E996B02}"/>
            </a:ext>
          </a:extLst>
        </xdr:cNvPr>
        <xdr:cNvSpPr txBox="1"/>
      </xdr:nvSpPr>
      <xdr:spPr>
        <a:xfrm>
          <a:off x="11906130" y="61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83351A88-3FA0-422C-9929-F79DCED0DF3E}"/>
            </a:ext>
          </a:extLst>
        </xdr:cNvPr>
        <xdr:cNvSpPr/>
      </xdr:nvSpPr>
      <xdr:spPr>
        <a:xfrm>
          <a:off x="11621099" y="1153663"/>
          <a:ext cx="4605547" cy="309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67D6EBC0-3F51-44CD-8332-E9C313EEAC29}"/>
            </a:ext>
          </a:extLst>
        </xdr:cNvPr>
        <xdr:cNvSpPr txBox="1"/>
      </xdr:nvSpPr>
      <xdr:spPr>
        <a:xfrm>
          <a:off x="12473554" y="1500517"/>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F4818ECF-7CA4-4E5D-9718-E0DEEB8D48AF}"/>
            </a:ext>
          </a:extLst>
        </xdr:cNvPr>
        <xdr:cNvSpPr txBox="1"/>
      </xdr:nvSpPr>
      <xdr:spPr>
        <a:xfrm>
          <a:off x="13881343" y="1475117"/>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EDE4ED0F-22D8-4E9C-B55D-21169FE2BD72}"/>
            </a:ext>
          </a:extLst>
        </xdr:cNvPr>
        <xdr:cNvSpPr/>
      </xdr:nvSpPr>
      <xdr:spPr>
        <a:xfrm>
          <a:off x="16290146" y="1400115"/>
          <a:ext cx="1365849"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49EDEC6B-2AA9-45A0-86D9-A88E93D994EE}"/>
            </a:ext>
          </a:extLst>
        </xdr:cNvPr>
        <xdr:cNvSpPr/>
      </xdr:nvSpPr>
      <xdr:spPr>
        <a:xfrm>
          <a:off x="16290146" y="1583067"/>
          <a:ext cx="1365849"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3D303856-B55E-4F9C-91B4-BF9085B06197}"/>
            </a:ext>
          </a:extLst>
        </xdr:cNvPr>
        <xdr:cNvSpPr/>
      </xdr:nvSpPr>
      <xdr:spPr>
        <a:xfrm>
          <a:off x="17782995" y="1400115"/>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57AC5AA0-F43E-40FE-B700-364A814CC0E5}"/>
            </a:ext>
          </a:extLst>
        </xdr:cNvPr>
        <xdr:cNvSpPr/>
      </xdr:nvSpPr>
      <xdr:spPr>
        <a:xfrm>
          <a:off x="17782995" y="1583067"/>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393EE0C0-17D8-4BC3-B583-36262EA1C91E}"/>
            </a:ext>
          </a:extLst>
        </xdr:cNvPr>
        <xdr:cNvSpPr/>
      </xdr:nvSpPr>
      <xdr:spPr>
        <a:xfrm>
          <a:off x="19105113" y="1400115"/>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599990B2-4BF4-4F28-AD2C-8A431BE239C1}"/>
            </a:ext>
          </a:extLst>
        </xdr:cNvPr>
        <xdr:cNvSpPr/>
      </xdr:nvSpPr>
      <xdr:spPr>
        <a:xfrm>
          <a:off x="19105113" y="1583067"/>
          <a:ext cx="1151387" cy="23890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D8EE30FE-CD14-440C-AEB6-ED9F45EEA6D8}"/>
            </a:ext>
          </a:extLst>
        </xdr:cNvPr>
        <xdr:cNvSpPr/>
      </xdr:nvSpPr>
      <xdr:spPr>
        <a:xfrm>
          <a:off x="11621099" y="1885471"/>
          <a:ext cx="4605547" cy="2307326"/>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6D841434-D559-4304-95B2-4097183DC6F1}"/>
            </a:ext>
          </a:extLst>
        </xdr:cNvPr>
        <xdr:cNvSpPr/>
      </xdr:nvSpPr>
      <xdr:spPr>
        <a:xfrm>
          <a:off x="16397377" y="1885471"/>
          <a:ext cx="5459203" cy="230732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FA1D0C38-29D9-4ABB-8F84-4B1A755BE5EB}"/>
            </a:ext>
          </a:extLst>
        </xdr:cNvPr>
        <xdr:cNvSpPr/>
      </xdr:nvSpPr>
      <xdr:spPr>
        <a:xfrm>
          <a:off x="16397377" y="1885471"/>
          <a:ext cx="3454161" cy="246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A5B95914-82C5-45A0-986D-E775684B2E70}"/>
            </a:ext>
          </a:extLst>
        </xdr:cNvPr>
        <xdr:cNvSpPr txBox="1"/>
      </xdr:nvSpPr>
      <xdr:spPr>
        <a:xfrm>
          <a:off x="16507124" y="2187875"/>
          <a:ext cx="5242225" cy="194142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将来負担額に対し、充当可能財源等が上回ったため比率がない。</a:t>
          </a:r>
        </a:p>
        <a:p>
          <a:r>
            <a:rPr kumimoji="1" lang="ja-JP" altLang="en-US" sz="1300">
              <a:latin typeface="ＭＳ Ｐゴシック" panose="020B0600070205080204" pitchFamily="50" charset="-128"/>
              <a:ea typeface="ＭＳ Ｐゴシック" panose="020B0600070205080204" pitchFamily="50" charset="-128"/>
            </a:rPr>
            <a:t>　今後は、学校を始めとする公共施設の長寿命化や更新などにより、公債費の増加が見込まれるため、引き続き、健全な財政運営に努め、後年度への過度な負担を残すことのないように努める。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B59CF276-CD3A-4AE0-8821-859D18C0D07E}"/>
            </a:ext>
          </a:extLst>
        </xdr:cNvPr>
        <xdr:cNvSpPr txBox="1"/>
      </xdr:nvSpPr>
      <xdr:spPr>
        <a:xfrm>
          <a:off x="11582999" y="170251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C861AB7F-0B01-4699-9830-DE9FA295C7A8}"/>
            </a:ext>
          </a:extLst>
        </xdr:cNvPr>
        <xdr:cNvCxnSpPr/>
      </xdr:nvCxnSpPr>
      <xdr:spPr>
        <a:xfrm>
          <a:off x="11621099" y="4192797"/>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2FF8BAD-9FF8-45D0-A6E7-E971E7FACD43}"/>
            </a:ext>
          </a:extLst>
        </xdr:cNvPr>
        <xdr:cNvSpPr txBox="1"/>
      </xdr:nvSpPr>
      <xdr:spPr>
        <a:xfrm>
          <a:off x="10938175" y="405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6AEB4167-70C2-4180-9F48-8AAFF655E150}"/>
            </a:ext>
          </a:extLst>
        </xdr:cNvPr>
        <xdr:cNvCxnSpPr/>
      </xdr:nvCxnSpPr>
      <xdr:spPr>
        <a:xfrm>
          <a:off x="11621099" y="3732842"/>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799BCE20-8061-4E81-A953-F9E4D8DD4F70}"/>
            </a:ext>
          </a:extLst>
        </xdr:cNvPr>
        <xdr:cNvSpPr txBox="1"/>
      </xdr:nvSpPr>
      <xdr:spPr>
        <a:xfrm>
          <a:off x="10938175" y="35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176B04F9-83D2-4E2E-B738-FFF138F47D8D}"/>
            </a:ext>
          </a:extLst>
        </xdr:cNvPr>
        <xdr:cNvCxnSpPr/>
      </xdr:nvCxnSpPr>
      <xdr:spPr>
        <a:xfrm>
          <a:off x="11621099" y="3272886"/>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C1034DC5-F92E-4F54-95D5-AF2AABE77E3A}"/>
            </a:ext>
          </a:extLst>
        </xdr:cNvPr>
        <xdr:cNvSpPr txBox="1"/>
      </xdr:nvSpPr>
      <xdr:spPr>
        <a:xfrm>
          <a:off x="10938175" y="313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EBBFABB-0002-4EC8-91A0-09351F08960F}"/>
            </a:ext>
          </a:extLst>
        </xdr:cNvPr>
        <xdr:cNvCxnSpPr/>
      </xdr:nvCxnSpPr>
      <xdr:spPr>
        <a:xfrm>
          <a:off x="11621099" y="2805382"/>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F1F33D33-FD81-429E-AB49-91798DA54737}"/>
            </a:ext>
          </a:extLst>
        </xdr:cNvPr>
        <xdr:cNvSpPr txBox="1"/>
      </xdr:nvSpPr>
      <xdr:spPr>
        <a:xfrm>
          <a:off x="10938175" y="267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AA3E6CC8-9F1F-451A-9B55-4D573E170A5F}"/>
            </a:ext>
          </a:extLst>
        </xdr:cNvPr>
        <xdr:cNvCxnSpPr/>
      </xdr:nvCxnSpPr>
      <xdr:spPr>
        <a:xfrm>
          <a:off x="11621099" y="2345426"/>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26260720-94B7-4117-BE20-411B36855917}"/>
            </a:ext>
          </a:extLst>
        </xdr:cNvPr>
        <xdr:cNvSpPr txBox="1"/>
      </xdr:nvSpPr>
      <xdr:spPr>
        <a:xfrm>
          <a:off x="10938175" y="221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239A2022-E53B-4985-B6C7-DFBE64A1D41E}"/>
            </a:ext>
          </a:extLst>
        </xdr:cNvPr>
        <xdr:cNvCxnSpPr/>
      </xdr:nvCxnSpPr>
      <xdr:spPr>
        <a:xfrm>
          <a:off x="11621099" y="1885471"/>
          <a:ext cx="4605547"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DE870246-94D4-4354-9CD2-7F206F908D78}"/>
            </a:ext>
          </a:extLst>
        </xdr:cNvPr>
        <xdr:cNvSpPr/>
      </xdr:nvSpPr>
      <xdr:spPr>
        <a:xfrm>
          <a:off x="11621099" y="1885471"/>
          <a:ext cx="4605547" cy="2307326"/>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4" name="直線コネクタ 433">
          <a:extLst>
            <a:ext uri="{FF2B5EF4-FFF2-40B4-BE49-F238E27FC236}">
              <a16:creationId xmlns:a16="http://schemas.microsoft.com/office/drawing/2014/main" id="{A81A96B5-A4D1-4AC0-A4F7-CFEBABD99474}"/>
            </a:ext>
          </a:extLst>
        </xdr:cNvPr>
        <xdr:cNvCxnSpPr/>
      </xdr:nvCxnSpPr>
      <xdr:spPr>
        <a:xfrm flipV="1">
          <a:off x="15416722" y="2345426"/>
          <a:ext cx="0" cy="145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5" name="将来負担の状況最小値テキスト">
          <a:extLst>
            <a:ext uri="{FF2B5EF4-FFF2-40B4-BE49-F238E27FC236}">
              <a16:creationId xmlns:a16="http://schemas.microsoft.com/office/drawing/2014/main" id="{159D8C15-33B3-47B8-9ACE-68795C5E1B0C}"/>
            </a:ext>
          </a:extLst>
        </xdr:cNvPr>
        <xdr:cNvSpPr txBox="1"/>
      </xdr:nvSpPr>
      <xdr:spPr>
        <a:xfrm>
          <a:off x="15505622" y="376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6" name="直線コネクタ 435">
          <a:extLst>
            <a:ext uri="{FF2B5EF4-FFF2-40B4-BE49-F238E27FC236}">
              <a16:creationId xmlns:a16="http://schemas.microsoft.com/office/drawing/2014/main" id="{183AB035-74FC-4A8C-9187-EADA6171DE74}"/>
            </a:ext>
          </a:extLst>
        </xdr:cNvPr>
        <xdr:cNvCxnSpPr/>
      </xdr:nvCxnSpPr>
      <xdr:spPr>
        <a:xfrm>
          <a:off x="15347591" y="3796718"/>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C16327D1-B7EE-44AD-9B10-89EA4A85C218}"/>
            </a:ext>
          </a:extLst>
        </xdr:cNvPr>
        <xdr:cNvSpPr txBox="1"/>
      </xdr:nvSpPr>
      <xdr:spPr>
        <a:xfrm>
          <a:off x="15505622" y="205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ADD259AF-869C-433F-BCA1-E037533F074E}"/>
            </a:ext>
          </a:extLst>
        </xdr:cNvPr>
        <xdr:cNvCxnSpPr/>
      </xdr:nvCxnSpPr>
      <xdr:spPr>
        <a:xfrm>
          <a:off x="15347591" y="2345426"/>
          <a:ext cx="1580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55B93892-6387-4109-85D5-0F291CA2D510}"/>
            </a:ext>
          </a:extLst>
        </xdr:cNvPr>
        <xdr:cNvSpPr txBox="1"/>
      </xdr:nvSpPr>
      <xdr:spPr>
        <a:xfrm>
          <a:off x="15505622" y="2274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6CC34343-BDEE-4FAE-B53D-2ED4BB4E874D}"/>
            </a:ext>
          </a:extLst>
        </xdr:cNvPr>
        <xdr:cNvSpPr/>
      </xdr:nvSpPr>
      <xdr:spPr>
        <a:xfrm>
          <a:off x="15368438" y="2294626"/>
          <a:ext cx="990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1" name="フローチャート: 判断 440">
          <a:extLst>
            <a:ext uri="{FF2B5EF4-FFF2-40B4-BE49-F238E27FC236}">
              <a16:creationId xmlns:a16="http://schemas.microsoft.com/office/drawing/2014/main" id="{13244A0A-5213-400F-A4E3-2EDB3617FF9A}"/>
            </a:ext>
          </a:extLst>
        </xdr:cNvPr>
        <xdr:cNvSpPr/>
      </xdr:nvSpPr>
      <xdr:spPr>
        <a:xfrm>
          <a:off x="14609313" y="2309104"/>
          <a:ext cx="9908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2" name="テキスト ボックス 441">
          <a:extLst>
            <a:ext uri="{FF2B5EF4-FFF2-40B4-BE49-F238E27FC236}">
              <a16:creationId xmlns:a16="http://schemas.microsoft.com/office/drawing/2014/main" id="{422E0D0B-2B96-42F0-8690-EF10B98A59A9}"/>
            </a:ext>
          </a:extLst>
        </xdr:cNvPr>
        <xdr:cNvSpPr txBox="1"/>
      </xdr:nvSpPr>
      <xdr:spPr>
        <a:xfrm>
          <a:off x="14316135" y="2093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3" name="フローチャート: 判断 442">
          <a:extLst>
            <a:ext uri="{FF2B5EF4-FFF2-40B4-BE49-F238E27FC236}">
              <a16:creationId xmlns:a16="http://schemas.microsoft.com/office/drawing/2014/main" id="{C5A83C21-9473-492D-869A-30B22FE8B9AC}"/>
            </a:ext>
          </a:extLst>
        </xdr:cNvPr>
        <xdr:cNvSpPr/>
      </xdr:nvSpPr>
      <xdr:spPr>
        <a:xfrm>
          <a:off x="13816642" y="2424928"/>
          <a:ext cx="81831"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4" name="テキスト ボックス 443">
          <a:extLst>
            <a:ext uri="{FF2B5EF4-FFF2-40B4-BE49-F238E27FC236}">
              <a16:creationId xmlns:a16="http://schemas.microsoft.com/office/drawing/2014/main" id="{F72FA6C7-6E2E-4D7A-929B-1ADE8F912497}"/>
            </a:ext>
          </a:extLst>
        </xdr:cNvPr>
        <xdr:cNvSpPr txBox="1"/>
      </xdr:nvSpPr>
      <xdr:spPr>
        <a:xfrm>
          <a:off x="13506210" y="220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5" name="フローチャート: 判断 444">
          <a:extLst>
            <a:ext uri="{FF2B5EF4-FFF2-40B4-BE49-F238E27FC236}">
              <a16:creationId xmlns:a16="http://schemas.microsoft.com/office/drawing/2014/main" id="{B9A570D7-8D15-4FC2-8D22-5CB6E3ADABF2}"/>
            </a:ext>
          </a:extLst>
        </xdr:cNvPr>
        <xdr:cNvSpPr/>
      </xdr:nvSpPr>
      <xdr:spPr>
        <a:xfrm>
          <a:off x="13006717" y="2464675"/>
          <a:ext cx="8434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6" name="テキスト ボックス 445">
          <a:extLst>
            <a:ext uri="{FF2B5EF4-FFF2-40B4-BE49-F238E27FC236}">
              <a16:creationId xmlns:a16="http://schemas.microsoft.com/office/drawing/2014/main" id="{FFF2C50D-CAC5-4073-83E5-EDA04F323B6C}"/>
            </a:ext>
          </a:extLst>
        </xdr:cNvPr>
        <xdr:cNvSpPr txBox="1"/>
      </xdr:nvSpPr>
      <xdr:spPr>
        <a:xfrm>
          <a:off x="12716055" y="224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7" name="フローチャート: 判断 446">
          <a:extLst>
            <a:ext uri="{FF2B5EF4-FFF2-40B4-BE49-F238E27FC236}">
              <a16:creationId xmlns:a16="http://schemas.microsoft.com/office/drawing/2014/main" id="{034EF946-AF5E-4EBD-8752-D53D3B72459C}"/>
            </a:ext>
          </a:extLst>
        </xdr:cNvPr>
        <xdr:cNvSpPr/>
      </xdr:nvSpPr>
      <xdr:spPr>
        <a:xfrm>
          <a:off x="12196792" y="2449058"/>
          <a:ext cx="101600" cy="9405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48" name="テキスト ボックス 447">
          <a:extLst>
            <a:ext uri="{FF2B5EF4-FFF2-40B4-BE49-F238E27FC236}">
              <a16:creationId xmlns:a16="http://schemas.microsoft.com/office/drawing/2014/main" id="{05E724C8-EA58-4493-B987-C32C47435A5F}"/>
            </a:ext>
          </a:extLst>
        </xdr:cNvPr>
        <xdr:cNvSpPr txBox="1"/>
      </xdr:nvSpPr>
      <xdr:spPr>
        <a:xfrm>
          <a:off x="11906130" y="222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C1903982-FAF1-4F3B-A8C3-872B4A85416F}"/>
            </a:ext>
          </a:extLst>
        </xdr:cNvPr>
        <xdr:cNvSpPr txBox="1"/>
      </xdr:nvSpPr>
      <xdr:spPr>
        <a:xfrm>
          <a:off x="15220591" y="419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E47D1547-9687-42A8-9FAF-6930E0716A03}"/>
            </a:ext>
          </a:extLst>
        </xdr:cNvPr>
        <xdr:cNvSpPr txBox="1"/>
      </xdr:nvSpPr>
      <xdr:spPr>
        <a:xfrm>
          <a:off x="14461466" y="419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97137AFF-DD4E-4E32-B811-C0CB10586A0E}"/>
            </a:ext>
          </a:extLst>
        </xdr:cNvPr>
        <xdr:cNvSpPr txBox="1"/>
      </xdr:nvSpPr>
      <xdr:spPr>
        <a:xfrm>
          <a:off x="13662683" y="419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8C0657F-9B68-4DCA-A880-59A31A2E1E85}"/>
            </a:ext>
          </a:extLst>
        </xdr:cNvPr>
        <xdr:cNvSpPr txBox="1"/>
      </xdr:nvSpPr>
      <xdr:spPr>
        <a:xfrm>
          <a:off x="12861386" y="419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4A01FA55-F744-4B33-8C3F-702E54477FBE}"/>
            </a:ext>
          </a:extLst>
        </xdr:cNvPr>
        <xdr:cNvSpPr txBox="1"/>
      </xdr:nvSpPr>
      <xdr:spPr>
        <a:xfrm>
          <a:off x="12051461" y="419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％上回り、前年度比で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一般職期末手当が減となり、人件費自体の決算額は減額となったものの、普通交付税の合併算定替特例適用終了により経常一般財源も減少したため、数値としては、ほぼ横ばいとなっている。</a:t>
          </a:r>
        </a:p>
        <a:p>
          <a:r>
            <a:rPr kumimoji="1" lang="ja-JP" altLang="en-US" sz="1300">
              <a:latin typeface="ＭＳ Ｐゴシック" panose="020B0600070205080204" pitchFamily="50" charset="-128"/>
              <a:ea typeface="ＭＳ Ｐゴシック" panose="020B0600070205080204" pitchFamily="50" charset="-128"/>
            </a:rPr>
            <a:t>　今後も西尾市職員定員適正化計画に基づき、一層の人員の適正化を推進し、人件費の抑制に努める。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5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56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101600</xdr:rowOff>
    </xdr:from>
    <xdr:to>
      <xdr:col>15</xdr:col>
      <xdr:colOff>98425</xdr:colOff>
      <xdr:row>40</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38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36</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146050</xdr:rowOff>
    </xdr:from>
    <xdr:to>
      <xdr:col>15</xdr:col>
      <xdr:colOff>149225</xdr:colOff>
      <xdr:row>40</xdr:row>
      <xdr:rowOff>76200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60977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50800</xdr:rowOff>
    </xdr:from>
    <xdr:to>
      <xdr:col>11</xdr:col>
      <xdr:colOff>60325</xdr:colOff>
      <xdr:row>36</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％上回り、前年度比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増加した主な要因は、寄附金額の大幅な増加に伴うふるさと納税事務関連経費の増加や、燃料・物価高騰による影響で物件費が全体的に増加傾向であったことが挙げられる。</a:t>
          </a:r>
        </a:p>
        <a:p>
          <a:r>
            <a:rPr kumimoji="1" lang="ja-JP" altLang="en-US" sz="1300">
              <a:latin typeface="ＭＳ Ｐゴシック" panose="020B0600070205080204" pitchFamily="50" charset="-128"/>
              <a:ea typeface="ＭＳ Ｐゴシック" panose="020B0600070205080204" pitchFamily="50" charset="-128"/>
            </a:rPr>
            <a:t>　人件費や物価の高騰により近年増加傾向にあるため、事業の精査を行い経費削減に努める。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147574</xdr:rowOff>
    </xdr:from>
    <xdr:to>
      <xdr:col>82</xdr:col>
      <xdr:colOff>107950</xdr:colOff>
      <xdr:row>20</xdr:row>
      <xdr:rowOff>131572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4051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37846</xdr:rowOff>
    </xdr:from>
    <xdr:to>
      <xdr:col>78</xdr:col>
      <xdr:colOff>69850</xdr:colOff>
      <xdr:row>19</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953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19</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216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38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80772</xdr:rowOff>
    </xdr:from>
    <xdr:to>
      <xdr:col>82</xdr:col>
      <xdr:colOff>158750</xdr:colOff>
      <xdr:row>21</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52849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8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158496</xdr:rowOff>
    </xdr:from>
    <xdr:to>
      <xdr:col>74</xdr:col>
      <xdr:colOff>31750</xdr:colOff>
      <xdr:row>19</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73423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％上回り、前年度比で</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％の増となった。</a:t>
          </a:r>
        </a:p>
        <a:p>
          <a:r>
            <a:rPr kumimoji="1" lang="ja-JP" altLang="en-US" sz="1200">
              <a:latin typeface="ＭＳ Ｐゴシック" panose="020B0600070205080204" pitchFamily="50" charset="-128"/>
              <a:ea typeface="ＭＳ Ｐゴシック" panose="020B0600070205080204" pitchFamily="50" charset="-128"/>
            </a:rPr>
            <a:t>　増加した主な要因は、令和４年度から新たに運営を開始したこども給食センターの運営費用の増が挙げられる。また、市内に県立特別支援学校が開校され、市内に障害児通所サービス事業所が増加しており、障害児通所支援事業も増加している。</a:t>
          </a:r>
        </a:p>
        <a:p>
          <a:r>
            <a:rPr kumimoji="1" lang="ja-JP" altLang="en-US" sz="1200">
              <a:latin typeface="ＭＳ Ｐゴシック" panose="020B0600070205080204" pitchFamily="50" charset="-128"/>
              <a:ea typeface="ＭＳ Ｐゴシック" panose="020B0600070205080204" pitchFamily="50" charset="-128"/>
            </a:rPr>
            <a:t>　扶助費については、抑制することが困難であるが、絶えず制度の見直しを行い、限られた財源を有効に活用できるように努める。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58</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770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47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60</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472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60</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33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主な要因は、国民健康保険特別会計繰出金や後期高齢者医療特別会計繰出金が増加したことによるものである。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今後も、適正な繰出しに努める。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233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88900</xdr:rowOff>
    </xdr:from>
    <xdr:to>
      <xdr:col>82</xdr:col>
      <xdr:colOff>107950</xdr:colOff>
      <xdr:row>57</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6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50800</xdr:rowOff>
    </xdr:from>
    <xdr:to>
      <xdr:col>78</xdr:col>
      <xdr:colOff>69850</xdr:colOff>
      <xdr:row>57</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50800</xdr:rowOff>
    </xdr:from>
    <xdr:to>
      <xdr:col>73</xdr:col>
      <xdr:colOff>180975</xdr:colOff>
      <xdr:row>60</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234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39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19050</xdr:rowOff>
    </xdr:from>
    <xdr:to>
      <xdr:col>69</xdr:col>
      <xdr:colOff>142875</xdr:colOff>
      <xdr:row>58</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0</xdr:rowOff>
    </xdr:from>
    <xdr:to>
      <xdr:col>65</xdr:col>
      <xdr:colOff>53975</xdr:colOff>
      <xdr:row>59</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38100</xdr:rowOff>
    </xdr:from>
    <xdr:to>
      <xdr:col>78</xdr:col>
      <xdr:colOff>120650</xdr:colOff>
      <xdr:row>57</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124477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57150</xdr:rowOff>
    </xdr:from>
    <xdr:to>
      <xdr:col>69</xdr:col>
      <xdr:colOff>142875</xdr:colOff>
      <xdr:row>60</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増加した主な要因は、私立保育園等育成事業の増加によるものである。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今後は、行財政改革推進計画（第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次実行計画）に基づき実施した、補助金検討委員会の意見を踏まえ補助金の見直しを行っていく。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23586</xdr:rowOff>
    </xdr:from>
    <xdr:to>
      <xdr:col>82</xdr:col>
      <xdr:colOff>107950</xdr:colOff>
      <xdr:row>36</xdr:row>
      <xdr:rowOff>56243</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57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1814</xdr:rowOff>
    </xdr:from>
    <xdr:to>
      <xdr:col>78</xdr:col>
      <xdr:colOff>69850</xdr:colOff>
      <xdr:row>36</xdr:row>
      <xdr:rowOff>23586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7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113591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36</xdr:row>
      <xdr:rowOff>1814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32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9978</xdr:rowOff>
    </xdr:from>
    <xdr:to>
      <xdr:col>69</xdr:col>
      <xdr:colOff>92075</xdr:colOff>
      <xdr:row>35</xdr:row>
      <xdr:rowOff>31750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10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5443</xdr:rowOff>
    </xdr:from>
    <xdr:to>
      <xdr:col>82</xdr:col>
      <xdr:colOff>158750</xdr:colOff>
      <xdr:row>36</xdr:row>
      <xdr:rowOff>107043</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21970</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144236</xdr:rowOff>
    </xdr:from>
    <xdr:to>
      <xdr:col>78</xdr:col>
      <xdr:colOff>120650</xdr:colOff>
      <xdr:row>36</xdr:row>
      <xdr:rowOff>74386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122464</xdr:rowOff>
    </xdr:from>
    <xdr:to>
      <xdr:col>74</xdr:col>
      <xdr:colOff>31750</xdr:colOff>
      <xdr:row>36</xdr:row>
      <xdr:rowOff>52614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130628</xdr:rowOff>
    </xdr:from>
    <xdr:to>
      <xdr:col>65</xdr:col>
      <xdr:colOff>53975</xdr:colOff>
      <xdr:row>35</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70955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％下回り、前年度比で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増加した主な要因は、令和元年度に借り入れた小中学校普通教室への空調設置に対する地方債の元金償還が開始したため、元利償還金が増加したことが挙げられる。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今後は、公共施設の長寿命化や更新などにより増加が見込まれるため、後年度の過度な負担とならないよう、計画的に借入を行っていく。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112304</xdr:rowOff>
    </xdr:from>
    <xdr:to>
      <xdr:col>24</xdr:col>
      <xdr:colOff>25400</xdr:colOff>
      <xdr:row>75</xdr:row>
      <xdr:rowOff>151493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710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108693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112304</xdr:rowOff>
    </xdr:from>
    <xdr:to>
      <xdr:col>19</xdr:col>
      <xdr:colOff>187325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71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171087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97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171087</xdr:rowOff>
    </xdr:from>
    <xdr:to>
      <xdr:col>11</xdr:col>
      <xdr:colOff>9525</xdr:colOff>
      <xdr:row>76</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29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61504</xdr:rowOff>
    </xdr:from>
    <xdr:to>
      <xdr:col>20</xdr:col>
      <xdr:colOff>38100</xdr:colOff>
      <xdr:row>75</xdr:row>
      <xdr:rowOff>163103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1831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120287</xdr:rowOff>
    </xdr:from>
    <xdr:to>
      <xdr:col>11</xdr:col>
      <xdr:colOff>60325</xdr:colOff>
      <xdr:row>76</xdr:row>
      <xdr:rowOff>50437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60614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％上回っており、前年度比</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％の増となった。</a:t>
          </a:r>
        </a:p>
        <a:p>
          <a:r>
            <a:rPr kumimoji="1" lang="ja-JP" altLang="en-US" sz="1200">
              <a:latin typeface="ＭＳ Ｐゴシック" panose="020B0600070205080204" pitchFamily="50" charset="-128"/>
              <a:ea typeface="ＭＳ Ｐゴシック" panose="020B0600070205080204" pitchFamily="50" charset="-128"/>
            </a:rPr>
            <a:t>　類似団体と比較すると、人件費と物件費の比率が平均値を大きく上回っており、特に物件費が前年度から増加したことが増加の要因となっている。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年度末に策定した行財政改革推進計画（第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次実行計画）や職員定員適正化計画を進め、健全な財政運営を維持できるよう努める。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81813"/>
          <a:ext cx="8382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78</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217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120142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80061"/>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149369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2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73698</xdr:rowOff>
    </xdr:from>
    <xdr:to>
      <xdr:col>29</xdr:col>
      <xdr:colOff>127000</xdr:colOff>
      <xdr:row>16</xdr:row>
      <xdr:rowOff>75336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64523"/>
          <a:ext cx="647700" cy="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51655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9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73698</xdr:rowOff>
    </xdr:from>
    <xdr:to>
      <xdr:col>26</xdr:col>
      <xdr:colOff>50800</xdr:colOff>
      <xdr:row>16</xdr:row>
      <xdr:rowOff>98120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4523"/>
          <a:ext cx="698500" cy="24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5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98120</xdr:rowOff>
    </xdr:from>
    <xdr:to>
      <xdr:col>22</xdr:col>
      <xdr:colOff>114300</xdr:colOff>
      <xdr:row>17</xdr:row>
      <xdr:rowOff>139687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8945"/>
          <a:ext cx="698500" cy="21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92194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106540</xdr:rowOff>
    </xdr:from>
    <xdr:to>
      <xdr:col>18</xdr:col>
      <xdr:colOff>177800</xdr:colOff>
      <xdr:row>17</xdr:row>
      <xdr:rowOff>139687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68815"/>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53751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88841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24536</xdr:rowOff>
    </xdr:from>
    <xdr:to>
      <xdr:col>29</xdr:col>
      <xdr:colOff>177800</xdr:colOff>
      <xdr:row>16</xdr:row>
      <xdr:rowOff>126136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168063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22898</xdr:rowOff>
    </xdr:from>
    <xdr:to>
      <xdr:col>26</xdr:col>
      <xdr:colOff>101600</xdr:colOff>
      <xdr:row>16</xdr:row>
      <xdr:rowOff>124498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109275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47320</xdr:rowOff>
    </xdr:from>
    <xdr:to>
      <xdr:col>22</xdr:col>
      <xdr:colOff>165100</xdr:colOff>
      <xdr:row>16</xdr:row>
      <xdr:rowOff>148920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133697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88887</xdr:rowOff>
    </xdr:from>
    <xdr:to>
      <xdr:col>19</xdr:col>
      <xdr:colOff>38100</xdr:colOff>
      <xdr:row>18</xdr:row>
      <xdr:rowOff>19037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3814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55740</xdr:rowOff>
    </xdr:from>
    <xdr:to>
      <xdr:col>15</xdr:col>
      <xdr:colOff>101600</xdr:colOff>
      <xdr:row>17</xdr:row>
      <xdr:rowOff>157340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142117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110465</xdr:rowOff>
    </xdr:from>
    <xdr:to>
      <xdr:col>29</xdr:col>
      <xdr:colOff>127000</xdr:colOff>
      <xdr:row>36</xdr:row>
      <xdr:rowOff>143459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3715"/>
          <a:ext cx="647700" cy="3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129667</xdr:rowOff>
    </xdr:from>
    <xdr:to>
      <xdr:col>26</xdr:col>
      <xdr:colOff>50800</xdr:colOff>
      <xdr:row>36</xdr:row>
      <xdr:rowOff>143459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82917"/>
          <a:ext cx="698500" cy="1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129667</xdr:rowOff>
    </xdr:from>
    <xdr:to>
      <xdr:col>22</xdr:col>
      <xdr:colOff>114300</xdr:colOff>
      <xdr:row>36</xdr:row>
      <xdr:rowOff>139230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82917"/>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37312</xdr:rowOff>
    </xdr:from>
    <xdr:to>
      <xdr:col>18</xdr:col>
      <xdr:colOff>177800</xdr:colOff>
      <xdr:row>36</xdr:row>
      <xdr:rowOff>139230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90562"/>
          <a:ext cx="698500" cy="101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271378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283189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59665</xdr:rowOff>
    </xdr:from>
    <xdr:to>
      <xdr:col>29</xdr:col>
      <xdr:colOff>177800</xdr:colOff>
      <xdr:row>36</xdr:row>
      <xdr:rowOff>161265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31742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92659</xdr:rowOff>
    </xdr:from>
    <xdr:to>
      <xdr:col>26</xdr:col>
      <xdr:colOff>101600</xdr:colOff>
      <xdr:row>37</xdr:row>
      <xdr:rowOff>22809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78867</xdr:rowOff>
    </xdr:from>
    <xdr:to>
      <xdr:col>22</xdr:col>
      <xdr:colOff>165100</xdr:colOff>
      <xdr:row>37</xdr:row>
      <xdr:rowOff>9017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165244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88430</xdr:rowOff>
    </xdr:from>
    <xdr:to>
      <xdr:col>19</xdr:col>
      <xdr:colOff>38100</xdr:colOff>
      <xdr:row>37</xdr:row>
      <xdr:rowOff>18580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329412</xdr:rowOff>
    </xdr:from>
    <xdr:to>
      <xdr:col>15</xdr:col>
      <xdr:colOff>101600</xdr:colOff>
      <xdr:row>36</xdr:row>
      <xdr:rowOff>88112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72889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2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30338</xdr:rowOff>
    </xdr:from>
    <xdr:to>
      <xdr:col>24</xdr:col>
      <xdr:colOff>63500</xdr:colOff>
      <xdr:row>34</xdr:row>
      <xdr:rowOff>43414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59638"/>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75521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6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43414</xdr:rowOff>
    </xdr:from>
    <xdr:to>
      <xdr:col>19</xdr:col>
      <xdr:colOff>177800</xdr:colOff>
      <xdr:row>34</xdr:row>
      <xdr:rowOff>93386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72714"/>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30959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93386</xdr:rowOff>
    </xdr:from>
    <xdr:to>
      <xdr:col>15</xdr:col>
      <xdr:colOff>50800</xdr:colOff>
      <xdr:row>37</xdr:row>
      <xdr:rowOff>169601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22686"/>
          <a:ext cx="889000" cy="59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148094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40396</xdr:rowOff>
    </xdr:from>
    <xdr:to>
      <xdr:col>10</xdr:col>
      <xdr:colOff>114300</xdr:colOff>
      <xdr:row>37</xdr:row>
      <xdr:rowOff>169601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84046"/>
          <a:ext cx="889000" cy="1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162326</xdr:rowOff>
    </xdr:from>
    <xdr:to>
      <xdr:col>10</xdr:col>
      <xdr:colOff>165100</xdr:colOff>
      <xdr:row>36</xdr:row>
      <xdr:rowOff>92476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109003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159309</xdr:rowOff>
    </xdr:from>
    <xdr:to>
      <xdr:col>6</xdr:col>
      <xdr:colOff>38100</xdr:colOff>
      <xdr:row>36</xdr:row>
      <xdr:rowOff>89459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105986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150988</xdr:rowOff>
    </xdr:from>
    <xdr:to>
      <xdr:col>24</xdr:col>
      <xdr:colOff>114300</xdr:colOff>
      <xdr:row>34</xdr:row>
      <xdr:rowOff>81138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129415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164064</xdr:rowOff>
    </xdr:from>
    <xdr:to>
      <xdr:col>20</xdr:col>
      <xdr:colOff>38100</xdr:colOff>
      <xdr:row>34</xdr:row>
      <xdr:rowOff>94214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85341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1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42586</xdr:rowOff>
    </xdr:from>
    <xdr:to>
      <xdr:col>15</xdr:col>
      <xdr:colOff>101600</xdr:colOff>
      <xdr:row>34</xdr:row>
      <xdr:rowOff>144186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135313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118801</xdr:rowOff>
    </xdr:from>
    <xdr:to>
      <xdr:col>10</xdr:col>
      <xdr:colOff>165100</xdr:colOff>
      <xdr:row>38</xdr:row>
      <xdr:rowOff>48951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40078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161046</xdr:rowOff>
    </xdr:from>
    <xdr:to>
      <xdr:col>6</xdr:col>
      <xdr:colOff>38100</xdr:colOff>
      <xdr:row>37</xdr:row>
      <xdr:rowOff>91196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3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82323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84836</xdr:rowOff>
    </xdr:from>
    <xdr:to>
      <xdr:col>24</xdr:col>
      <xdr:colOff>63500</xdr:colOff>
      <xdr:row>54</xdr:row>
      <xdr:rowOff>8674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71686"/>
          <a:ext cx="838200" cy="9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145699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0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8674</xdr:rowOff>
    </xdr:from>
    <xdr:to>
      <xdr:col>19</xdr:col>
      <xdr:colOff>177800</xdr:colOff>
      <xdr:row>56</xdr:row>
      <xdr:rowOff>56985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66974"/>
          <a:ext cx="889000" cy="3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56985</xdr:rowOff>
    </xdr:from>
    <xdr:to>
      <xdr:col>15</xdr:col>
      <xdr:colOff>50800</xdr:colOff>
      <xdr:row>56</xdr:row>
      <xdr:rowOff>67576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58185"/>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142156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67576</xdr:rowOff>
    </xdr:from>
    <xdr:to>
      <xdr:col>10</xdr:col>
      <xdr:colOff>114300</xdr:colOff>
      <xdr:row>57</xdr:row>
      <xdr:rowOff>30734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68776"/>
          <a:ext cx="889000" cy="13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32580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25569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34036</xdr:rowOff>
    </xdr:from>
    <xdr:to>
      <xdr:col>24</xdr:col>
      <xdr:colOff>114300</xdr:colOff>
      <xdr:row>53</xdr:row>
      <xdr:rowOff>135636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56913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129324</xdr:rowOff>
    </xdr:from>
    <xdr:to>
      <xdr:col>20</xdr:col>
      <xdr:colOff>38100</xdr:colOff>
      <xdr:row>54</xdr:row>
      <xdr:rowOff>59474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76001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6185</xdr:rowOff>
    </xdr:from>
    <xdr:to>
      <xdr:col>15</xdr:col>
      <xdr:colOff>101600</xdr:colOff>
      <xdr:row>56</xdr:row>
      <xdr:rowOff>107785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124312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8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16776</xdr:rowOff>
    </xdr:from>
    <xdr:to>
      <xdr:col>10</xdr:col>
      <xdr:colOff>165100</xdr:colOff>
      <xdr:row>56</xdr:row>
      <xdr:rowOff>118376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134903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151384</xdr:rowOff>
    </xdr:from>
    <xdr:to>
      <xdr:col>6</xdr:col>
      <xdr:colOff>38100</xdr:colOff>
      <xdr:row>57</xdr:row>
      <xdr:rowOff>81534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32686</xdr:rowOff>
    </xdr:from>
    <xdr:to>
      <xdr:col>24</xdr:col>
      <xdr:colOff>63500</xdr:colOff>
      <xdr:row>75</xdr:row>
      <xdr:rowOff>132414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891436"/>
          <a:ext cx="838200" cy="9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87203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74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32686</xdr:rowOff>
    </xdr:from>
    <xdr:to>
      <xdr:col>19</xdr:col>
      <xdr:colOff>177800</xdr:colOff>
      <xdr:row>75</xdr:row>
      <xdr:rowOff>73978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91436"/>
          <a:ext cx="889000" cy="4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73978</xdr:rowOff>
    </xdr:from>
    <xdr:to>
      <xdr:col>15</xdr:col>
      <xdr:colOff>50800</xdr:colOff>
      <xdr:row>75</xdr:row>
      <xdr:rowOff>143415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32728"/>
          <a:ext cx="889000" cy="6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111982</xdr:rowOff>
    </xdr:from>
    <xdr:to>
      <xdr:col>10</xdr:col>
      <xdr:colOff>114300</xdr:colOff>
      <xdr:row>75</xdr:row>
      <xdr:rowOff>143415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7073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81614</xdr:rowOff>
    </xdr:from>
    <xdr:to>
      <xdr:col>24</xdr:col>
      <xdr:colOff>114300</xdr:colOff>
      <xdr:row>76</xdr:row>
      <xdr:rowOff>11764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60041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153336</xdr:rowOff>
    </xdr:from>
    <xdr:to>
      <xdr:col>20</xdr:col>
      <xdr:colOff>38100</xdr:colOff>
      <xdr:row>75</xdr:row>
      <xdr:rowOff>83486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4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100013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1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23178</xdr:rowOff>
    </xdr:from>
    <xdr:to>
      <xdr:col>15</xdr:col>
      <xdr:colOff>101600</xdr:colOff>
      <xdr:row>75</xdr:row>
      <xdr:rowOff>124778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141305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65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92615</xdr:rowOff>
    </xdr:from>
    <xdr:to>
      <xdr:col>10</xdr:col>
      <xdr:colOff>165100</xdr:colOff>
      <xdr:row>76</xdr:row>
      <xdr:rowOff>22765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39292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72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61182</xdr:rowOff>
    </xdr:from>
    <xdr:to>
      <xdr:col>6</xdr:col>
      <xdr:colOff>38100</xdr:colOff>
      <xdr:row>75</xdr:row>
      <xdr:rowOff>162782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7859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9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153073</xdr:rowOff>
    </xdr:from>
    <xdr:to>
      <xdr:col>24</xdr:col>
      <xdr:colOff>62865</xdr:colOff>
      <xdr:row>96</xdr:row>
      <xdr:rowOff>22062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83573"/>
          <a:ext cx="1270" cy="89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25889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4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22062</xdr:rowOff>
    </xdr:from>
    <xdr:to>
      <xdr:col>24</xdr:col>
      <xdr:colOff>152400</xdr:colOff>
      <xdr:row>96</xdr:row>
      <xdr:rowOff>22062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48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99750</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153073</xdr:rowOff>
    </xdr:from>
    <xdr:to>
      <xdr:col>24</xdr:col>
      <xdr:colOff>152400</xdr:colOff>
      <xdr:row>90</xdr:row>
      <xdr:rowOff>153073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8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160799</xdr:rowOff>
    </xdr:from>
    <xdr:to>
      <xdr:col>24</xdr:col>
      <xdr:colOff>63500</xdr:colOff>
      <xdr:row>96</xdr:row>
      <xdr:rowOff>22062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77099"/>
          <a:ext cx="838200" cy="20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114428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887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91551</xdr:rowOff>
    </xdr:from>
    <xdr:to>
      <xdr:col>24</xdr:col>
      <xdr:colOff>114300</xdr:colOff>
      <xdr:row>94</xdr:row>
      <xdr:rowOff>21701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3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160799</xdr:rowOff>
    </xdr:from>
    <xdr:to>
      <xdr:col>19</xdr:col>
      <xdr:colOff>177800</xdr:colOff>
      <xdr:row>98</xdr:row>
      <xdr:rowOff>2311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77099"/>
          <a:ext cx="889000" cy="5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153891</xdr:rowOff>
    </xdr:from>
    <xdr:to>
      <xdr:col>20</xdr:col>
      <xdr:colOff>38100</xdr:colOff>
      <xdr:row>92</xdr:row>
      <xdr:rowOff>84041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575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100568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53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166286</xdr:rowOff>
    </xdr:from>
    <xdr:to>
      <xdr:col>15</xdr:col>
      <xdr:colOff>50800</xdr:colOff>
      <xdr:row>98</xdr:row>
      <xdr:rowOff>2311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9693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160886</xdr:rowOff>
    </xdr:from>
    <xdr:to>
      <xdr:col>15</xdr:col>
      <xdr:colOff>101600</xdr:colOff>
      <xdr:row>95</xdr:row>
      <xdr:rowOff>91036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7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107563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05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166286</xdr:rowOff>
    </xdr:from>
    <xdr:to>
      <xdr:col>10</xdr:col>
      <xdr:colOff>114300</xdr:colOff>
      <xdr:row>98</xdr:row>
      <xdr:rowOff>23320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6936"/>
          <a:ext cx="8890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33235</xdr:rowOff>
    </xdr:from>
    <xdr:to>
      <xdr:col>10</xdr:col>
      <xdr:colOff>165100</xdr:colOff>
      <xdr:row>95</xdr:row>
      <xdr:rowOff>134835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151362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0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127397</xdr:rowOff>
    </xdr:from>
    <xdr:to>
      <xdr:col>6</xdr:col>
      <xdr:colOff>38100</xdr:colOff>
      <xdr:row>96</xdr:row>
      <xdr:rowOff>57547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1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9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142712</xdr:rowOff>
    </xdr:from>
    <xdr:to>
      <xdr:col>24</xdr:col>
      <xdr:colOff>114300</xdr:colOff>
      <xdr:row>96</xdr:row>
      <xdr:rowOff>72862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57639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109999</xdr:rowOff>
    </xdr:from>
    <xdr:to>
      <xdr:col>20</xdr:col>
      <xdr:colOff>38100</xdr:colOff>
      <xdr:row>95</xdr:row>
      <xdr:rowOff>40149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2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31276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1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122961</xdr:rowOff>
    </xdr:from>
    <xdr:to>
      <xdr:col>15</xdr:col>
      <xdr:colOff>101600</xdr:colOff>
      <xdr:row>98</xdr:row>
      <xdr:rowOff>53111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44238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115486</xdr:rowOff>
    </xdr:from>
    <xdr:to>
      <xdr:col>10</xdr:col>
      <xdr:colOff>165100</xdr:colOff>
      <xdr:row>98</xdr:row>
      <xdr:rowOff>45636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36763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143970</xdr:rowOff>
    </xdr:from>
    <xdr:to>
      <xdr:col>6</xdr:col>
      <xdr:colOff>38100</xdr:colOff>
      <xdr:row>98</xdr:row>
      <xdr:rowOff>74120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65247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57459</xdr:rowOff>
    </xdr:from>
    <xdr:to>
      <xdr:col>54</xdr:col>
      <xdr:colOff>189865</xdr:colOff>
      <xdr:row>37</xdr:row>
      <xdr:rowOff>76356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86759"/>
          <a:ext cx="1270" cy="53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80183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2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76356</xdr:rowOff>
    </xdr:from>
    <xdr:to>
      <xdr:col>55</xdr:col>
      <xdr:colOff>88900</xdr:colOff>
      <xdr:row>37</xdr:row>
      <xdr:rowOff>76356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2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4136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6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57459</xdr:rowOff>
    </xdr:from>
    <xdr:to>
      <xdr:col>55</xdr:col>
      <xdr:colOff>88900</xdr:colOff>
      <xdr:row>34</xdr:row>
      <xdr:rowOff>57459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8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15124</xdr:rowOff>
    </xdr:from>
    <xdr:to>
      <xdr:col>55</xdr:col>
      <xdr:colOff>0</xdr:colOff>
      <xdr:row>37</xdr:row>
      <xdr:rowOff>25509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58774"/>
          <a:ext cx="8382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57359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58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34482</xdr:rowOff>
    </xdr:from>
    <xdr:to>
      <xdr:col>55</xdr:col>
      <xdr:colOff>50800</xdr:colOff>
      <xdr:row>36</xdr:row>
      <xdr:rowOff>136082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0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133419</xdr:rowOff>
    </xdr:from>
    <xdr:to>
      <xdr:col>50</xdr:col>
      <xdr:colOff>114300</xdr:colOff>
      <xdr:row>37</xdr:row>
      <xdr:rowOff>25509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276919"/>
          <a:ext cx="889000" cy="10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81716</xdr:rowOff>
    </xdr:from>
    <xdr:to>
      <xdr:col>50</xdr:col>
      <xdr:colOff>165100</xdr:colOff>
      <xdr:row>37</xdr:row>
      <xdr:rowOff>11866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28393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133419</xdr:rowOff>
    </xdr:from>
    <xdr:to>
      <xdr:col>45</xdr:col>
      <xdr:colOff>177800</xdr:colOff>
      <xdr:row>38</xdr:row>
      <xdr:rowOff>34250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276919"/>
          <a:ext cx="889000" cy="12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19667</xdr:rowOff>
    </xdr:from>
    <xdr:to>
      <xdr:col>46</xdr:col>
      <xdr:colOff>38100</xdr:colOff>
      <xdr:row>30</xdr:row>
      <xdr:rowOff>121267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137794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34250</xdr:rowOff>
    </xdr:from>
    <xdr:to>
      <xdr:col>41</xdr:col>
      <xdr:colOff>50800</xdr:colOff>
      <xdr:row>38</xdr:row>
      <xdr:rowOff>42339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49350"/>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168464</xdr:rowOff>
    </xdr:from>
    <xdr:to>
      <xdr:col>41</xdr:col>
      <xdr:colOff>101600</xdr:colOff>
      <xdr:row>37</xdr:row>
      <xdr:rowOff>98614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115141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41253</xdr:rowOff>
    </xdr:from>
    <xdr:to>
      <xdr:col>36</xdr:col>
      <xdr:colOff>165100</xdr:colOff>
      <xdr:row>37</xdr:row>
      <xdr:rowOff>142853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8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159380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135774</xdr:rowOff>
    </xdr:from>
    <xdr:to>
      <xdr:col>55</xdr:col>
      <xdr:colOff>50800</xdr:colOff>
      <xdr:row>37</xdr:row>
      <xdr:rowOff>65924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50701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146159</xdr:rowOff>
    </xdr:from>
    <xdr:to>
      <xdr:col>50</xdr:col>
      <xdr:colOff>165100</xdr:colOff>
      <xdr:row>37</xdr:row>
      <xdr:rowOff>76309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67436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82619</xdr:rowOff>
    </xdr:from>
    <xdr:to>
      <xdr:col>46</xdr:col>
      <xdr:colOff>38100</xdr:colOff>
      <xdr:row>31</xdr:row>
      <xdr:rowOff>12769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2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3896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31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154900</xdr:rowOff>
    </xdr:from>
    <xdr:to>
      <xdr:col>41</xdr:col>
      <xdr:colOff>101600</xdr:colOff>
      <xdr:row>38</xdr:row>
      <xdr:rowOff>85051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98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76177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162989</xdr:rowOff>
    </xdr:from>
    <xdr:to>
      <xdr:col>36</xdr:col>
      <xdr:colOff>165100</xdr:colOff>
      <xdr:row>38</xdr:row>
      <xdr:rowOff>93139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84266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153988</xdr:rowOff>
    </xdr:from>
    <xdr:to>
      <xdr:col>54</xdr:col>
      <xdr:colOff>189865</xdr:colOff>
      <xdr:row>58</xdr:row>
      <xdr:rowOff>68872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488"/>
          <a:ext cx="1270" cy="128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72699</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68872</xdr:rowOff>
    </xdr:from>
    <xdr:to>
      <xdr:col>55</xdr:col>
      <xdr:colOff>88900</xdr:colOff>
      <xdr:row>58</xdr:row>
      <xdr:rowOff>68872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1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100665</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153988</xdr:rowOff>
    </xdr:from>
    <xdr:to>
      <xdr:col>55</xdr:col>
      <xdr:colOff>88900</xdr:colOff>
      <xdr:row>50</xdr:row>
      <xdr:rowOff>153988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53975</xdr:rowOff>
    </xdr:from>
    <xdr:to>
      <xdr:col>55</xdr:col>
      <xdr:colOff>0</xdr:colOff>
      <xdr:row>56</xdr:row>
      <xdr:rowOff>125565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12275"/>
          <a:ext cx="838200" cy="4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92689</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69812</xdr:rowOff>
    </xdr:from>
    <xdr:to>
      <xdr:col>55</xdr:col>
      <xdr:colOff>50800</xdr:colOff>
      <xdr:row>55</xdr:row>
      <xdr:rowOff>171412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49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53975</xdr:rowOff>
    </xdr:from>
    <xdr:to>
      <xdr:col>50</xdr:col>
      <xdr:colOff>114300</xdr:colOff>
      <xdr:row>54</xdr:row>
      <xdr:rowOff>132042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12275"/>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156946</xdr:rowOff>
    </xdr:from>
    <xdr:to>
      <xdr:col>50</xdr:col>
      <xdr:colOff>165100</xdr:colOff>
      <xdr:row>54</xdr:row>
      <xdr:rowOff>87096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103623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132042</xdr:rowOff>
    </xdr:from>
    <xdr:to>
      <xdr:col>45</xdr:col>
      <xdr:colOff>177800</xdr:colOff>
      <xdr:row>56</xdr:row>
      <xdr:rowOff>35916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90342"/>
          <a:ext cx="889000" cy="2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39942</xdr:rowOff>
    </xdr:from>
    <xdr:to>
      <xdr:col>46</xdr:col>
      <xdr:colOff>38100</xdr:colOff>
      <xdr:row>52</xdr:row>
      <xdr:rowOff>141542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895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158069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8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35916</xdr:rowOff>
    </xdr:from>
    <xdr:to>
      <xdr:col>41</xdr:col>
      <xdr:colOff>50800</xdr:colOff>
      <xdr:row>57</xdr:row>
      <xdr:rowOff>96266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37116"/>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6528</xdr:rowOff>
    </xdr:from>
    <xdr:to>
      <xdr:col>41</xdr:col>
      <xdr:colOff>101600</xdr:colOff>
      <xdr:row>53</xdr:row>
      <xdr:rowOff>108128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09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124655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88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162661</xdr:rowOff>
    </xdr:from>
    <xdr:to>
      <xdr:col>36</xdr:col>
      <xdr:colOff>165100</xdr:colOff>
      <xdr:row>55</xdr:row>
      <xdr:rowOff>92811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2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109338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19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74765</xdr:rowOff>
    </xdr:from>
    <xdr:to>
      <xdr:col>55</xdr:col>
      <xdr:colOff>50800</xdr:colOff>
      <xdr:row>57</xdr:row>
      <xdr:rowOff>4915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53192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3175</xdr:rowOff>
    </xdr:from>
    <xdr:to>
      <xdr:col>50</xdr:col>
      <xdr:colOff>165100</xdr:colOff>
      <xdr:row>54</xdr:row>
      <xdr:rowOff>104775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95902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5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81242</xdr:rowOff>
    </xdr:from>
    <xdr:to>
      <xdr:col>46</xdr:col>
      <xdr:colOff>38100</xdr:colOff>
      <xdr:row>55</xdr:row>
      <xdr:rowOff>11392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3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3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156566</xdr:rowOff>
    </xdr:from>
    <xdr:to>
      <xdr:col>41</xdr:col>
      <xdr:colOff>101600</xdr:colOff>
      <xdr:row>56</xdr:row>
      <xdr:rowOff>86716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77843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45466</xdr:rowOff>
    </xdr:from>
    <xdr:to>
      <xdr:col>36</xdr:col>
      <xdr:colOff>165100</xdr:colOff>
      <xdr:row>57</xdr:row>
      <xdr:rowOff>147066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138193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34361</xdr:rowOff>
    </xdr:from>
    <xdr:to>
      <xdr:col>55</xdr:col>
      <xdr:colOff>0</xdr:colOff>
      <xdr:row>76</xdr:row>
      <xdr:rowOff>147563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721661"/>
          <a:ext cx="838200" cy="4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50375</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0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83419</xdr:rowOff>
    </xdr:from>
    <xdr:to>
      <xdr:col>50</xdr:col>
      <xdr:colOff>114300</xdr:colOff>
      <xdr:row>74</xdr:row>
      <xdr:rowOff>34361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599269"/>
          <a:ext cx="8890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91696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7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83419</xdr:rowOff>
    </xdr:from>
    <xdr:to>
      <xdr:col>45</xdr:col>
      <xdr:colOff>177800</xdr:colOff>
      <xdr:row>76</xdr:row>
      <xdr:rowOff>118303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599269"/>
          <a:ext cx="889000" cy="5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161282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6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90049</xdr:rowOff>
    </xdr:from>
    <xdr:to>
      <xdr:col>41</xdr:col>
      <xdr:colOff>50800</xdr:colOff>
      <xdr:row>76</xdr:row>
      <xdr:rowOff>118303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20249"/>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147088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4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96763</xdr:rowOff>
    </xdr:from>
    <xdr:to>
      <xdr:col>55</xdr:col>
      <xdr:colOff>50800</xdr:colOff>
      <xdr:row>77</xdr:row>
      <xdr:rowOff>26913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75190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155011</xdr:rowOff>
    </xdr:from>
    <xdr:to>
      <xdr:col>50</xdr:col>
      <xdr:colOff>165100</xdr:colOff>
      <xdr:row>74</xdr:row>
      <xdr:rowOff>85161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101688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4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32619</xdr:rowOff>
    </xdr:from>
    <xdr:to>
      <xdr:col>46</xdr:col>
      <xdr:colOff>38100</xdr:colOff>
      <xdr:row>73</xdr:row>
      <xdr:rowOff>134219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5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150746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3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67503</xdr:rowOff>
    </xdr:from>
    <xdr:to>
      <xdr:col>41</xdr:col>
      <xdr:colOff>101600</xdr:colOff>
      <xdr:row>76</xdr:row>
      <xdr:rowOff>169103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160230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19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39249</xdr:rowOff>
    </xdr:from>
    <xdr:to>
      <xdr:col>36</xdr:col>
      <xdr:colOff>165100</xdr:colOff>
      <xdr:row>76</xdr:row>
      <xdr:rowOff>140849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131976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1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14503</xdr:rowOff>
    </xdr:from>
    <xdr:to>
      <xdr:col>55</xdr:col>
      <xdr:colOff>0</xdr:colOff>
      <xdr:row>96</xdr:row>
      <xdr:rowOff>106211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73703"/>
          <a:ext cx="838200" cy="9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10202</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26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106211</xdr:rowOff>
    </xdr:from>
    <xdr:to>
      <xdr:col>50</xdr:col>
      <xdr:colOff>114300</xdr:colOff>
      <xdr:row>97</xdr:row>
      <xdr:rowOff>76949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65411"/>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155134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95465</xdr:rowOff>
    </xdr:from>
    <xdr:to>
      <xdr:col>45</xdr:col>
      <xdr:colOff>177800</xdr:colOff>
      <xdr:row>97</xdr:row>
      <xdr:rowOff>76949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383215"/>
          <a:ext cx="889000" cy="3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122902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58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95465</xdr:rowOff>
    </xdr:from>
    <xdr:to>
      <xdr:col>41</xdr:col>
      <xdr:colOff>50800</xdr:colOff>
      <xdr:row>96</xdr:row>
      <xdr:rowOff>169990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383215"/>
          <a:ext cx="889000" cy="24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47067</xdr:rowOff>
    </xdr:from>
    <xdr:to>
      <xdr:col>41</xdr:col>
      <xdr:colOff>101600</xdr:colOff>
      <xdr:row>94</xdr:row>
      <xdr:rowOff>148667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16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165194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59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129248</xdr:rowOff>
    </xdr:from>
    <xdr:to>
      <xdr:col>36</xdr:col>
      <xdr:colOff>165100</xdr:colOff>
      <xdr:row>96</xdr:row>
      <xdr:rowOff>59398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75925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135153</xdr:rowOff>
    </xdr:from>
    <xdr:to>
      <xdr:col>55</xdr:col>
      <xdr:colOff>50800</xdr:colOff>
      <xdr:row>96</xdr:row>
      <xdr:rowOff>65303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113580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55411</xdr:rowOff>
    </xdr:from>
    <xdr:to>
      <xdr:col>50</xdr:col>
      <xdr:colOff>165100</xdr:colOff>
      <xdr:row>96</xdr:row>
      <xdr:rowOff>157011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148138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26149</xdr:rowOff>
    </xdr:from>
    <xdr:to>
      <xdr:col>46</xdr:col>
      <xdr:colOff>38100</xdr:colOff>
      <xdr:row>97</xdr:row>
      <xdr:rowOff>127749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118876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4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44665</xdr:rowOff>
    </xdr:from>
    <xdr:to>
      <xdr:col>41</xdr:col>
      <xdr:colOff>101600</xdr:colOff>
      <xdr:row>95</xdr:row>
      <xdr:rowOff>146265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137392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119190</xdr:rowOff>
    </xdr:from>
    <xdr:to>
      <xdr:col>36</xdr:col>
      <xdr:colOff>165100</xdr:colOff>
      <xdr:row>97</xdr:row>
      <xdr:rowOff>49340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40467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54825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78691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8407</xdr:rowOff>
    </xdr:from>
    <xdr:to>
      <xdr:col>85</xdr:col>
      <xdr:colOff>127000</xdr:colOff>
      <xdr:row>77</xdr:row>
      <xdr:rowOff>29953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10057"/>
          <a:ext cx="838200" cy="2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69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29115</xdr:rowOff>
    </xdr:from>
    <xdr:to>
      <xdr:col>81</xdr:col>
      <xdr:colOff>50800</xdr:colOff>
      <xdr:row>77</xdr:row>
      <xdr:rowOff>29953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3076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18028</xdr:rowOff>
    </xdr:from>
    <xdr:to>
      <xdr:col>76</xdr:col>
      <xdr:colOff>114300</xdr:colOff>
      <xdr:row>77</xdr:row>
      <xdr:rowOff>29115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1967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115740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902</xdr:rowOff>
    </xdr:from>
    <xdr:to>
      <xdr:col>71</xdr:col>
      <xdr:colOff>177800</xdr:colOff>
      <xdr:row>77</xdr:row>
      <xdr:rowOff>18028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02552"/>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95299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106577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129057</xdr:rowOff>
    </xdr:from>
    <xdr:to>
      <xdr:col>85</xdr:col>
      <xdr:colOff>177800</xdr:colOff>
      <xdr:row>77</xdr:row>
      <xdr:rowOff>59207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107484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150603</xdr:rowOff>
    </xdr:from>
    <xdr:to>
      <xdr:col>81</xdr:col>
      <xdr:colOff>101600</xdr:colOff>
      <xdr:row>77</xdr:row>
      <xdr:rowOff>80753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71880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149765</xdr:rowOff>
    </xdr:from>
    <xdr:to>
      <xdr:col>76</xdr:col>
      <xdr:colOff>165100</xdr:colOff>
      <xdr:row>77</xdr:row>
      <xdr:rowOff>79915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71042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138678</xdr:rowOff>
    </xdr:from>
    <xdr:to>
      <xdr:col>72</xdr:col>
      <xdr:colOff>38100</xdr:colOff>
      <xdr:row>77</xdr:row>
      <xdr:rowOff>68828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59955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6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121552</xdr:rowOff>
    </xdr:from>
    <xdr:to>
      <xdr:col>67</xdr:col>
      <xdr:colOff>101600</xdr:colOff>
      <xdr:row>77</xdr:row>
      <xdr:rowOff>51702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42829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52756</xdr:rowOff>
    </xdr:from>
    <xdr:to>
      <xdr:col>85</xdr:col>
      <xdr:colOff>127000</xdr:colOff>
      <xdr:row>97</xdr:row>
      <xdr:rowOff>75273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83406"/>
          <a:ext cx="8382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95242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211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52756</xdr:rowOff>
    </xdr:from>
    <xdr:to>
      <xdr:col>81</xdr:col>
      <xdr:colOff>50800</xdr:colOff>
      <xdr:row>98</xdr:row>
      <xdr:rowOff>96265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83406"/>
          <a:ext cx="889000" cy="2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148273</xdr:rowOff>
    </xdr:from>
    <xdr:to>
      <xdr:col>76</xdr:col>
      <xdr:colOff>114300</xdr:colOff>
      <xdr:row>98</xdr:row>
      <xdr:rowOff>96265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78923"/>
          <a:ext cx="889000" cy="11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154906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148273</xdr:rowOff>
    </xdr:from>
    <xdr:to>
      <xdr:col>71</xdr:col>
      <xdr:colOff>177800</xdr:colOff>
      <xdr:row>98</xdr:row>
      <xdr:rowOff>106248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78923"/>
          <a:ext cx="889000" cy="12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81051</xdr:rowOff>
    </xdr:from>
    <xdr:to>
      <xdr:col>72</xdr:col>
      <xdr:colOff>38100</xdr:colOff>
      <xdr:row>98</xdr:row>
      <xdr:rowOff>11201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27728</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102882</xdr:rowOff>
    </xdr:from>
    <xdr:to>
      <xdr:col>67</xdr:col>
      <xdr:colOff>101600</xdr:colOff>
      <xdr:row>98</xdr:row>
      <xdr:rowOff>33032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49559</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24473</xdr:rowOff>
    </xdr:from>
    <xdr:to>
      <xdr:col>85</xdr:col>
      <xdr:colOff>177800</xdr:colOff>
      <xdr:row>97</xdr:row>
      <xdr:rowOff>126073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2900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3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1956</xdr:rowOff>
    </xdr:from>
    <xdr:to>
      <xdr:col>81</xdr:col>
      <xdr:colOff>101600</xdr:colOff>
      <xdr:row>97</xdr:row>
      <xdr:rowOff>103556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94683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72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45465</xdr:rowOff>
    </xdr:from>
    <xdr:to>
      <xdr:col>76</xdr:col>
      <xdr:colOff>165100</xdr:colOff>
      <xdr:row>98</xdr:row>
      <xdr:rowOff>147065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138192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4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97473</xdr:rowOff>
    </xdr:from>
    <xdr:to>
      <xdr:col>72</xdr:col>
      <xdr:colOff>38100</xdr:colOff>
      <xdr:row>98</xdr:row>
      <xdr:rowOff>27623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18750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2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55448</xdr:rowOff>
    </xdr:from>
    <xdr:to>
      <xdr:col>67</xdr:col>
      <xdr:colOff>101600</xdr:colOff>
      <xdr:row>98</xdr:row>
      <xdr:rowOff>157048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148175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102743</xdr:rowOff>
    </xdr:from>
    <xdr:to>
      <xdr:col>116</xdr:col>
      <xdr:colOff>63500</xdr:colOff>
      <xdr:row>33</xdr:row>
      <xdr:rowOff>127254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589143"/>
          <a:ext cx="83820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90949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63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127254</xdr:rowOff>
    </xdr:from>
    <xdr:to>
      <xdr:col>111</xdr:col>
      <xdr:colOff>177800</xdr:colOff>
      <xdr:row>33</xdr:row>
      <xdr:rowOff>153289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785104"/>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36974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153289</xdr:rowOff>
    </xdr:from>
    <xdr:to>
      <xdr:col>107</xdr:col>
      <xdr:colOff>50800</xdr:colOff>
      <xdr:row>36</xdr:row>
      <xdr:rowOff>57912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811139"/>
          <a:ext cx="889000" cy="4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46118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93218</xdr:rowOff>
    </xdr:from>
    <xdr:to>
      <xdr:col>102</xdr:col>
      <xdr:colOff>114300</xdr:colOff>
      <xdr:row>36</xdr:row>
      <xdr:rowOff>57912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922518"/>
          <a:ext cx="889000" cy="3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148226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43705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55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51943</xdr:rowOff>
    </xdr:from>
    <xdr:to>
      <xdr:col>116</xdr:col>
      <xdr:colOff>114300</xdr:colOff>
      <xdr:row>32</xdr:row>
      <xdr:rowOff>153543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5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74820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38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76454</xdr:rowOff>
    </xdr:from>
    <xdr:to>
      <xdr:col>112</xdr:col>
      <xdr:colOff>38100</xdr:colOff>
      <xdr:row>34</xdr:row>
      <xdr:rowOff>6604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7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23131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5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102489</xdr:rowOff>
    </xdr:from>
    <xdr:to>
      <xdr:col>107</xdr:col>
      <xdr:colOff>101600</xdr:colOff>
      <xdr:row>34</xdr:row>
      <xdr:rowOff>32639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7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49166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5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7112</xdr:rowOff>
    </xdr:from>
    <xdr:to>
      <xdr:col>102</xdr:col>
      <xdr:colOff>165100</xdr:colOff>
      <xdr:row>36</xdr:row>
      <xdr:rowOff>108712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125239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42418</xdr:rowOff>
    </xdr:from>
    <xdr:to>
      <xdr:col>98</xdr:col>
      <xdr:colOff>38100</xdr:colOff>
      <xdr:row>34</xdr:row>
      <xdr:rowOff>144018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8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160545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6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127279</xdr:rowOff>
    </xdr:from>
    <xdr:to>
      <xdr:col>116</xdr:col>
      <xdr:colOff>63500</xdr:colOff>
      <xdr:row>58</xdr:row>
      <xdr:rowOff>128651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7137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127279</xdr:rowOff>
    </xdr:from>
    <xdr:to>
      <xdr:col>111</xdr:col>
      <xdr:colOff>177800</xdr:colOff>
      <xdr:row>58</xdr:row>
      <xdr:rowOff>131432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7137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131432</xdr:rowOff>
    </xdr:from>
    <xdr:to>
      <xdr:col>107</xdr:col>
      <xdr:colOff>50800</xdr:colOff>
      <xdr:row>58</xdr:row>
      <xdr:rowOff>131890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7553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116383</xdr:rowOff>
    </xdr:from>
    <xdr:to>
      <xdr:col>102</xdr:col>
      <xdr:colOff>114300</xdr:colOff>
      <xdr:row>58</xdr:row>
      <xdr:rowOff>131890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60483"/>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122864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77851</xdr:rowOff>
    </xdr:from>
    <xdr:to>
      <xdr:col>116</xdr:col>
      <xdr:colOff>114300</xdr:colOff>
      <xdr:row>59</xdr:row>
      <xdr:rowOff>8001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164228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76479</xdr:rowOff>
    </xdr:from>
    <xdr:to>
      <xdr:col>112</xdr:col>
      <xdr:colOff>38100</xdr:colOff>
      <xdr:row>59</xdr:row>
      <xdr:rowOff>6629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80632</xdr:rowOff>
    </xdr:from>
    <xdr:to>
      <xdr:col>107</xdr:col>
      <xdr:colOff>101600</xdr:colOff>
      <xdr:row>59</xdr:row>
      <xdr:rowOff>10782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1909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1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81090</xdr:rowOff>
    </xdr:from>
    <xdr:to>
      <xdr:col>102</xdr:col>
      <xdr:colOff>165100</xdr:colOff>
      <xdr:row>59</xdr:row>
      <xdr:rowOff>11240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2367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1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65583</xdr:rowOff>
    </xdr:from>
    <xdr:to>
      <xdr:col>98</xdr:col>
      <xdr:colOff>38100</xdr:colOff>
      <xdr:row>58</xdr:row>
      <xdr:rowOff>167183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158310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0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81102</xdr:rowOff>
    </xdr:from>
    <xdr:to>
      <xdr:col>116</xdr:col>
      <xdr:colOff>63500</xdr:colOff>
      <xdr:row>77</xdr:row>
      <xdr:rowOff>122479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82752"/>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25976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8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122479</xdr:rowOff>
    </xdr:from>
    <xdr:to>
      <xdr:col>111</xdr:col>
      <xdr:colOff>177800</xdr:colOff>
      <xdr:row>77</xdr:row>
      <xdr:rowOff>135319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2412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109677</xdr:rowOff>
    </xdr:from>
    <xdr:to>
      <xdr:col>107</xdr:col>
      <xdr:colOff>50800</xdr:colOff>
      <xdr:row>77</xdr:row>
      <xdr:rowOff>135319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68427"/>
          <a:ext cx="889000" cy="3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157345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89522</xdr:rowOff>
    </xdr:from>
    <xdr:to>
      <xdr:col>102</xdr:col>
      <xdr:colOff>114300</xdr:colOff>
      <xdr:row>75</xdr:row>
      <xdr:rowOff>109677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48272"/>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85386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146067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30302</xdr:rowOff>
    </xdr:from>
    <xdr:to>
      <xdr:col>116</xdr:col>
      <xdr:colOff>114300</xdr:colOff>
      <xdr:row>77</xdr:row>
      <xdr:rowOff>131902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8729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71679</xdr:rowOff>
    </xdr:from>
    <xdr:to>
      <xdr:col>112</xdr:col>
      <xdr:colOff>38100</xdr:colOff>
      <xdr:row>78</xdr:row>
      <xdr:rowOff>1829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164406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84519</xdr:rowOff>
    </xdr:from>
    <xdr:to>
      <xdr:col>107</xdr:col>
      <xdr:colOff>101600</xdr:colOff>
      <xdr:row>78</xdr:row>
      <xdr:rowOff>14669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5796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58877</xdr:rowOff>
    </xdr:from>
    <xdr:to>
      <xdr:col>102</xdr:col>
      <xdr:colOff>165100</xdr:colOff>
      <xdr:row>75</xdr:row>
      <xdr:rowOff>160477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38722</xdr:rowOff>
    </xdr:from>
    <xdr:to>
      <xdr:col>98</xdr:col>
      <xdr:colOff>38100</xdr:colOff>
      <xdr:row>75</xdr:row>
      <xdr:rowOff>140322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131449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普通建設事業費については、令和３年度にて学校給食センターや子ども給食センターが完成したことに伴い、減となっている。</a:t>
          </a:r>
        </a:p>
        <a:p>
          <a:r>
            <a:rPr kumimoji="1" lang="ja-JP" altLang="en-US" sz="1300">
              <a:latin typeface="ＭＳ Ｐゴシック" panose="020B0600070205080204" pitchFamily="50" charset="-128"/>
              <a:ea typeface="ＭＳ Ｐゴシック" panose="020B0600070205080204" pitchFamily="50" charset="-128"/>
            </a:rPr>
            <a:t>　扶助費については、令和３年度単発で実施した子育て世帯生活支援特別給付金の減により、減となった。</a:t>
          </a:r>
        </a:p>
        <a:p>
          <a:r>
            <a:rPr kumimoji="1" lang="ja-JP" altLang="en-US" sz="1300">
              <a:latin typeface="ＭＳ Ｐゴシック" panose="020B0600070205080204" pitchFamily="50" charset="-128"/>
              <a:ea typeface="ＭＳ Ｐゴシック" panose="020B0600070205080204" pitchFamily="50" charset="-128"/>
            </a:rPr>
            <a:t>　公債費については、令和元年度に借り入れた小中学校普通教室への空調設置に対する地方債の元金償還が開始したため、元利償還金が増加し、増となっているが、依然として、公債費は類似団体平均を下回っている。今後は、公共施設の長寿命化や更新などにより増加が見込まれるため、後年度の過度な負担とならないよう、計画的に借入を行っていく。同様に、普通建設事業費についても、公共施設の長寿命化や更新などにより今後も増加傾向となることが見込まれる。このため、公共施設等総合管理計画に基づき事業を進めることで施設の保有総量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170,332
160,008
161.22
67,334,621
64,095,376
2,942,723
37,238,256
31,062,452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103124</xdr:rowOff>
    </xdr:from>
    <xdr:to>
      <xdr:col>24</xdr:col>
      <xdr:colOff>63500</xdr:colOff>
      <xdr:row>36</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3874"/>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127779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8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4826</xdr:rowOff>
    </xdr:from>
    <xdr:to>
      <xdr:col>19</xdr:col>
      <xdr:colOff>177800</xdr:colOff>
      <xdr:row>36</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91226"/>
          <a:ext cx="889000" cy="82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4826</xdr:rowOff>
    </xdr:from>
    <xdr:to>
      <xdr:col>15</xdr:col>
      <xdr:colOff>50800</xdr:colOff>
      <xdr:row>35</xdr:row>
      <xdr:rowOff>57404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91226"/>
          <a:ext cx="8890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57404</xdr:rowOff>
    </xdr:from>
    <xdr:to>
      <xdr:col>10</xdr:col>
      <xdr:colOff>114300</xdr:colOff>
      <xdr:row>35</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81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51579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52324</xdr:rowOff>
    </xdr:from>
    <xdr:to>
      <xdr:col>24</xdr:col>
      <xdr:colOff>114300</xdr:colOff>
      <xdr:row>35</xdr:row>
      <xdr:rowOff>153924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30751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88900</xdr:rowOff>
    </xdr:from>
    <xdr:to>
      <xdr:col>20</xdr:col>
      <xdr:colOff>38100</xdr:colOff>
      <xdr:row>37</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10177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125476</xdr:rowOff>
    </xdr:from>
    <xdr:to>
      <xdr:col>15</xdr:col>
      <xdr:colOff>101600</xdr:colOff>
      <xdr:row>32</xdr:row>
      <xdr:rowOff>55626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72153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6604</xdr:rowOff>
    </xdr:from>
    <xdr:to>
      <xdr:col>10</xdr:col>
      <xdr:colOff>165100</xdr:colOff>
      <xdr:row>35</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99331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92354</xdr:rowOff>
    </xdr:from>
    <xdr:to>
      <xdr:col>24</xdr:col>
      <xdr:colOff>63500</xdr:colOff>
      <xdr:row>58</xdr:row>
      <xdr:rowOff>113856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36454"/>
          <a:ext cx="8382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2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82690</xdr:rowOff>
    </xdr:from>
    <xdr:to>
      <xdr:col>19</xdr:col>
      <xdr:colOff>177800</xdr:colOff>
      <xdr:row>58</xdr:row>
      <xdr:rowOff>113856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26640"/>
          <a:ext cx="889000" cy="12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169130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82690</xdr:rowOff>
    </xdr:from>
    <xdr:to>
      <xdr:col>15</xdr:col>
      <xdr:colOff>50800</xdr:colOff>
      <xdr:row>58</xdr:row>
      <xdr:rowOff>156388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26640"/>
          <a:ext cx="889000" cy="12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153403</xdr:rowOff>
    </xdr:from>
    <xdr:to>
      <xdr:col>10</xdr:col>
      <xdr:colOff>114300</xdr:colOff>
      <xdr:row>58</xdr:row>
      <xdr:rowOff>156388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97503"/>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156036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41554</xdr:rowOff>
    </xdr:from>
    <xdr:to>
      <xdr:col>24</xdr:col>
      <xdr:colOff>114300</xdr:colOff>
      <xdr:row>58</xdr:row>
      <xdr:rowOff>143154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127931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63056</xdr:rowOff>
    </xdr:from>
    <xdr:to>
      <xdr:col>20</xdr:col>
      <xdr:colOff>38100</xdr:colOff>
      <xdr:row>58</xdr:row>
      <xdr:rowOff>164656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155783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31890</xdr:rowOff>
    </xdr:from>
    <xdr:to>
      <xdr:col>15</xdr:col>
      <xdr:colOff>101600</xdr:colOff>
      <xdr:row>51</xdr:row>
      <xdr:rowOff>133490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124617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8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105588</xdr:rowOff>
    </xdr:from>
    <xdr:to>
      <xdr:col>10</xdr:col>
      <xdr:colOff>165100</xdr:colOff>
      <xdr:row>59</xdr:row>
      <xdr:rowOff>35738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26865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102603</xdr:rowOff>
    </xdr:from>
    <xdr:to>
      <xdr:col>6</xdr:col>
      <xdr:colOff>38100</xdr:colOff>
      <xdr:row>59</xdr:row>
      <xdr:rowOff>32753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23880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66189</xdr:rowOff>
    </xdr:from>
    <xdr:to>
      <xdr:col>24</xdr:col>
      <xdr:colOff>62865</xdr:colOff>
      <xdr:row>75</xdr:row>
      <xdr:rowOff>151898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67689"/>
          <a:ext cx="1270" cy="942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155725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01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151898</xdr:rowOff>
    </xdr:from>
    <xdr:to>
      <xdr:col>24</xdr:col>
      <xdr:colOff>152400</xdr:colOff>
      <xdr:row>75</xdr:row>
      <xdr:rowOff>151898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01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66189</xdr:rowOff>
    </xdr:from>
    <xdr:to>
      <xdr:col>24</xdr:col>
      <xdr:colOff>152400</xdr:colOff>
      <xdr:row>70</xdr:row>
      <xdr:rowOff>66189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69797</xdr:rowOff>
    </xdr:from>
    <xdr:to>
      <xdr:col>24</xdr:col>
      <xdr:colOff>63500</xdr:colOff>
      <xdr:row>75</xdr:row>
      <xdr:rowOff>11260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57097"/>
          <a:ext cx="838200" cy="1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122995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4673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100118</xdr:rowOff>
    </xdr:from>
    <xdr:to>
      <xdr:col>24</xdr:col>
      <xdr:colOff>114300</xdr:colOff>
      <xdr:row>74</xdr:row>
      <xdr:rowOff>30268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69797</xdr:rowOff>
    </xdr:from>
    <xdr:to>
      <xdr:col>19</xdr:col>
      <xdr:colOff>177800</xdr:colOff>
      <xdr:row>77</xdr:row>
      <xdr:rowOff>88689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57097"/>
          <a:ext cx="889000" cy="5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125345</xdr:rowOff>
    </xdr:from>
    <xdr:to>
      <xdr:col>20</xdr:col>
      <xdr:colOff>38100</xdr:colOff>
      <xdr:row>73</xdr:row>
      <xdr:rowOff>55495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46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72022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24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88689</xdr:rowOff>
    </xdr:from>
    <xdr:to>
      <xdr:col>15</xdr:col>
      <xdr:colOff>50800</xdr:colOff>
      <xdr:row>78</xdr:row>
      <xdr:rowOff>254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90339"/>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35898</xdr:rowOff>
    </xdr:from>
    <xdr:to>
      <xdr:col>15</xdr:col>
      <xdr:colOff>101600</xdr:colOff>
      <xdr:row>75</xdr:row>
      <xdr:rowOff>137498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9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154025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6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254</xdr:rowOff>
    </xdr:from>
    <xdr:to>
      <xdr:col>10</xdr:col>
      <xdr:colOff>114300</xdr:colOff>
      <xdr:row>78</xdr:row>
      <xdr:rowOff>64898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73354"/>
          <a:ext cx="889000" cy="6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110013</xdr:rowOff>
    </xdr:from>
    <xdr:to>
      <xdr:col>10</xdr:col>
      <xdr:colOff>165100</xdr:colOff>
      <xdr:row>76</xdr:row>
      <xdr:rowOff>40162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87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56690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19830</xdr:rowOff>
    </xdr:from>
    <xdr:to>
      <xdr:col>6</xdr:col>
      <xdr:colOff>38100</xdr:colOff>
      <xdr:row>76</xdr:row>
      <xdr:rowOff>121430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5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137957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2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131910</xdr:rowOff>
    </xdr:from>
    <xdr:to>
      <xdr:col>24</xdr:col>
      <xdr:colOff>114300</xdr:colOff>
      <xdr:row>75</xdr:row>
      <xdr:rowOff>62060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110337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9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18997</xdr:rowOff>
    </xdr:from>
    <xdr:to>
      <xdr:col>20</xdr:col>
      <xdr:colOff>38100</xdr:colOff>
      <xdr:row>74</xdr:row>
      <xdr:rowOff>120597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0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111724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9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37889</xdr:rowOff>
    </xdr:from>
    <xdr:to>
      <xdr:col>15</xdr:col>
      <xdr:colOff>101600</xdr:colOff>
      <xdr:row>77</xdr:row>
      <xdr:rowOff>139489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130616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3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120904</xdr:rowOff>
    </xdr:from>
    <xdr:to>
      <xdr:col>10</xdr:col>
      <xdr:colOff>165100</xdr:colOff>
      <xdr:row>78</xdr:row>
      <xdr:rowOff>51054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42181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1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14098</xdr:rowOff>
    </xdr:from>
    <xdr:to>
      <xdr:col>6</xdr:col>
      <xdr:colOff>38100</xdr:colOff>
      <xdr:row>78</xdr:row>
      <xdr:rowOff>115698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106825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59176</xdr:rowOff>
    </xdr:from>
    <xdr:to>
      <xdr:col>24</xdr:col>
      <xdr:colOff>63500</xdr:colOff>
      <xdr:row>91</xdr:row>
      <xdr:rowOff>140672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661126"/>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144594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8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140672</xdr:rowOff>
    </xdr:from>
    <xdr:to>
      <xdr:col>19</xdr:col>
      <xdr:colOff>177800</xdr:colOff>
      <xdr:row>94</xdr:row>
      <xdr:rowOff>25172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742622"/>
          <a:ext cx="889000" cy="39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63612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25172</xdr:rowOff>
    </xdr:from>
    <xdr:to>
      <xdr:col>15</xdr:col>
      <xdr:colOff>50800</xdr:colOff>
      <xdr:row>94</xdr:row>
      <xdr:rowOff>114382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41472"/>
          <a:ext cx="889000" cy="8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25207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5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87294</xdr:rowOff>
    </xdr:from>
    <xdr:to>
      <xdr:col>10</xdr:col>
      <xdr:colOff>114300</xdr:colOff>
      <xdr:row>94</xdr:row>
      <xdr:rowOff>114382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03594"/>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8376</xdr:rowOff>
    </xdr:from>
    <xdr:to>
      <xdr:col>24</xdr:col>
      <xdr:colOff>114300</xdr:colOff>
      <xdr:row>91</xdr:row>
      <xdr:rowOff>109976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6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94753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5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89872</xdr:rowOff>
    </xdr:from>
    <xdr:to>
      <xdr:col>20</xdr:col>
      <xdr:colOff>38100</xdr:colOff>
      <xdr:row>92</xdr:row>
      <xdr:rowOff>20022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6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36549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4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145822</xdr:rowOff>
    </xdr:from>
    <xdr:to>
      <xdr:col>15</xdr:col>
      <xdr:colOff>101600</xdr:colOff>
      <xdr:row>94</xdr:row>
      <xdr:rowOff>75972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9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92499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86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63582</xdr:rowOff>
    </xdr:from>
    <xdr:to>
      <xdr:col>10</xdr:col>
      <xdr:colOff>165100</xdr:colOff>
      <xdr:row>94</xdr:row>
      <xdr:rowOff>165182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1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95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36494</xdr:rowOff>
    </xdr:from>
    <xdr:to>
      <xdr:col>6</xdr:col>
      <xdr:colOff>38100</xdr:colOff>
      <xdr:row>94</xdr:row>
      <xdr:rowOff>138094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154621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9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126556</xdr:rowOff>
    </xdr:from>
    <xdr:to>
      <xdr:col>55</xdr:col>
      <xdr:colOff>0</xdr:colOff>
      <xdr:row>38</xdr:row>
      <xdr:rowOff>161036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41656"/>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99775</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7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128270</xdr:rowOff>
    </xdr:from>
    <xdr:to>
      <xdr:col>50</xdr:col>
      <xdr:colOff>114300</xdr:colOff>
      <xdr:row>38</xdr:row>
      <xdr:rowOff>161036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4337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3573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160655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43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160655</xdr:rowOff>
    </xdr:from>
    <xdr:to>
      <xdr:col>41</xdr:col>
      <xdr:colOff>50800</xdr:colOff>
      <xdr:row>38</xdr:row>
      <xdr:rowOff>164656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575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75756</xdr:rowOff>
    </xdr:from>
    <xdr:to>
      <xdr:col>55</xdr:col>
      <xdr:colOff>50800</xdr:colOff>
      <xdr:row>39</xdr:row>
      <xdr:rowOff>5906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162133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0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110236</xdr:rowOff>
    </xdr:from>
    <xdr:to>
      <xdr:col>50</xdr:col>
      <xdr:colOff>165100</xdr:colOff>
      <xdr:row>39</xdr:row>
      <xdr:rowOff>40386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31513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77470</xdr:rowOff>
    </xdr:from>
    <xdr:to>
      <xdr:col>46</xdr:col>
      <xdr:colOff>38100</xdr:colOff>
      <xdr:row>39</xdr:row>
      <xdr:rowOff>7620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170197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109855</xdr:rowOff>
    </xdr:from>
    <xdr:to>
      <xdr:col>41</xdr:col>
      <xdr:colOff>101600</xdr:colOff>
      <xdr:row>39</xdr:row>
      <xdr:rowOff>40005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31132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113856</xdr:rowOff>
    </xdr:from>
    <xdr:to>
      <xdr:col>36</xdr:col>
      <xdr:colOff>165100</xdr:colOff>
      <xdr:row>39</xdr:row>
      <xdr:rowOff>44006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35133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87945</xdr:rowOff>
    </xdr:from>
    <xdr:to>
      <xdr:col>55</xdr:col>
      <xdr:colOff>0</xdr:colOff>
      <xdr:row>56</xdr:row>
      <xdr:rowOff>105776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89145"/>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4929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45791</xdr:rowOff>
    </xdr:from>
    <xdr:to>
      <xdr:col>50</xdr:col>
      <xdr:colOff>114300</xdr:colOff>
      <xdr:row>56</xdr:row>
      <xdr:rowOff>87945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46991"/>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12690</xdr:rowOff>
    </xdr:from>
    <xdr:to>
      <xdr:col>45</xdr:col>
      <xdr:colOff>177800</xdr:colOff>
      <xdr:row>56</xdr:row>
      <xdr:rowOff>45791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13890"/>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125712</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12690</xdr:rowOff>
    </xdr:from>
    <xdr:to>
      <xdr:col>41</xdr:col>
      <xdr:colOff>50800</xdr:colOff>
      <xdr:row>56</xdr:row>
      <xdr:rowOff>38476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13890"/>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129781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129232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54976</xdr:rowOff>
    </xdr:from>
    <xdr:to>
      <xdr:col>55</xdr:col>
      <xdr:colOff>50800</xdr:colOff>
      <xdr:row>56</xdr:row>
      <xdr:rowOff>156576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33403</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3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37145</xdr:rowOff>
    </xdr:from>
    <xdr:to>
      <xdr:col>50</xdr:col>
      <xdr:colOff>165100</xdr:colOff>
      <xdr:row>56</xdr:row>
      <xdr:rowOff>138745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3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129872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973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166441</xdr:rowOff>
    </xdr:from>
    <xdr:to>
      <xdr:col>46</xdr:col>
      <xdr:colOff>38100</xdr:colOff>
      <xdr:row>56</xdr:row>
      <xdr:rowOff>96591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113118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937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133340</xdr:rowOff>
    </xdr:from>
    <xdr:to>
      <xdr:col>41</xdr:col>
      <xdr:colOff>101600</xdr:colOff>
      <xdr:row>56</xdr:row>
      <xdr:rowOff>63490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80017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159126</xdr:rowOff>
    </xdr:from>
    <xdr:to>
      <xdr:col>36</xdr:col>
      <xdr:colOff>165100</xdr:colOff>
      <xdr:row>56</xdr:row>
      <xdr:rowOff>89276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105803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936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168145</xdr:rowOff>
    </xdr:from>
    <xdr:to>
      <xdr:col>55</xdr:col>
      <xdr:colOff>0</xdr:colOff>
      <xdr:row>77</xdr:row>
      <xdr:rowOff>36961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98345"/>
          <a:ext cx="838200" cy="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157791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45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168145</xdr:rowOff>
    </xdr:from>
    <xdr:to>
      <xdr:col>50</xdr:col>
      <xdr:colOff>114300</xdr:colOff>
      <xdr:row>77</xdr:row>
      <xdr:rowOff>117852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8345"/>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64185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117852</xdr:rowOff>
    </xdr:from>
    <xdr:to>
      <xdr:col>45</xdr:col>
      <xdr:colOff>177800</xdr:colOff>
      <xdr:row>78</xdr:row>
      <xdr:rowOff>907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9502"/>
          <a:ext cx="8890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63532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xdr:rowOff>
    </xdr:from>
    <xdr:to>
      <xdr:col>41</xdr:col>
      <xdr:colOff>50800</xdr:colOff>
      <xdr:row>78</xdr:row>
      <xdr:rowOff>51363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4007"/>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52559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75190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157611</xdr:rowOff>
    </xdr:from>
    <xdr:to>
      <xdr:col>55</xdr:col>
      <xdr:colOff>50800</xdr:colOff>
      <xdr:row>77</xdr:row>
      <xdr:rowOff>87761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136038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117345</xdr:rowOff>
    </xdr:from>
    <xdr:to>
      <xdr:col>50</xdr:col>
      <xdr:colOff>165100</xdr:colOff>
      <xdr:row>77</xdr:row>
      <xdr:rowOff>47495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38622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67052</xdr:rowOff>
    </xdr:from>
    <xdr:to>
      <xdr:col>46</xdr:col>
      <xdr:colOff>38100</xdr:colOff>
      <xdr:row>77</xdr:row>
      <xdr:rowOff>168652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159779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6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121557</xdr:rowOff>
    </xdr:from>
    <xdr:to>
      <xdr:col>41</xdr:col>
      <xdr:colOff>101600</xdr:colOff>
      <xdr:row>78</xdr:row>
      <xdr:rowOff>51707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42834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xdr:rowOff>
    </xdr:from>
    <xdr:to>
      <xdr:col>36</xdr:col>
      <xdr:colOff>165100</xdr:colOff>
      <xdr:row>78</xdr:row>
      <xdr:rowOff>102163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93290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18907</xdr:rowOff>
    </xdr:from>
    <xdr:to>
      <xdr:col>54</xdr:col>
      <xdr:colOff>189865</xdr:colOff>
      <xdr:row>99</xdr:row>
      <xdr:rowOff>35458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49407"/>
          <a:ext cx="1270" cy="155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39285</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35458</xdr:rowOff>
    </xdr:from>
    <xdr:to>
      <xdr:col>55</xdr:col>
      <xdr:colOff>88900</xdr:colOff>
      <xdr:row>99</xdr:row>
      <xdr:rowOff>35458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0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137034</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18907</xdr:rowOff>
    </xdr:from>
    <xdr:to>
      <xdr:col>55</xdr:col>
      <xdr:colOff>88900</xdr:colOff>
      <xdr:row>90</xdr:row>
      <xdr:rowOff>18907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4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144821</xdr:rowOff>
    </xdr:from>
    <xdr:to>
      <xdr:col>55</xdr:col>
      <xdr:colOff>0</xdr:colOff>
      <xdr:row>99</xdr:row>
      <xdr:rowOff>35458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75471"/>
          <a:ext cx="838200" cy="23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161475</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0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138598</xdr:rowOff>
    </xdr:from>
    <xdr:to>
      <xdr:col>55</xdr:col>
      <xdr:colOff>50800</xdr:colOff>
      <xdr:row>95</xdr:row>
      <xdr:rowOff>68748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25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144821</xdr:rowOff>
    </xdr:from>
    <xdr:to>
      <xdr:col>50</xdr:col>
      <xdr:colOff>114300</xdr:colOff>
      <xdr:row>97</xdr:row>
      <xdr:rowOff>164480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75471"/>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113040</xdr:rowOff>
    </xdr:from>
    <xdr:to>
      <xdr:col>50</xdr:col>
      <xdr:colOff>165100</xdr:colOff>
      <xdr:row>95</xdr:row>
      <xdr:rowOff>43190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59717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164480</xdr:rowOff>
    </xdr:from>
    <xdr:to>
      <xdr:col>45</xdr:col>
      <xdr:colOff>177800</xdr:colOff>
      <xdr:row>99</xdr:row>
      <xdr:rowOff>26451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5130"/>
          <a:ext cx="889000" cy="20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73538</xdr:rowOff>
    </xdr:from>
    <xdr:to>
      <xdr:col>46</xdr:col>
      <xdr:colOff>38100</xdr:colOff>
      <xdr:row>95</xdr:row>
      <xdr:rowOff>3688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20215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59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168184</xdr:rowOff>
    </xdr:from>
    <xdr:to>
      <xdr:col>41</xdr:col>
      <xdr:colOff>50800</xdr:colOff>
      <xdr:row>99</xdr:row>
      <xdr:rowOff>26451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70284"/>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93793</xdr:rowOff>
    </xdr:from>
    <xdr:to>
      <xdr:col>41</xdr:col>
      <xdr:colOff>101600</xdr:colOff>
      <xdr:row>95</xdr:row>
      <xdr:rowOff>23943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1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40470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598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131511</xdr:rowOff>
    </xdr:from>
    <xdr:to>
      <xdr:col>36</xdr:col>
      <xdr:colOff>165100</xdr:colOff>
      <xdr:row>95</xdr:row>
      <xdr:rowOff>61661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156108</xdr:rowOff>
    </xdr:from>
    <xdr:to>
      <xdr:col>55</xdr:col>
      <xdr:colOff>50800</xdr:colOff>
      <xdr:row>99</xdr:row>
      <xdr:rowOff>86258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71035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94021</xdr:rowOff>
    </xdr:from>
    <xdr:to>
      <xdr:col>50</xdr:col>
      <xdr:colOff>165100</xdr:colOff>
      <xdr:row>98</xdr:row>
      <xdr:rowOff>24171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15298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113680</xdr:rowOff>
    </xdr:from>
    <xdr:to>
      <xdr:col>46</xdr:col>
      <xdr:colOff>38100</xdr:colOff>
      <xdr:row>98</xdr:row>
      <xdr:rowOff>43830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34957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147101</xdr:rowOff>
    </xdr:from>
    <xdr:to>
      <xdr:col>41</xdr:col>
      <xdr:colOff>101600</xdr:colOff>
      <xdr:row>99</xdr:row>
      <xdr:rowOff>77251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4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117384</xdr:rowOff>
    </xdr:from>
    <xdr:to>
      <xdr:col>36</xdr:col>
      <xdr:colOff>165100</xdr:colOff>
      <xdr:row>99</xdr:row>
      <xdr:rowOff>47534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1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38661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1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135890</xdr:rowOff>
    </xdr:from>
    <xdr:to>
      <xdr:col>85</xdr:col>
      <xdr:colOff>127000</xdr:colOff>
      <xdr:row>34</xdr:row>
      <xdr:rowOff>144599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65190"/>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131008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6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135890</xdr:rowOff>
    </xdr:from>
    <xdr:to>
      <xdr:col>81</xdr:col>
      <xdr:colOff>50800</xdr:colOff>
      <xdr:row>36</xdr:row>
      <xdr:rowOff>61649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65190"/>
          <a:ext cx="889000" cy="26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61649</xdr:rowOff>
    </xdr:from>
    <xdr:to>
      <xdr:col>76</xdr:col>
      <xdr:colOff>114300</xdr:colOff>
      <xdr:row>37</xdr:row>
      <xdr:rowOff>18542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33849"/>
          <a:ext cx="889000" cy="1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149550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118146</xdr:rowOff>
    </xdr:from>
    <xdr:to>
      <xdr:col>71</xdr:col>
      <xdr:colOff>177800</xdr:colOff>
      <xdr:row>37</xdr:row>
      <xdr:rowOff>18542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29034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131807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8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93799</xdr:rowOff>
    </xdr:from>
    <xdr:to>
      <xdr:col>85</xdr:col>
      <xdr:colOff>177800</xdr:colOff>
      <xdr:row>35</xdr:row>
      <xdr:rowOff>23949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116676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85090</xdr:rowOff>
    </xdr:from>
    <xdr:to>
      <xdr:col>81</xdr:col>
      <xdr:colOff>101600</xdr:colOff>
      <xdr:row>35</xdr:row>
      <xdr:rowOff>15240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31767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6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10849</xdr:rowOff>
    </xdr:from>
    <xdr:to>
      <xdr:col>76</xdr:col>
      <xdr:colOff>165100</xdr:colOff>
      <xdr:row>36</xdr:row>
      <xdr:rowOff>112449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103576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139192</xdr:rowOff>
    </xdr:from>
    <xdr:to>
      <xdr:col>72</xdr:col>
      <xdr:colOff>38100</xdr:colOff>
      <xdr:row>37</xdr:row>
      <xdr:rowOff>69342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60469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67346</xdr:rowOff>
    </xdr:from>
    <xdr:to>
      <xdr:col>67</xdr:col>
      <xdr:colOff>101600</xdr:colOff>
      <xdr:row>36</xdr:row>
      <xdr:rowOff>168946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160073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3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148958</xdr:rowOff>
    </xdr:from>
    <xdr:to>
      <xdr:col>85</xdr:col>
      <xdr:colOff>126364</xdr:colOff>
      <xdr:row>57</xdr:row>
      <xdr:rowOff>108534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21458"/>
          <a:ext cx="1269" cy="115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112361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108534</xdr:rowOff>
    </xdr:from>
    <xdr:to>
      <xdr:col>86</xdr:col>
      <xdr:colOff>25400</xdr:colOff>
      <xdr:row>57</xdr:row>
      <xdr:rowOff>108534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8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95635</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9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148958</xdr:rowOff>
    </xdr:from>
    <xdr:to>
      <xdr:col>86</xdr:col>
      <xdr:colOff>25400</xdr:colOff>
      <xdr:row>50</xdr:row>
      <xdr:rowOff>148958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2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120917</xdr:rowOff>
    </xdr:from>
    <xdr:to>
      <xdr:col>85</xdr:col>
      <xdr:colOff>127000</xdr:colOff>
      <xdr:row>54</xdr:row>
      <xdr:rowOff>118173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207767"/>
          <a:ext cx="8382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108818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67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130391</xdr:rowOff>
    </xdr:from>
    <xdr:to>
      <xdr:col>85</xdr:col>
      <xdr:colOff>177800</xdr:colOff>
      <xdr:row>55</xdr:row>
      <xdr:rowOff>60541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97371</xdr:rowOff>
    </xdr:from>
    <xdr:to>
      <xdr:col>81</xdr:col>
      <xdr:colOff>50800</xdr:colOff>
      <xdr:row>53</xdr:row>
      <xdr:rowOff>120917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012771"/>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11329</xdr:rowOff>
    </xdr:from>
    <xdr:to>
      <xdr:col>81</xdr:col>
      <xdr:colOff>101600</xdr:colOff>
      <xdr:row>55</xdr:row>
      <xdr:rowOff>112929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104056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97371</xdr:rowOff>
    </xdr:from>
    <xdr:to>
      <xdr:col>76</xdr:col>
      <xdr:colOff>114300</xdr:colOff>
      <xdr:row>55</xdr:row>
      <xdr:rowOff>88303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012771"/>
          <a:ext cx="889000" cy="50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93929</xdr:rowOff>
    </xdr:from>
    <xdr:to>
      <xdr:col>76</xdr:col>
      <xdr:colOff>165100</xdr:colOff>
      <xdr:row>54</xdr:row>
      <xdr:rowOff>24079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15206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2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88303</xdr:rowOff>
    </xdr:from>
    <xdr:to>
      <xdr:col>71</xdr:col>
      <xdr:colOff>177800</xdr:colOff>
      <xdr:row>56</xdr:row>
      <xdr:rowOff>88646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18053"/>
          <a:ext cx="8890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131725</xdr:rowOff>
    </xdr:from>
    <xdr:to>
      <xdr:col>72</xdr:col>
      <xdr:colOff>38100</xdr:colOff>
      <xdr:row>55</xdr:row>
      <xdr:rowOff>61875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78402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1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32626</xdr:rowOff>
    </xdr:from>
    <xdr:to>
      <xdr:col>67</xdr:col>
      <xdr:colOff>101600</xdr:colOff>
      <xdr:row>56</xdr:row>
      <xdr:rowOff>134226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150753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67373</xdr:rowOff>
    </xdr:from>
    <xdr:to>
      <xdr:col>85</xdr:col>
      <xdr:colOff>177800</xdr:colOff>
      <xdr:row>54</xdr:row>
      <xdr:rowOff>168973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90250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7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70117</xdr:rowOff>
    </xdr:from>
    <xdr:to>
      <xdr:col>81</xdr:col>
      <xdr:colOff>101600</xdr:colOff>
      <xdr:row>54</xdr:row>
      <xdr:rowOff>267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1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16794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93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46571</xdr:rowOff>
    </xdr:from>
    <xdr:to>
      <xdr:col>76</xdr:col>
      <xdr:colOff>165100</xdr:colOff>
      <xdr:row>52</xdr:row>
      <xdr:rowOff>148171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96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164698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7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37503</xdr:rowOff>
    </xdr:from>
    <xdr:to>
      <xdr:col>72</xdr:col>
      <xdr:colOff>38100</xdr:colOff>
      <xdr:row>55</xdr:row>
      <xdr:rowOff>139103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6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130230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5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37846</xdr:rowOff>
    </xdr:from>
    <xdr:to>
      <xdr:col>67</xdr:col>
      <xdr:colOff>101600</xdr:colOff>
      <xdr:row>56</xdr:row>
      <xdr:rowOff>139446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130573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54825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78691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8407</xdr:rowOff>
    </xdr:from>
    <xdr:to>
      <xdr:col>85</xdr:col>
      <xdr:colOff>127000</xdr:colOff>
      <xdr:row>97</xdr:row>
      <xdr:rowOff>29953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9057"/>
          <a:ext cx="838200" cy="2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2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29115</xdr:rowOff>
    </xdr:from>
    <xdr:to>
      <xdr:col>81</xdr:col>
      <xdr:colOff>50800</xdr:colOff>
      <xdr:row>97</xdr:row>
      <xdr:rowOff>29953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5976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18028</xdr:rowOff>
    </xdr:from>
    <xdr:to>
      <xdr:col>76</xdr:col>
      <xdr:colOff>114300</xdr:colOff>
      <xdr:row>97</xdr:row>
      <xdr:rowOff>29115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4867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115721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xdr:rowOff>
    </xdr:from>
    <xdr:to>
      <xdr:col>71</xdr:col>
      <xdr:colOff>177800</xdr:colOff>
      <xdr:row>97</xdr:row>
      <xdr:rowOff>18028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31552"/>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95280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106557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129057</xdr:rowOff>
    </xdr:from>
    <xdr:to>
      <xdr:col>85</xdr:col>
      <xdr:colOff>177800</xdr:colOff>
      <xdr:row>97</xdr:row>
      <xdr:rowOff>59207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107484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150603</xdr:rowOff>
    </xdr:from>
    <xdr:to>
      <xdr:col>81</xdr:col>
      <xdr:colOff>101600</xdr:colOff>
      <xdr:row>97</xdr:row>
      <xdr:rowOff>80753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71880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149765</xdr:rowOff>
    </xdr:from>
    <xdr:to>
      <xdr:col>76</xdr:col>
      <xdr:colOff>165100</xdr:colOff>
      <xdr:row>97</xdr:row>
      <xdr:rowOff>79915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71042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0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138678</xdr:rowOff>
    </xdr:from>
    <xdr:to>
      <xdr:col>72</xdr:col>
      <xdr:colOff>38100</xdr:colOff>
      <xdr:row>97</xdr:row>
      <xdr:rowOff>68828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59955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121552</xdr:rowOff>
    </xdr:from>
    <xdr:to>
      <xdr:col>67</xdr:col>
      <xdr:colOff>101600</xdr:colOff>
      <xdr:row>97</xdr:row>
      <xdr:rowOff>51702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42829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130556</xdr:rowOff>
    </xdr:from>
    <xdr:to>
      <xdr:col>116</xdr:col>
      <xdr:colOff>63500</xdr:colOff>
      <xdr:row>38</xdr:row>
      <xdr:rowOff>132842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456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130556</xdr:rowOff>
    </xdr:from>
    <xdr:to>
      <xdr:col>111</xdr:col>
      <xdr:colOff>177800</xdr:colOff>
      <xdr:row>38</xdr:row>
      <xdr:rowOff>132842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6645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65295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112268</xdr:rowOff>
    </xdr:from>
    <xdr:to>
      <xdr:col>107</xdr:col>
      <xdr:colOff>50800</xdr:colOff>
      <xdr:row>38</xdr:row>
      <xdr:rowOff>132842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273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152163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112268</xdr:rowOff>
    </xdr:from>
    <xdr:to>
      <xdr:col>102</xdr:col>
      <xdr:colOff>114300</xdr:colOff>
      <xdr:row>38</xdr:row>
      <xdr:rowOff>135128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6627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88900</xdr:rowOff>
    </xdr:from>
    <xdr:to>
      <xdr:col>102</xdr:col>
      <xdr:colOff>165100</xdr:colOff>
      <xdr:row>32</xdr:row>
      <xdr:rowOff>19050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127017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82042</xdr:rowOff>
    </xdr:from>
    <xdr:to>
      <xdr:col>116</xdr:col>
      <xdr:colOff>114300</xdr:colOff>
      <xdr:row>39</xdr:row>
      <xdr:rowOff>12192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168419</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2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79756</xdr:rowOff>
    </xdr:from>
    <xdr:to>
      <xdr:col>112</xdr:col>
      <xdr:colOff>38100</xdr:colOff>
      <xdr:row>39</xdr:row>
      <xdr:rowOff>9906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1033</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87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82042</xdr:rowOff>
    </xdr:from>
    <xdr:to>
      <xdr:col>107</xdr:col>
      <xdr:colOff>101600</xdr:colOff>
      <xdr:row>39</xdr:row>
      <xdr:rowOff>12192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3319</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61468</xdr:rowOff>
    </xdr:from>
    <xdr:to>
      <xdr:col>102</xdr:col>
      <xdr:colOff>165100</xdr:colOff>
      <xdr:row>38</xdr:row>
      <xdr:rowOff>163068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154195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84328</xdr:rowOff>
    </xdr:from>
    <xdr:to>
      <xdr:col>98</xdr:col>
      <xdr:colOff>38100</xdr:colOff>
      <xdr:row>39</xdr:row>
      <xdr:rowOff>14478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5605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21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労働費については、令和４年度に勤労会館の管理棟及び音楽棟の防水改修工事を実施したため、増加している。</a:t>
          </a:r>
        </a:p>
        <a:p>
          <a:r>
            <a:rPr kumimoji="1" lang="ja-JP" altLang="en-US" sz="1300">
              <a:latin typeface="ＭＳ Ｐゴシック" panose="020B0600070205080204" pitchFamily="50" charset="-128"/>
              <a:ea typeface="ＭＳ Ｐゴシック" panose="020B0600070205080204" pitchFamily="50" charset="-128"/>
            </a:rPr>
            <a:t>　教育費については、令和３年度で学校給食センターの建設が終了したことから、昨年度より減となっているが、今後は、老朽化している学校の長寿命化により、増加傾向となることが見込まれる。</a:t>
          </a:r>
        </a:p>
        <a:p>
          <a:r>
            <a:rPr kumimoji="1" lang="ja-JP" altLang="en-US" sz="1300">
              <a:latin typeface="ＭＳ Ｐゴシック" panose="020B0600070205080204" pitchFamily="50" charset="-128"/>
              <a:ea typeface="ＭＳ Ｐゴシック" panose="020B0600070205080204" pitchFamily="50" charset="-128"/>
            </a:rPr>
            <a:t>　公債費は、借入の抑制を行ってきたことで、年々減少してきたが、今年度は、令和元年度に借り入れた小中学校普通教室への空調設置に対する地方債の元金償還が開始したため、元利償還金が増加し、増となっている。今後は、老朽化している公共施設の長寿命化や更新などの財源確保のため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学校や保育園をはじめとする公共施設の建て替えや、新型コロナウイルス感染症などの影響による不透明な財政状況に対応することを目的に積立を行っている。今後も、年度間の財源不足均衡調整や災害発生時などの不測の事態に対応するため、適切な基金残高を確保していく。</a:t>
          </a:r>
        </a:p>
        <a:p>
          <a:r>
            <a:rPr kumimoji="1" lang="ja-JP" altLang="en-US" sz="1100">
              <a:latin typeface="ＭＳ ゴシック" pitchFamily="49" charset="-128"/>
              <a:ea typeface="ＭＳ ゴシック" pitchFamily="49" charset="-128"/>
            </a:rPr>
            <a:t>　実質収支額は、引き続き黒字を確保している。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子育て世帯等臨時特別支援事業費補助金返還金や新型コロナウイルスワクチン接種体制確保事業補助金返還金などの影響で赤字となった。令和４年度の赤字は、臨時的な事業による一時的なものと考えているが、引き続き、収入確保や各種事業の見直しを進め、適正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全会計において、実質赤字額は発生していないため、財政状況は良好であると判断できる。今後も、より健全な財政運営を堅持できるように努める。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67334621</v>
      </c>
      <c r="BO4" s="407"/>
      <c r="BP4" s="407"/>
      <c r="BQ4" s="407"/>
      <c r="BR4" s="407"/>
      <c r="BS4" s="407"/>
      <c r="BT4" s="407"/>
      <c r="BU4" s="408"/>
      <c r="BV4" s="406">
        <v>70780573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7.9</v>
      </c>
      <c r="CU4" s="413"/>
      <c r="CV4" s="413"/>
      <c r="CW4" s="413"/>
      <c r="CX4" s="413"/>
      <c r="CY4" s="413"/>
      <c r="CZ4" s="413"/>
      <c r="DA4" s="414"/>
      <c r="DB4" s="412">
        <v>10.199999999999999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64095376</v>
      </c>
      <c r="BO5" s="444"/>
      <c r="BP5" s="444"/>
      <c r="BQ5" s="444"/>
      <c r="BR5" s="444"/>
      <c r="BS5" s="444"/>
      <c r="BT5" s="444"/>
      <c r="BU5" s="445"/>
      <c r="BV5" s="443">
        <v>66626590</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92.1</v>
      </c>
      <c r="CU5" s="441"/>
      <c r="CV5" s="441"/>
      <c r="CW5" s="441"/>
      <c r="CX5" s="441"/>
      <c r="CY5" s="441"/>
      <c r="CZ5" s="441"/>
      <c r="DA5" s="442"/>
      <c r="DB5" s="440">
        <v>87.5</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3239245</v>
      </c>
      <c r="BO6" s="444"/>
      <c r="BP6" s="444"/>
      <c r="BQ6" s="444"/>
      <c r="BR6" s="444"/>
      <c r="BS6" s="444"/>
      <c r="BT6" s="444"/>
      <c r="BU6" s="445"/>
      <c r="BV6" s="443">
        <v>4153983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93.3</v>
      </c>
      <c r="CU6" s="481"/>
      <c r="CV6" s="481"/>
      <c r="CW6" s="481"/>
      <c r="CX6" s="481"/>
      <c r="CY6" s="481"/>
      <c r="CZ6" s="481"/>
      <c r="DA6" s="482"/>
      <c r="DB6" s="480">
        <v>88.8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296522</v>
      </c>
      <c r="BO7" s="444"/>
      <c r="BP7" s="444"/>
      <c r="BQ7" s="444"/>
      <c r="BR7" s="444"/>
      <c r="BS7" s="444"/>
      <c r="BT7" s="444"/>
      <c r="BU7" s="445"/>
      <c r="BV7" s="443">
        <v>312656</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37238256</v>
      </c>
      <c r="CU7" s="444"/>
      <c r="CV7" s="444"/>
      <c r="CW7" s="444"/>
      <c r="CX7" s="444"/>
      <c r="CY7" s="444"/>
      <c r="CZ7" s="444"/>
      <c r="DA7" s="445"/>
      <c r="DB7" s="443">
        <v>37733043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2942723</v>
      </c>
      <c r="BO8" s="444"/>
      <c r="BP8" s="444"/>
      <c r="BQ8" s="444"/>
      <c r="BR8" s="444"/>
      <c r="BS8" s="444"/>
      <c r="BT8" s="444"/>
      <c r="BU8" s="445"/>
      <c r="BV8" s="443">
        <v>3841327</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0.96</v>
      </c>
      <c r="CU8" s="484"/>
      <c r="CV8" s="484"/>
      <c r="CW8" s="484"/>
      <c r="CX8" s="484"/>
      <c r="CY8" s="484"/>
      <c r="CZ8" s="484"/>
      <c r="DA8" s="485"/>
      <c r="DB8" s="483">
        <v>0.98</v>
      </c>
      <c r="DC8" s="484"/>
      <c r="DD8" s="484"/>
      <c r="DE8" s="484"/>
      <c r="DF8" s="484"/>
      <c r="DG8" s="484"/>
      <c r="DH8" s="484"/>
      <c r="DI8" s="485"/>
    </row>
    <row r="9" spans="1:119" ht="18.75" customHeight="1" thickBot="1" x14ac:dyDescent="0.25">
      <c r="A9" s="181"/>
      <c r="B9" s="437" t="s">
        <v>112</v>
      </c>
      <c r="C9" s="438"/>
      <c r="D9" s="438"/>
      <c r="E9" s="438"/>
      <c r="F9" s="438"/>
      <c r="G9" s="438"/>
      <c r="H9" s="438"/>
      <c r="I9" s="438"/>
      <c r="J9" s="438"/>
      <c r="K9" s="486"/>
      <c r="L9" s="487" t="s">
        <v>113</v>
      </c>
      <c r="M9" s="488"/>
      <c r="N9" s="488"/>
      <c r="O9" s="488"/>
      <c r="P9" s="488"/>
      <c r="Q9" s="489"/>
      <c r="R9" s="490">
        <v>169046</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-898604</v>
      </c>
      <c r="BO9" s="444"/>
      <c r="BP9" s="444"/>
      <c r="BQ9" s="444"/>
      <c r="BR9" s="444"/>
      <c r="BS9" s="444"/>
      <c r="BT9" s="444"/>
      <c r="BU9" s="445"/>
      <c r="BV9" s="443">
        <v>744716</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7</v>
      </c>
      <c r="CU9" s="441"/>
      <c r="CV9" s="441"/>
      <c r="CW9" s="441"/>
      <c r="CX9" s="441"/>
      <c r="CY9" s="441"/>
      <c r="CZ9" s="441"/>
      <c r="DA9" s="442"/>
      <c r="DB9" s="440">
        <v>6.6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167990</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3004</v>
      </c>
      <c r="BO10" s="444"/>
      <c r="BP10" s="444"/>
      <c r="BQ10" s="444"/>
      <c r="BR10" s="444"/>
      <c r="BS10" s="444"/>
      <c r="BT10" s="444"/>
      <c r="BU10" s="445"/>
      <c r="BV10" s="443">
        <v>202459</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2">
      <c r="A12" s="181"/>
      <c r="B12" s="503" t="s">
        <v>130</v>
      </c>
      <c r="C12" s="504"/>
      <c r="D12" s="504"/>
      <c r="E12" s="504"/>
      <c r="F12" s="504"/>
      <c r="G12" s="504"/>
      <c r="H12" s="504"/>
      <c r="I12" s="504"/>
      <c r="J12" s="504"/>
      <c r="K12" s="505"/>
      <c r="L12" s="512" t="s">
        <v>131</v>
      </c>
      <c r="M12" s="513"/>
      <c r="N12" s="513"/>
      <c r="O12" s="513"/>
      <c r="P12" s="513"/>
      <c r="Q12" s="514"/>
      <c r="R12" s="515">
        <v>170332</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138</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160008</v>
      </c>
      <c r="S13" s="528"/>
      <c r="T13" s="528"/>
      <c r="U13" s="528"/>
      <c r="V13" s="529"/>
      <c r="W13" s="459" t="s">
        <v>140</v>
      </c>
      <c r="X13" s="460"/>
      <c r="Y13" s="460"/>
      <c r="Z13" s="460"/>
      <c r="AA13" s="460"/>
      <c r="AB13" s="450"/>
      <c r="AC13" s="494">
        <v>4012</v>
      </c>
      <c r="AD13" s="495"/>
      <c r="AE13" s="495"/>
      <c r="AF13" s="495"/>
      <c r="AG13" s="537"/>
      <c r="AH13" s="494">
        <v>5060</v>
      </c>
      <c r="AI13" s="495"/>
      <c r="AJ13" s="495"/>
      <c r="AK13" s="495"/>
      <c r="AL13" s="496"/>
      <c r="AM13" s="472" t="s">
        <v>141</v>
      </c>
      <c r="AN13" s="473"/>
      <c r="AO13" s="473"/>
      <c r="AP13" s="473"/>
      <c r="AQ13" s="473"/>
      <c r="AR13" s="473"/>
      <c r="AS13" s="473"/>
      <c r="AT13" s="474"/>
      <c r="AU13" s="475" t="s">
        <v>116</v>
      </c>
      <c r="AV13" s="476"/>
      <c r="AW13" s="476"/>
      <c r="AX13" s="476"/>
      <c r="AY13" s="477" t="s">
        <v>142</v>
      </c>
      <c r="AZ13" s="478"/>
      <c r="BA13" s="478"/>
      <c r="BB13" s="478"/>
      <c r="BC13" s="478"/>
      <c r="BD13" s="478"/>
      <c r="BE13" s="478"/>
      <c r="BF13" s="478"/>
      <c r="BG13" s="478"/>
      <c r="BH13" s="478"/>
      <c r="BI13" s="478"/>
      <c r="BJ13" s="478"/>
      <c r="BK13" s="478"/>
      <c r="BL13" s="478"/>
      <c r="BM13" s="479"/>
      <c r="BN13" s="443">
        <v>-895600</v>
      </c>
      <c r="BO13" s="444"/>
      <c r="BP13" s="444"/>
      <c r="BQ13" s="444"/>
      <c r="BR13" s="444"/>
      <c r="BS13" s="444"/>
      <c r="BT13" s="444"/>
      <c r="BU13" s="445"/>
      <c r="BV13" s="443">
        <v>947175</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1.2</v>
      </c>
      <c r="CU13" s="441"/>
      <c r="CV13" s="441"/>
      <c r="CW13" s="441"/>
      <c r="CX13" s="441"/>
      <c r="CY13" s="441"/>
      <c r="CZ13" s="441"/>
      <c r="DA13" s="442"/>
      <c r="DB13" s="440">
        <v>1.1000000000000001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170868</v>
      </c>
      <c r="S14" s="528"/>
      <c r="T14" s="528"/>
      <c r="U14" s="528"/>
      <c r="V14" s="529"/>
      <c r="W14" s="433"/>
      <c r="X14" s="434"/>
      <c r="Y14" s="434"/>
      <c r="Z14" s="434"/>
      <c r="AA14" s="434"/>
      <c r="AB14" s="423"/>
      <c r="AC14" s="530">
        <v>4.8</v>
      </c>
      <c r="AD14" s="531"/>
      <c r="AE14" s="531"/>
      <c r="AF14" s="531"/>
      <c r="AG14" s="532"/>
      <c r="AH14" s="530">
        <v>5.8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146</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147</v>
      </c>
      <c r="N15" s="535"/>
      <c r="O15" s="535"/>
      <c r="P15" s="535"/>
      <c r="Q15" s="536"/>
      <c r="R15" s="527">
        <v>160950</v>
      </c>
      <c r="S15" s="528"/>
      <c r="T15" s="528"/>
      <c r="U15" s="528"/>
      <c r="V15" s="529"/>
      <c r="W15" s="459" t="s">
        <v>148</v>
      </c>
      <c r="X15" s="460"/>
      <c r="Y15" s="460"/>
      <c r="Z15" s="460"/>
      <c r="AA15" s="460"/>
      <c r="AB15" s="450"/>
      <c r="AC15" s="494">
        <v>38210</v>
      </c>
      <c r="AD15" s="495"/>
      <c r="AE15" s="495"/>
      <c r="AF15" s="495"/>
      <c r="AG15" s="537"/>
      <c r="AH15" s="494">
        <v>38973</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27491060</v>
      </c>
      <c r="BO15" s="407"/>
      <c r="BP15" s="407"/>
      <c r="BQ15" s="407"/>
      <c r="BR15" s="407"/>
      <c r="BS15" s="407"/>
      <c r="BT15" s="407"/>
      <c r="BU15" s="408"/>
      <c r="BV15" s="406">
        <v>26727487</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45.3</v>
      </c>
      <c r="AD16" s="531"/>
      <c r="AE16" s="531"/>
      <c r="AF16" s="531"/>
      <c r="AG16" s="532"/>
      <c r="AH16" s="530">
        <v>45</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29189505</v>
      </c>
      <c r="BO16" s="444"/>
      <c r="BP16" s="444"/>
      <c r="BQ16" s="444"/>
      <c r="BR16" s="444"/>
      <c r="BS16" s="444"/>
      <c r="BT16" s="444"/>
      <c r="BU16" s="445"/>
      <c r="BV16" s="443">
        <v>28013262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42190</v>
      </c>
      <c r="AD17" s="495"/>
      <c r="AE17" s="495"/>
      <c r="AF17" s="495"/>
      <c r="AG17" s="537"/>
      <c r="AH17" s="494">
        <v>42627</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35047659</v>
      </c>
      <c r="BO17" s="444"/>
      <c r="BP17" s="444"/>
      <c r="BQ17" s="444"/>
      <c r="BR17" s="444"/>
      <c r="BS17" s="444"/>
      <c r="BT17" s="444"/>
      <c r="BU17" s="445"/>
      <c r="BV17" s="443">
        <v>34159729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161.22</v>
      </c>
      <c r="M18" s="567"/>
      <c r="N18" s="567"/>
      <c r="O18" s="567"/>
      <c r="P18" s="567"/>
      <c r="Q18" s="567"/>
      <c r="R18" s="568"/>
      <c r="S18" s="568"/>
      <c r="T18" s="568"/>
      <c r="U18" s="568"/>
      <c r="V18" s="569"/>
      <c r="W18" s="461"/>
      <c r="X18" s="462"/>
      <c r="Y18" s="462"/>
      <c r="Z18" s="462"/>
      <c r="AA18" s="462"/>
      <c r="AB18" s="453"/>
      <c r="AC18" s="570">
        <v>50</v>
      </c>
      <c r="AD18" s="571"/>
      <c r="AE18" s="571"/>
      <c r="AF18" s="571"/>
      <c r="AG18" s="572"/>
      <c r="AH18" s="570">
        <v>49.2</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35348619</v>
      </c>
      <c r="BO18" s="444"/>
      <c r="BP18" s="444"/>
      <c r="BQ18" s="444"/>
      <c r="BR18" s="444"/>
      <c r="BS18" s="444"/>
      <c r="BT18" s="444"/>
      <c r="BU18" s="445"/>
      <c r="BV18" s="443">
        <v>34115139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1049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47139611</v>
      </c>
      <c r="BO19" s="444"/>
      <c r="BP19" s="444"/>
      <c r="BQ19" s="444"/>
      <c r="BR19" s="444"/>
      <c r="BS19" s="444"/>
      <c r="BT19" s="444"/>
      <c r="BU19" s="445"/>
      <c r="BV19" s="443">
        <v>47148497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62024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31062452</v>
      </c>
      <c r="BO22" s="407"/>
      <c r="BP22" s="407"/>
      <c r="BQ22" s="407"/>
      <c r="BR22" s="407"/>
      <c r="BS22" s="407"/>
      <c r="BT22" s="407"/>
      <c r="BU22" s="408"/>
      <c r="BV22" s="406">
        <v>31255646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21948158</v>
      </c>
      <c r="BO23" s="444"/>
      <c r="BP23" s="444"/>
      <c r="BQ23" s="444"/>
      <c r="BR23" s="444"/>
      <c r="BS23" s="444"/>
      <c r="BT23" s="444"/>
      <c r="BU23" s="445"/>
      <c r="BV23" s="443">
        <v>22382649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172</v>
      </c>
      <c r="F24" s="473"/>
      <c r="G24" s="473"/>
      <c r="H24" s="473"/>
      <c r="I24" s="473"/>
      <c r="J24" s="473"/>
      <c r="K24" s="474"/>
      <c r="L24" s="494">
        <v>1</v>
      </c>
      <c r="M24" s="495"/>
      <c r="N24" s="495"/>
      <c r="O24" s="495"/>
      <c r="P24" s="537"/>
      <c r="Q24" s="494">
        <v>10070</v>
      </c>
      <c r="R24" s="495"/>
      <c r="S24" s="495"/>
      <c r="T24" s="495"/>
      <c r="U24" s="495"/>
      <c r="V24" s="537"/>
      <c r="W24" s="589"/>
      <c r="X24" s="590"/>
      <c r="Y24" s="591"/>
      <c r="Z24" s="493" t="s">
        <v>173</v>
      </c>
      <c r="AA24" s="473"/>
      <c r="AB24" s="473"/>
      <c r="AC24" s="473"/>
      <c r="AD24" s="473"/>
      <c r="AE24" s="473"/>
      <c r="AF24" s="473"/>
      <c r="AG24" s="474"/>
      <c r="AH24" s="494">
        <v>1118</v>
      </c>
      <c r="AI24" s="495"/>
      <c r="AJ24" s="495"/>
      <c r="AK24" s="495"/>
      <c r="AL24" s="537"/>
      <c r="AM24" s="494">
        <v>3425552</v>
      </c>
      <c r="AN24" s="495"/>
      <c r="AO24" s="495"/>
      <c r="AP24" s="495"/>
      <c r="AQ24" s="495"/>
      <c r="AR24" s="537"/>
      <c r="AS24" s="494">
        <v>3064</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20105764</v>
      </c>
      <c r="BO24" s="444"/>
      <c r="BP24" s="444"/>
      <c r="BQ24" s="444"/>
      <c r="BR24" s="444"/>
      <c r="BS24" s="444"/>
      <c r="BT24" s="444"/>
      <c r="BU24" s="445"/>
      <c r="BV24" s="443">
        <v>19370254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175</v>
      </c>
      <c r="F25" s="473"/>
      <c r="G25" s="473"/>
      <c r="H25" s="473"/>
      <c r="I25" s="473"/>
      <c r="J25" s="473"/>
      <c r="K25" s="474"/>
      <c r="L25" s="494">
        <v>2</v>
      </c>
      <c r="M25" s="495"/>
      <c r="N25" s="495"/>
      <c r="O25" s="495"/>
      <c r="P25" s="537"/>
      <c r="Q25" s="494">
        <v>7870</v>
      </c>
      <c r="R25" s="495"/>
      <c r="S25" s="495"/>
      <c r="T25" s="495"/>
      <c r="U25" s="495"/>
      <c r="V25" s="537"/>
      <c r="W25" s="589"/>
      <c r="X25" s="590"/>
      <c r="Y25" s="591"/>
      <c r="Z25" s="493" t="s">
        <v>176</v>
      </c>
      <c r="AA25" s="473"/>
      <c r="AB25" s="473"/>
      <c r="AC25" s="473"/>
      <c r="AD25" s="473"/>
      <c r="AE25" s="473"/>
      <c r="AF25" s="473"/>
      <c r="AG25" s="474"/>
      <c r="AH25" s="494">
        <v>188</v>
      </c>
      <c r="AI25" s="495"/>
      <c r="AJ25" s="495"/>
      <c r="AK25" s="495"/>
      <c r="AL25" s="537"/>
      <c r="AM25" s="494">
        <v>570768</v>
      </c>
      <c r="AN25" s="495"/>
      <c r="AO25" s="495"/>
      <c r="AP25" s="495"/>
      <c r="AQ25" s="495"/>
      <c r="AR25" s="537"/>
      <c r="AS25" s="494">
        <v>3036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2585672</v>
      </c>
      <c r="BO25" s="407"/>
      <c r="BP25" s="407"/>
      <c r="BQ25" s="407"/>
      <c r="BR25" s="407"/>
      <c r="BS25" s="407"/>
      <c r="BT25" s="407"/>
      <c r="BU25" s="408"/>
      <c r="BV25" s="406">
        <v>4174532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7180</v>
      </c>
      <c r="R26" s="495"/>
      <c r="S26" s="495"/>
      <c r="T26" s="495"/>
      <c r="U26" s="495"/>
      <c r="V26" s="537"/>
      <c r="W26" s="589"/>
      <c r="X26" s="590"/>
      <c r="Y26" s="591"/>
      <c r="Z26" s="493" t="s">
        <v>179</v>
      </c>
      <c r="AA26" s="595"/>
      <c r="AB26" s="595"/>
      <c r="AC26" s="595"/>
      <c r="AD26" s="595"/>
      <c r="AE26" s="595"/>
      <c r="AF26" s="595"/>
      <c r="AG26" s="596"/>
      <c r="AH26" s="494">
        <v>52</v>
      </c>
      <c r="AI26" s="495"/>
      <c r="AJ26" s="495"/>
      <c r="AK26" s="495"/>
      <c r="AL26" s="537"/>
      <c r="AM26" s="494">
        <v>159328</v>
      </c>
      <c r="AN26" s="495"/>
      <c r="AO26" s="495"/>
      <c r="AP26" s="495"/>
      <c r="AQ26" s="495"/>
      <c r="AR26" s="537"/>
      <c r="AS26" s="494">
        <v>3064</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138</v>
      </c>
      <c r="BO26" s="444"/>
      <c r="BP26" s="444"/>
      <c r="BQ26" s="444"/>
      <c r="BR26" s="444"/>
      <c r="BS26" s="444"/>
      <c r="BT26" s="444"/>
      <c r="BU26" s="445"/>
      <c r="BV26" s="443" t="s">
        <v>138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5510</v>
      </c>
      <c r="R27" s="495"/>
      <c r="S27" s="495"/>
      <c r="T27" s="495"/>
      <c r="U27" s="495"/>
      <c r="V27" s="537"/>
      <c r="W27" s="589"/>
      <c r="X27" s="590"/>
      <c r="Y27" s="591"/>
      <c r="Z27" s="493" t="s">
        <v>182</v>
      </c>
      <c r="AA27" s="473"/>
      <c r="AB27" s="473"/>
      <c r="AC27" s="473"/>
      <c r="AD27" s="473"/>
      <c r="AE27" s="473"/>
      <c r="AF27" s="473"/>
      <c r="AG27" s="474"/>
      <c r="AH27" s="494">
        <v>32</v>
      </c>
      <c r="AI27" s="495"/>
      <c r="AJ27" s="495"/>
      <c r="AK27" s="495"/>
      <c r="AL27" s="537"/>
      <c r="AM27" s="494">
        <v>95816</v>
      </c>
      <c r="AN27" s="495"/>
      <c r="AO27" s="495"/>
      <c r="AP27" s="495"/>
      <c r="AQ27" s="495"/>
      <c r="AR27" s="537"/>
      <c r="AS27" s="494">
        <v>2994</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184</v>
      </c>
      <c r="BO27" s="563"/>
      <c r="BP27" s="563"/>
      <c r="BQ27" s="563"/>
      <c r="BR27" s="563"/>
      <c r="BS27" s="563"/>
      <c r="BT27" s="563"/>
      <c r="BU27" s="564"/>
      <c r="BV27" s="562" t="s">
        <v>185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5110</v>
      </c>
      <c r="R28" s="495"/>
      <c r="S28" s="495"/>
      <c r="T28" s="495"/>
      <c r="U28" s="495"/>
      <c r="V28" s="537"/>
      <c r="W28" s="589"/>
      <c r="X28" s="590"/>
      <c r="Y28" s="591"/>
      <c r="Z28" s="493" t="s">
        <v>187</v>
      </c>
      <c r="AA28" s="473"/>
      <c r="AB28" s="473"/>
      <c r="AC28" s="473"/>
      <c r="AD28" s="473"/>
      <c r="AE28" s="473"/>
      <c r="AF28" s="473"/>
      <c r="AG28" s="474"/>
      <c r="AH28" s="494" t="s">
        <v>184</v>
      </c>
      <c r="AI28" s="495"/>
      <c r="AJ28" s="495"/>
      <c r="AK28" s="495"/>
      <c r="AL28" s="537"/>
      <c r="AM28" s="494" t="s">
        <v>138</v>
      </c>
      <c r="AN28" s="495"/>
      <c r="AO28" s="495"/>
      <c r="AP28" s="495"/>
      <c r="AQ28" s="495"/>
      <c r="AR28" s="537"/>
      <c r="AS28" s="494" t="s">
        <v>185</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7031262</v>
      </c>
      <c r="BO28" s="407"/>
      <c r="BP28" s="407"/>
      <c r="BQ28" s="407"/>
      <c r="BR28" s="407"/>
      <c r="BS28" s="407"/>
      <c r="BT28" s="407"/>
      <c r="BU28" s="408"/>
      <c r="BV28" s="406">
        <v>7028258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189</v>
      </c>
      <c r="F29" s="473"/>
      <c r="G29" s="473"/>
      <c r="H29" s="473"/>
      <c r="I29" s="473"/>
      <c r="J29" s="473"/>
      <c r="K29" s="474"/>
      <c r="L29" s="494">
        <v>28</v>
      </c>
      <c r="M29" s="495"/>
      <c r="N29" s="495"/>
      <c r="O29" s="495"/>
      <c r="P29" s="537"/>
      <c r="Q29" s="494">
        <v>4550</v>
      </c>
      <c r="R29" s="495"/>
      <c r="S29" s="495"/>
      <c r="T29" s="495"/>
      <c r="U29" s="495"/>
      <c r="V29" s="537"/>
      <c r="W29" s="592"/>
      <c r="X29" s="593"/>
      <c r="Y29" s="594"/>
      <c r="Z29" s="493" t="s">
        <v>190</v>
      </c>
      <c r="AA29" s="473"/>
      <c r="AB29" s="473"/>
      <c r="AC29" s="473"/>
      <c r="AD29" s="473"/>
      <c r="AE29" s="473"/>
      <c r="AF29" s="473"/>
      <c r="AG29" s="474"/>
      <c r="AH29" s="494">
        <v>1150</v>
      </c>
      <c r="AI29" s="495"/>
      <c r="AJ29" s="495"/>
      <c r="AK29" s="495"/>
      <c r="AL29" s="537"/>
      <c r="AM29" s="494">
        <v>3521368</v>
      </c>
      <c r="AN29" s="495"/>
      <c r="AO29" s="495"/>
      <c r="AP29" s="495"/>
      <c r="AQ29" s="495"/>
      <c r="AR29" s="537"/>
      <c r="AS29" s="494">
        <v>3062</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43146</v>
      </c>
      <c r="BO29" s="444"/>
      <c r="BP29" s="444"/>
      <c r="BQ29" s="444"/>
      <c r="BR29" s="444"/>
      <c r="BS29" s="444"/>
      <c r="BT29" s="444"/>
      <c r="BU29" s="445"/>
      <c r="BV29" s="443">
        <v>43129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100</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5111836</v>
      </c>
      <c r="BO30" s="563"/>
      <c r="BP30" s="563"/>
      <c r="BQ30" s="563"/>
      <c r="BR30" s="563"/>
      <c r="BS30" s="563"/>
      <c r="BT30" s="563"/>
      <c r="BU30" s="564"/>
      <c r="BV30" s="562">
        <v>3891562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65" customHeight="1" x14ac:dyDescent="0.2">
      <c r="A31" s="181"/>
      <c r="B31" s="203"/>
      <c r="DI31" s="204"/>
    </row>
    <row r="32" spans="1:113" ht="13.65" customHeight="1" x14ac:dyDescent="0.2">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65" customHeight="1" x14ac:dyDescent="0.2">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203</v>
      </c>
      <c r="AN33" s="467"/>
      <c r="AO33" s="432" t="s">
        <v>202</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201</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愛知県後期高齢者医療広域連合
（一般会計）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西尾市土地開発公社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佐久島診療所事業特別会計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愛知県後期高齢者医療広域連合
（後期高齢者医療特別会計）</v>
      </c>
      <c r="BZ35" s="634"/>
      <c r="CA35" s="634"/>
      <c r="CB35" s="634"/>
      <c r="CC35" s="634"/>
      <c r="CD35" s="634"/>
      <c r="CE35" s="634"/>
      <c r="CF35" s="634"/>
      <c r="CG35" s="634"/>
      <c r="CH35" s="634"/>
      <c r="CI35" s="634"/>
      <c r="CJ35" s="634"/>
      <c r="CK35" s="634"/>
      <c r="CL35" s="634"/>
      <c r="CM35" s="634"/>
      <c r="CN35" s="181"/>
      <c r="CO35" s="633">
        <f t="shared" ref="CO35:CO43" si="3">IF(CQ35="","",CO34+1)</f>
        <v>13</v>
      </c>
      <c r="CP35" s="633"/>
      <c r="CQ35" s="634" t="str">
        <f>IF('各会計、関係団体の財政状況及び健全化判断比率'!BS8="","",'各会計、関係団体の財政状況及び健全化判断比率'!BS8)</f>
        <v>一色さかなセンター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IF('各会計、関係団体の財政状況及び健全化判断比率'!B34="","",'各会計、関係団体の財政状況及び健全化判断比率'!B34)</f>
        <v>渡船事業会計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6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BelqxyiUiqDmwZnFga0k27FubkImwKzTVoCIfm5F5FBdeep97jJ/1c8aqBv6skSmTI/DQWHxtMY3RKBmEpJc0w==" saltValue="fVmKWCRHccBxJkbChALC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6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6</v>
      </c>
      <c r="K32" s="22"/>
      <c r="L32" s="22"/>
      <c r="M32" s="22"/>
      <c r="N32" s="22"/>
      <c r="O32" s="22"/>
      <c r="P32" s="22"/>
    </row>
    <row r="33" spans="1:16" ht="39.15"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15" customHeight="1" x14ac:dyDescent="0.2">
      <c r="A34" s="22"/>
      <c r="B34" s="31"/>
      <c r="C34" s="1187" t="s">
        <v>564</v>
      </c>
      <c r="D34" s="1187"/>
      <c r="E34" s="1188"/>
      <c r="F34" s="32">
        <v>9.08</v>
      </c>
      <c r="G34" s="33">
        <v>8.44</v>
      </c>
      <c r="H34" s="33">
        <v>8.9600000000000009</v>
      </c>
      <c r="I34" s="33">
        <v>9.11</v>
      </c>
      <c r="J34" s="34">
        <v>9.56</v>
      </c>
      <c r="K34" s="22"/>
      <c r="L34" s="22"/>
      <c r="M34" s="22"/>
      <c r="N34" s="22"/>
      <c r="O34" s="22"/>
      <c r="P34" s="22"/>
    </row>
    <row r="35" spans="1:16" ht="39.15" customHeight="1" x14ac:dyDescent="0.2">
      <c r="A35" s="22"/>
      <c r="B35" s="35"/>
      <c r="C35" s="1181" t="s">
        <v>565</v>
      </c>
      <c r="D35" s="1182"/>
      <c r="E35" s="1183"/>
      <c r="F35" s="36">
        <v>7.25</v>
      </c>
      <c r="G35" s="37">
        <v>7.73</v>
      </c>
      <c r="H35" s="37">
        <v>8.24</v>
      </c>
      <c r="I35" s="37">
        <v>10.15</v>
      </c>
      <c r="J35" s="38">
        <v>7.85</v>
      </c>
      <c r="K35" s="22"/>
      <c r="L35" s="22"/>
      <c r="M35" s="22"/>
      <c r="N35" s="22"/>
      <c r="O35" s="22"/>
      <c r="P35" s="22"/>
    </row>
    <row r="36" spans="1:16" ht="39.15" customHeight="1" x14ac:dyDescent="0.2">
      <c r="A36" s="22"/>
      <c r="B36" s="35"/>
      <c r="C36" s="1181" t="s">
        <v>566</v>
      </c>
      <c r="D36" s="1182"/>
      <c r="E36" s="1183"/>
      <c r="F36" s="36">
        <v>1.85</v>
      </c>
      <c r="G36" s="37">
        <v>1.1299999999999999</v>
      </c>
      <c r="H36" s="37">
        <v>2.61</v>
      </c>
      <c r="I36" s="37">
        <v>5.0999999999999996</v>
      </c>
      <c r="J36" s="38">
        <v>6.36</v>
      </c>
      <c r="K36" s="22"/>
      <c r="L36" s="22"/>
      <c r="M36" s="22"/>
      <c r="N36" s="22"/>
      <c r="O36" s="22"/>
      <c r="P36" s="22"/>
    </row>
    <row r="37" spans="1:16" ht="39.15" customHeight="1" x14ac:dyDescent="0.2">
      <c r="A37" s="22"/>
      <c r="B37" s="35"/>
      <c r="C37" s="1181" t="s">
        <v>567</v>
      </c>
      <c r="D37" s="1182"/>
      <c r="E37" s="1183"/>
      <c r="F37" s="36">
        <v>1.5</v>
      </c>
      <c r="G37" s="37">
        <v>1.73</v>
      </c>
      <c r="H37" s="37">
        <v>2.0099999999999998</v>
      </c>
      <c r="I37" s="37">
        <v>1.28</v>
      </c>
      <c r="J37" s="38">
        <v>1.91</v>
      </c>
      <c r="K37" s="22"/>
      <c r="L37" s="22"/>
      <c r="M37" s="22"/>
      <c r="N37" s="22"/>
      <c r="O37" s="22"/>
      <c r="P37" s="22"/>
    </row>
    <row r="38" spans="1:16" ht="39.15" customHeight="1" x14ac:dyDescent="0.2">
      <c r="A38" s="22"/>
      <c r="B38" s="35"/>
      <c r="C38" s="1181" t="s">
        <v>568</v>
      </c>
      <c r="D38" s="1182"/>
      <c r="E38" s="1183"/>
      <c r="F38" s="36">
        <v>1.08</v>
      </c>
      <c r="G38" s="37">
        <v>1.0900000000000001</v>
      </c>
      <c r="H38" s="37">
        <v>1.37</v>
      </c>
      <c r="I38" s="37">
        <v>1.28</v>
      </c>
      <c r="J38" s="38">
        <v>1.81</v>
      </c>
      <c r="K38" s="22"/>
      <c r="L38" s="22"/>
      <c r="M38" s="22"/>
      <c r="N38" s="22"/>
      <c r="O38" s="22"/>
      <c r="P38" s="22"/>
    </row>
    <row r="39" spans="1:16" ht="39.15" customHeight="1" x14ac:dyDescent="0.2">
      <c r="A39" s="22"/>
      <c r="B39" s="35"/>
      <c r="C39" s="1181" t="s">
        <v>569</v>
      </c>
      <c r="D39" s="1182"/>
      <c r="E39" s="1183"/>
      <c r="F39" s="36" t="s">
        <v>517</v>
      </c>
      <c r="G39" s="37" t="s">
        <v>517</v>
      </c>
      <c r="H39" s="37">
        <v>0.39</v>
      </c>
      <c r="I39" s="37">
        <v>0.35</v>
      </c>
      <c r="J39" s="38">
        <v>0.64</v>
      </c>
      <c r="K39" s="22"/>
      <c r="L39" s="22"/>
      <c r="M39" s="22"/>
      <c r="N39" s="22"/>
      <c r="O39" s="22"/>
      <c r="P39" s="22"/>
    </row>
    <row r="40" spans="1:16" ht="39.15" customHeight="1" x14ac:dyDescent="0.2">
      <c r="A40" s="22"/>
      <c r="B40" s="35"/>
      <c r="C40" s="1181" t="s">
        <v>570</v>
      </c>
      <c r="D40" s="1182"/>
      <c r="E40" s="1183"/>
      <c r="F40" s="36">
        <v>0.39</v>
      </c>
      <c r="G40" s="37">
        <v>0.49</v>
      </c>
      <c r="H40" s="37">
        <v>0.41</v>
      </c>
      <c r="I40" s="37">
        <v>0.34</v>
      </c>
      <c r="J40" s="38">
        <v>0.35</v>
      </c>
      <c r="K40" s="22"/>
      <c r="L40" s="22"/>
      <c r="M40" s="22"/>
      <c r="N40" s="22"/>
      <c r="O40" s="22"/>
      <c r="P40" s="22"/>
    </row>
    <row r="41" spans="1:16" ht="39.15" customHeight="1" x14ac:dyDescent="0.2">
      <c r="A41" s="22"/>
      <c r="B41" s="35"/>
      <c r="C41" s="1181" t="s">
        <v>571</v>
      </c>
      <c r="D41" s="1182"/>
      <c r="E41" s="1183"/>
      <c r="F41" s="36">
        <v>0.02</v>
      </c>
      <c r="G41" s="37">
        <v>0.02</v>
      </c>
      <c r="H41" s="37">
        <v>0.02</v>
      </c>
      <c r="I41" s="37">
        <v>0.02</v>
      </c>
      <c r="J41" s="38">
        <v>0.04</v>
      </c>
      <c r="K41" s="22"/>
      <c r="L41" s="22"/>
      <c r="M41" s="22"/>
      <c r="N41" s="22"/>
      <c r="O41" s="22"/>
      <c r="P41" s="22"/>
    </row>
    <row r="42" spans="1:16" ht="39.15" customHeight="1" x14ac:dyDescent="0.2">
      <c r="A42" s="22"/>
      <c r="B42" s="39"/>
      <c r="C42" s="1181" t="s">
        <v>572</v>
      </c>
      <c r="D42" s="1182"/>
      <c r="E42" s="1183"/>
      <c r="F42" s="36" t="s">
        <v>517</v>
      </c>
      <c r="G42" s="37" t="s">
        <v>517</v>
      </c>
      <c r="H42" s="37" t="s">
        <v>517</v>
      </c>
      <c r="I42" s="37" t="s">
        <v>517</v>
      </c>
      <c r="J42" s="38" t="s">
        <v>517</v>
      </c>
      <c r="K42" s="22"/>
      <c r="L42" s="22"/>
      <c r="M42" s="22"/>
      <c r="N42" s="22"/>
      <c r="O42" s="22"/>
      <c r="P42" s="22"/>
    </row>
    <row r="43" spans="1:16" ht="39.15" customHeight="1" thickBot="1" x14ac:dyDescent="0.25">
      <c r="A43" s="22"/>
      <c r="B43" s="40"/>
      <c r="C43" s="1184" t="s">
        <v>573</v>
      </c>
      <c r="D43" s="1185"/>
      <c r="E43" s="1186"/>
      <c r="F43" s="41">
        <v>0.21</v>
      </c>
      <c r="G43" s="42">
        <v>0.33</v>
      </c>
      <c r="H43" s="42">
        <v>0.02</v>
      </c>
      <c r="I43" s="42">
        <v>0.04</v>
      </c>
      <c r="J43" s="43">
        <v>0.04</v>
      </c>
      <c r="K43" s="22"/>
      <c r="L43" s="22"/>
      <c r="M43" s="22"/>
      <c r="N43" s="22"/>
      <c r="O43" s="22"/>
      <c r="P43" s="22"/>
    </row>
    <row r="44" spans="1:16" ht="39.15"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hvzI1LOmqvpjvgVv4fvYjSNsmKejDh72t9JrarMXLkI2ELVOP8pIBETL0o6E+2VzHZh3qxiyVgJqbqIeSI5AQ==" saltValue="RmdWrdaCggEgMhTvI9D7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65" customHeight="1" x14ac:dyDescent="0.2">
      <c r="A1" s="48"/>
      <c r="B1" s="48"/>
      <c r="C1" s="48"/>
      <c r="D1" s="48"/>
      <c r="E1" s="48"/>
      <c r="F1" s="48"/>
      <c r="G1" s="48"/>
      <c r="H1" s="48"/>
      <c r="I1" s="48"/>
      <c r="J1" s="48"/>
      <c r="K1" s="48"/>
      <c r="L1" s="48"/>
      <c r="M1" s="48"/>
      <c r="N1" s="48"/>
      <c r="O1" s="48"/>
      <c r="P1" s="48"/>
      <c r="Q1" s="48"/>
      <c r="R1" s="48"/>
      <c r="S1" s="48"/>
      <c r="T1" s="48"/>
      <c r="U1" s="48"/>
    </row>
    <row r="2" spans="1:21" ht="13.65" customHeight="1" x14ac:dyDescent="0.2">
      <c r="A2" s="48"/>
      <c r="B2" s="48"/>
      <c r="C2" s="48"/>
      <c r="D2" s="48"/>
      <c r="E2" s="48"/>
      <c r="F2" s="48"/>
      <c r="G2" s="48"/>
      <c r="H2" s="48"/>
      <c r="I2" s="48"/>
      <c r="J2" s="48"/>
      <c r="K2" s="48"/>
      <c r="L2" s="48"/>
      <c r="M2" s="48"/>
      <c r="N2" s="48"/>
      <c r="O2" s="48"/>
      <c r="P2" s="48"/>
      <c r="Q2" s="48"/>
      <c r="R2" s="48"/>
      <c r="S2" s="48"/>
      <c r="T2" s="48"/>
      <c r="U2" s="48"/>
    </row>
    <row r="3" spans="1:21" ht="13.65" customHeight="1" x14ac:dyDescent="0.2">
      <c r="A3" s="48"/>
      <c r="B3" s="48"/>
      <c r="C3" s="48"/>
      <c r="D3" s="48"/>
      <c r="E3" s="48"/>
      <c r="F3" s="48"/>
      <c r="G3" s="48"/>
      <c r="H3" s="48"/>
      <c r="I3" s="48"/>
      <c r="J3" s="48"/>
      <c r="K3" s="48"/>
      <c r="L3" s="48"/>
      <c r="M3" s="48"/>
      <c r="N3" s="48"/>
      <c r="O3" s="48"/>
      <c r="P3" s="48"/>
      <c r="Q3" s="48"/>
      <c r="R3" s="48"/>
      <c r="S3" s="48"/>
      <c r="T3" s="48"/>
      <c r="U3" s="48"/>
    </row>
    <row r="4" spans="1:21" ht="13.65" customHeight="1" x14ac:dyDescent="0.2">
      <c r="A4" s="48"/>
      <c r="B4" s="48"/>
      <c r="C4" s="48"/>
      <c r="D4" s="48"/>
      <c r="E4" s="48"/>
      <c r="F4" s="48"/>
      <c r="G4" s="48"/>
      <c r="H4" s="48"/>
      <c r="I4" s="48"/>
      <c r="J4" s="48"/>
      <c r="K4" s="48"/>
      <c r="L4" s="48"/>
      <c r="M4" s="48"/>
      <c r="N4" s="48"/>
      <c r="O4" s="48"/>
      <c r="P4" s="48"/>
      <c r="Q4" s="48"/>
      <c r="R4" s="48"/>
      <c r="S4" s="48"/>
      <c r="T4" s="48"/>
      <c r="U4" s="48"/>
    </row>
    <row r="5" spans="1:21" ht="13.65" customHeight="1" x14ac:dyDescent="0.2">
      <c r="A5" s="48"/>
      <c r="B5" s="48"/>
      <c r="C5" s="48"/>
      <c r="D5" s="48"/>
      <c r="E5" s="48"/>
      <c r="F5" s="48"/>
      <c r="G5" s="48"/>
      <c r="H5" s="48"/>
      <c r="I5" s="48"/>
      <c r="J5" s="48"/>
      <c r="K5" s="48"/>
      <c r="L5" s="48"/>
      <c r="M5" s="48"/>
      <c r="N5" s="48"/>
      <c r="O5" s="48"/>
      <c r="P5" s="48"/>
      <c r="Q5" s="48"/>
      <c r="R5" s="48"/>
      <c r="S5" s="48"/>
      <c r="T5" s="48"/>
      <c r="U5" s="48"/>
    </row>
    <row r="6" spans="1:21" ht="13.65" customHeight="1" x14ac:dyDescent="0.2">
      <c r="A6" s="48"/>
      <c r="B6" s="48"/>
      <c r="C6" s="48"/>
      <c r="D6" s="48"/>
      <c r="E6" s="48"/>
      <c r="F6" s="48"/>
      <c r="G6" s="48"/>
      <c r="H6" s="48"/>
      <c r="I6" s="48"/>
      <c r="J6" s="48"/>
      <c r="K6" s="48"/>
      <c r="L6" s="48"/>
      <c r="M6" s="48"/>
      <c r="N6" s="48"/>
      <c r="O6" s="48"/>
      <c r="P6" s="48"/>
      <c r="Q6" s="48"/>
      <c r="R6" s="48"/>
      <c r="S6" s="48"/>
      <c r="T6" s="48"/>
      <c r="U6" s="48"/>
    </row>
    <row r="7" spans="1:21" ht="13.65" customHeight="1" x14ac:dyDescent="0.2">
      <c r="A7" s="48"/>
      <c r="B7" s="48"/>
      <c r="C7" s="48"/>
      <c r="D7" s="48"/>
      <c r="E7" s="48"/>
      <c r="F7" s="48"/>
      <c r="G7" s="48"/>
      <c r="H7" s="48"/>
      <c r="I7" s="48"/>
      <c r="J7" s="48"/>
      <c r="K7" s="48"/>
      <c r="L7" s="48"/>
      <c r="M7" s="48"/>
      <c r="N7" s="48"/>
      <c r="O7" s="48"/>
      <c r="P7" s="48"/>
      <c r="Q7" s="48"/>
      <c r="R7" s="48"/>
      <c r="S7" s="48"/>
      <c r="T7" s="48"/>
      <c r="U7" s="48"/>
    </row>
    <row r="8" spans="1:21" ht="13.65" customHeight="1" x14ac:dyDescent="0.2">
      <c r="A8" s="48"/>
      <c r="B8" s="48"/>
      <c r="C8" s="48"/>
      <c r="D8" s="48"/>
      <c r="E8" s="48"/>
      <c r="F8" s="48"/>
      <c r="G8" s="48"/>
      <c r="H8" s="48"/>
      <c r="I8" s="48"/>
      <c r="J8" s="48"/>
      <c r="K8" s="48"/>
      <c r="L8" s="48"/>
      <c r="M8" s="48"/>
      <c r="N8" s="48"/>
      <c r="O8" s="48"/>
      <c r="P8" s="48"/>
      <c r="Q8" s="48"/>
      <c r="R8" s="48"/>
      <c r="S8" s="48"/>
      <c r="T8" s="48"/>
      <c r="U8" s="48"/>
    </row>
    <row r="9" spans="1:21" ht="13.65" customHeight="1" x14ac:dyDescent="0.2">
      <c r="A9" s="48"/>
      <c r="B9" s="48"/>
      <c r="C9" s="48"/>
      <c r="D9" s="48"/>
      <c r="E9" s="48"/>
      <c r="F9" s="48"/>
      <c r="G9" s="48"/>
      <c r="H9" s="48"/>
      <c r="I9" s="48"/>
      <c r="J9" s="48"/>
      <c r="K9" s="48"/>
      <c r="L9" s="48"/>
      <c r="M9" s="48"/>
      <c r="N9" s="48"/>
      <c r="O9" s="48"/>
      <c r="P9" s="48"/>
      <c r="Q9" s="48"/>
      <c r="R9" s="48"/>
      <c r="S9" s="48"/>
      <c r="T9" s="48"/>
      <c r="U9" s="48"/>
    </row>
    <row r="10" spans="1:21" ht="13.6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6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6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6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6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6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6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6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6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6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6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6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6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6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6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6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6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6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6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6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6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6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6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6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6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6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6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6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6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6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6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6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6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3494</v>
      </c>
      <c r="L45" s="60">
        <v>3341</v>
      </c>
      <c r="M45" s="60">
        <v>3223</v>
      </c>
      <c r="N45" s="60">
        <v>3205</v>
      </c>
      <c r="O45" s="61">
        <v>3388</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517</v>
      </c>
      <c r="L46" s="64" t="s">
        <v>517</v>
      </c>
      <c r="M46" s="64" t="s">
        <v>517</v>
      </c>
      <c r="N46" s="64" t="s">
        <v>517</v>
      </c>
      <c r="O46" s="65" t="s">
        <v>517</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517</v>
      </c>
      <c r="L47" s="64" t="s">
        <v>517</v>
      </c>
      <c r="M47" s="64" t="s">
        <v>517</v>
      </c>
      <c r="N47" s="64" t="s">
        <v>517</v>
      </c>
      <c r="O47" s="65" t="s">
        <v>517</v>
      </c>
      <c r="P47" s="48"/>
      <c r="Q47" s="48"/>
      <c r="R47" s="48"/>
      <c r="S47" s="48"/>
      <c r="T47" s="48"/>
      <c r="U47" s="48"/>
    </row>
    <row r="48" spans="1:21" ht="30.75" customHeight="1" x14ac:dyDescent="0.2">
      <c r="A48" s="48"/>
      <c r="B48" s="1191"/>
      <c r="C48" s="1192"/>
      <c r="D48" s="62"/>
      <c r="E48" s="1197" t="s">
        <v>15</v>
      </c>
      <c r="F48" s="1197"/>
      <c r="G48" s="1197"/>
      <c r="H48" s="1197"/>
      <c r="I48" s="1197"/>
      <c r="J48" s="1198"/>
      <c r="K48" s="63">
        <v>2313</v>
      </c>
      <c r="L48" s="64">
        <v>1960</v>
      </c>
      <c r="M48" s="64">
        <v>1242</v>
      </c>
      <c r="N48" s="64">
        <v>1131</v>
      </c>
      <c r="O48" s="65">
        <v>1105</v>
      </c>
      <c r="P48" s="48"/>
      <c r="Q48" s="48"/>
      <c r="R48" s="48"/>
      <c r="S48" s="48"/>
      <c r="T48" s="48"/>
      <c r="U48" s="48"/>
    </row>
    <row r="49" spans="1:21" ht="30.75" customHeight="1" x14ac:dyDescent="0.2">
      <c r="A49" s="48"/>
      <c r="B49" s="1191"/>
      <c r="C49" s="1192"/>
      <c r="D49" s="62"/>
      <c r="E49" s="1197" t="s">
        <v>16</v>
      </c>
      <c r="F49" s="1197"/>
      <c r="G49" s="1197"/>
      <c r="H49" s="1197"/>
      <c r="I49" s="1197"/>
      <c r="J49" s="1198"/>
      <c r="K49" s="63">
        <v>35</v>
      </c>
      <c r="L49" s="64">
        <v>35</v>
      </c>
      <c r="M49" s="64">
        <v>37</v>
      </c>
      <c r="N49" s="64">
        <v>37</v>
      </c>
      <c r="O49" s="65">
        <v>37</v>
      </c>
      <c r="P49" s="48"/>
      <c r="Q49" s="48"/>
      <c r="R49" s="48"/>
      <c r="S49" s="48"/>
      <c r="T49" s="48"/>
      <c r="U49" s="48"/>
    </row>
    <row r="50" spans="1:21" ht="30.75" customHeight="1" x14ac:dyDescent="0.2">
      <c r="A50" s="48"/>
      <c r="B50" s="1191"/>
      <c r="C50" s="1192"/>
      <c r="D50" s="62"/>
      <c r="E50" s="1197" t="s">
        <v>17</v>
      </c>
      <c r="F50" s="1197"/>
      <c r="G50" s="1197"/>
      <c r="H50" s="1197"/>
      <c r="I50" s="1197"/>
      <c r="J50" s="1198"/>
      <c r="K50" s="63">
        <v>10</v>
      </c>
      <c r="L50" s="64" t="s">
        <v>517</v>
      </c>
      <c r="M50" s="64" t="s">
        <v>517</v>
      </c>
      <c r="N50" s="64" t="s">
        <v>517</v>
      </c>
      <c r="O50" s="65" t="s">
        <v>517</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517</v>
      </c>
      <c r="L51" s="64" t="s">
        <v>517</v>
      </c>
      <c r="M51" s="64" t="s">
        <v>517</v>
      </c>
      <c r="N51" s="64" t="s">
        <v>517</v>
      </c>
      <c r="O51" s="65" t="s">
        <v>517</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5014</v>
      </c>
      <c r="L52" s="64">
        <v>4960</v>
      </c>
      <c r="M52" s="64">
        <v>4085</v>
      </c>
      <c r="N52" s="64">
        <v>4020</v>
      </c>
      <c r="O52" s="65">
        <v>4030</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838</v>
      </c>
      <c r="L53" s="69">
        <v>376</v>
      </c>
      <c r="M53" s="69">
        <v>417</v>
      </c>
      <c r="N53" s="69">
        <v>353</v>
      </c>
      <c r="O53" s="70">
        <v>500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574</v>
      </c>
      <c r="P56" s="48"/>
      <c r="Q56" s="48"/>
      <c r="R56" s="48"/>
      <c r="S56" s="48"/>
      <c r="T56" s="48"/>
      <c r="U56" s="48"/>
    </row>
    <row r="57" spans="1:21" ht="31.65" customHeight="1" thickBot="1" x14ac:dyDescent="0.3">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65" customHeight="1" x14ac:dyDescent="0.2">
      <c r="B58" s="1205" t="s">
        <v>26</v>
      </c>
      <c r="C58" s="1206"/>
      <c r="D58" s="1211" t="s">
        <v>27</v>
      </c>
      <c r="E58" s="1212"/>
      <c r="F58" s="1212"/>
      <c r="G58" s="1212"/>
      <c r="H58" s="1212"/>
      <c r="I58" s="1212"/>
      <c r="J58" s="1213"/>
      <c r="K58" s="83" t="s">
        <v>517</v>
      </c>
      <c r="L58" s="84" t="s">
        <v>517</v>
      </c>
      <c r="M58" s="84" t="s">
        <v>517</v>
      </c>
      <c r="N58" s="84" t="s">
        <v>517</v>
      </c>
      <c r="O58" s="85" t="s">
        <v>517</v>
      </c>
    </row>
    <row r="59" spans="1:21" ht="31.65" customHeight="1" x14ac:dyDescent="0.2">
      <c r="B59" s="1207"/>
      <c r="C59" s="1208"/>
      <c r="D59" s="1214" t="s">
        <v>28</v>
      </c>
      <c r="E59" s="1215"/>
      <c r="F59" s="1215"/>
      <c r="G59" s="1215"/>
      <c r="H59" s="1215"/>
      <c r="I59" s="1215"/>
      <c r="J59" s="1216"/>
      <c r="K59" s="86" t="s">
        <v>585</v>
      </c>
      <c r="L59" s="87" t="s">
        <v>585</v>
      </c>
      <c r="M59" s="87" t="s">
        <v>585</v>
      </c>
      <c r="N59" s="87" t="s">
        <v>585</v>
      </c>
      <c r="O59" s="88" t="s">
        <v>585</v>
      </c>
    </row>
    <row r="60" spans="1:21" ht="31.65" customHeight="1" thickBot="1" x14ac:dyDescent="0.25">
      <c r="B60" s="1209"/>
      <c r="C60" s="1210"/>
      <c r="D60" s="1217" t="s">
        <v>29</v>
      </c>
      <c r="E60" s="1218"/>
      <c r="F60" s="1218"/>
      <c r="G60" s="1218"/>
      <c r="H60" s="1218"/>
      <c r="I60" s="1218"/>
      <c r="J60" s="1219"/>
      <c r="K60" s="89" t="s">
        <v>585</v>
      </c>
      <c r="L60" s="90" t="s">
        <v>585</v>
      </c>
      <c r="M60" s="90" t="s">
        <v>585</v>
      </c>
      <c r="N60" s="90" t="s">
        <v>585</v>
      </c>
      <c r="O60" s="91" t="s">
        <v>585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dHbcuhTy1o2ICy0Vriwv7YT1bkBLve42fzm5ZvtHPseTw0oABFIHH14MUDctvrfnBL9ddZ2AFfDNwDlY6wnA==" saltValue="ljmLUKVdE99PstybFiKw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6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558</v>
      </c>
      <c r="J40" s="103" t="s">
        <v>559</v>
      </c>
      <c r="K40" s="103" t="s">
        <v>560</v>
      </c>
      <c r="L40" s="103" t="s">
        <v>561</v>
      </c>
      <c r="M40" s="104" t="s">
        <v>562</v>
      </c>
    </row>
    <row r="41" spans="2:13" ht="27.75" customHeight="1" x14ac:dyDescent="0.2">
      <c r="B41" s="1220" t="s">
        <v>32</v>
      </c>
      <c r="C41" s="1221"/>
      <c r="D41" s="105"/>
      <c r="E41" s="1226" t="s">
        <v>33</v>
      </c>
      <c r="F41" s="1226"/>
      <c r="G41" s="1226"/>
      <c r="H41" s="1227"/>
      <c r="I41" s="355">
        <v>30790</v>
      </c>
      <c r="J41" s="356">
        <v>30248</v>
      </c>
      <c r="K41" s="356">
        <v>30514</v>
      </c>
      <c r="L41" s="356">
        <v>31256</v>
      </c>
      <c r="M41" s="357">
        <v>31062</v>
      </c>
    </row>
    <row r="42" spans="2:13" ht="27.75" customHeight="1" x14ac:dyDescent="0.2">
      <c r="B42" s="1222"/>
      <c r="C42" s="1223"/>
      <c r="D42" s="106"/>
      <c r="E42" s="1228" t="s">
        <v>34</v>
      </c>
      <c r="F42" s="1228"/>
      <c r="G42" s="1228"/>
      <c r="H42" s="1229"/>
      <c r="I42" s="358">
        <v>497</v>
      </c>
      <c r="J42" s="359">
        <v>413</v>
      </c>
      <c r="K42" s="359">
        <v>297</v>
      </c>
      <c r="L42" s="359" t="s">
        <v>517</v>
      </c>
      <c r="M42" s="360" t="s">
        <v>517</v>
      </c>
    </row>
    <row r="43" spans="2:13" ht="27.75" customHeight="1" x14ac:dyDescent="0.2">
      <c r="B43" s="1222"/>
      <c r="C43" s="1223"/>
      <c r="D43" s="106"/>
      <c r="E43" s="1228" t="s">
        <v>35</v>
      </c>
      <c r="F43" s="1228"/>
      <c r="G43" s="1228"/>
      <c r="H43" s="1229"/>
      <c r="I43" s="358">
        <v>20536</v>
      </c>
      <c r="J43" s="359">
        <v>19481</v>
      </c>
      <c r="K43" s="359">
        <v>12568</v>
      </c>
      <c r="L43" s="359">
        <v>11213</v>
      </c>
      <c r="M43" s="360">
        <v>10499</v>
      </c>
    </row>
    <row r="44" spans="2:13" ht="27.75" customHeight="1" x14ac:dyDescent="0.2">
      <c r="B44" s="1222"/>
      <c r="C44" s="1223"/>
      <c r="D44" s="106"/>
      <c r="E44" s="1228" t="s">
        <v>36</v>
      </c>
      <c r="F44" s="1228"/>
      <c r="G44" s="1228"/>
      <c r="H44" s="1229"/>
      <c r="I44" s="358">
        <v>512</v>
      </c>
      <c r="J44" s="359">
        <v>485</v>
      </c>
      <c r="K44" s="359">
        <v>457</v>
      </c>
      <c r="L44" s="359">
        <v>427</v>
      </c>
      <c r="M44" s="360">
        <v>397</v>
      </c>
    </row>
    <row r="45" spans="2:13" ht="27.75" customHeight="1" x14ac:dyDescent="0.2">
      <c r="B45" s="1222"/>
      <c r="C45" s="1223"/>
      <c r="D45" s="106"/>
      <c r="E45" s="1228" t="s">
        <v>37</v>
      </c>
      <c r="F45" s="1228"/>
      <c r="G45" s="1228"/>
      <c r="H45" s="1229"/>
      <c r="I45" s="358">
        <v>8519</v>
      </c>
      <c r="J45" s="359">
        <v>8996</v>
      </c>
      <c r="K45" s="359">
        <v>9006</v>
      </c>
      <c r="L45" s="359">
        <v>8425</v>
      </c>
      <c r="M45" s="360">
        <v>8351</v>
      </c>
    </row>
    <row r="46" spans="2:13" ht="27.75" customHeight="1" x14ac:dyDescent="0.2">
      <c r="B46" s="1222"/>
      <c r="C46" s="1223"/>
      <c r="D46" s="107"/>
      <c r="E46" s="1228" t="s">
        <v>38</v>
      </c>
      <c r="F46" s="1228"/>
      <c r="G46" s="1228"/>
      <c r="H46" s="1229"/>
      <c r="I46" s="358" t="s">
        <v>517</v>
      </c>
      <c r="J46" s="359" t="s">
        <v>517</v>
      </c>
      <c r="K46" s="359" t="s">
        <v>517</v>
      </c>
      <c r="L46" s="359" t="s">
        <v>517</v>
      </c>
      <c r="M46" s="360" t="s">
        <v>517</v>
      </c>
    </row>
    <row r="47" spans="2:13" ht="27.75" customHeight="1" x14ac:dyDescent="0.2">
      <c r="B47" s="1222"/>
      <c r="C47" s="1223"/>
      <c r="D47" s="108"/>
      <c r="E47" s="1230" t="s">
        <v>39</v>
      </c>
      <c r="F47" s="1231"/>
      <c r="G47" s="1231"/>
      <c r="H47" s="1232"/>
      <c r="I47" s="358" t="s">
        <v>517</v>
      </c>
      <c r="J47" s="359" t="s">
        <v>517</v>
      </c>
      <c r="K47" s="359" t="s">
        <v>517</v>
      </c>
      <c r="L47" s="359" t="s">
        <v>517</v>
      </c>
      <c r="M47" s="360" t="s">
        <v>517</v>
      </c>
    </row>
    <row r="48" spans="2:13" ht="27.75" customHeight="1" x14ac:dyDescent="0.2">
      <c r="B48" s="1222"/>
      <c r="C48" s="1223"/>
      <c r="D48" s="106"/>
      <c r="E48" s="1228" t="s">
        <v>40</v>
      </c>
      <c r="F48" s="1228"/>
      <c r="G48" s="1228"/>
      <c r="H48" s="1229"/>
      <c r="I48" s="358" t="s">
        <v>517</v>
      </c>
      <c r="J48" s="359" t="s">
        <v>517</v>
      </c>
      <c r="K48" s="359" t="s">
        <v>517</v>
      </c>
      <c r="L48" s="359" t="s">
        <v>517</v>
      </c>
      <c r="M48" s="360" t="s">
        <v>517</v>
      </c>
    </row>
    <row r="49" spans="2:13" ht="27.75" customHeight="1" x14ac:dyDescent="0.2">
      <c r="B49" s="1224"/>
      <c r="C49" s="1225"/>
      <c r="D49" s="106"/>
      <c r="E49" s="1228" t="s">
        <v>41</v>
      </c>
      <c r="F49" s="1228"/>
      <c r="G49" s="1228"/>
      <c r="H49" s="1229"/>
      <c r="I49" s="358" t="s">
        <v>517</v>
      </c>
      <c r="J49" s="359" t="s">
        <v>517</v>
      </c>
      <c r="K49" s="359" t="s">
        <v>517</v>
      </c>
      <c r="L49" s="359" t="s">
        <v>517</v>
      </c>
      <c r="M49" s="360" t="s">
        <v>517</v>
      </c>
    </row>
    <row r="50" spans="2:13" ht="27.75" customHeight="1" x14ac:dyDescent="0.2">
      <c r="B50" s="1233" t="s">
        <v>42</v>
      </c>
      <c r="C50" s="1234"/>
      <c r="D50" s="109"/>
      <c r="E50" s="1228" t="s">
        <v>43</v>
      </c>
      <c r="F50" s="1228"/>
      <c r="G50" s="1228"/>
      <c r="H50" s="1229"/>
      <c r="I50" s="358">
        <v>9657</v>
      </c>
      <c r="J50" s="359">
        <v>10372</v>
      </c>
      <c r="K50" s="359">
        <v>10669</v>
      </c>
      <c r="L50" s="359">
        <v>12418</v>
      </c>
      <c r="M50" s="360">
        <v>13542</v>
      </c>
    </row>
    <row r="51" spans="2:13" ht="27.75" customHeight="1" x14ac:dyDescent="0.2">
      <c r="B51" s="1222"/>
      <c r="C51" s="1223"/>
      <c r="D51" s="106"/>
      <c r="E51" s="1228" t="s">
        <v>44</v>
      </c>
      <c r="F51" s="1228"/>
      <c r="G51" s="1228"/>
      <c r="H51" s="1229"/>
      <c r="I51" s="358">
        <v>16452</v>
      </c>
      <c r="J51" s="359">
        <v>16003</v>
      </c>
      <c r="K51" s="359">
        <v>12020</v>
      </c>
      <c r="L51" s="359">
        <v>10472</v>
      </c>
      <c r="M51" s="360">
        <v>10699</v>
      </c>
    </row>
    <row r="52" spans="2:13" ht="27.75" customHeight="1" x14ac:dyDescent="0.2">
      <c r="B52" s="1224"/>
      <c r="C52" s="1225"/>
      <c r="D52" s="106"/>
      <c r="E52" s="1228" t="s">
        <v>45</v>
      </c>
      <c r="F52" s="1228"/>
      <c r="G52" s="1228"/>
      <c r="H52" s="1229"/>
      <c r="I52" s="358">
        <v>36425</v>
      </c>
      <c r="J52" s="359">
        <v>34534</v>
      </c>
      <c r="K52" s="359">
        <v>33117</v>
      </c>
      <c r="L52" s="359">
        <v>31888</v>
      </c>
      <c r="M52" s="360">
        <v>30640</v>
      </c>
    </row>
    <row r="53" spans="2:13" ht="27.75" customHeight="1" thickBot="1" x14ac:dyDescent="0.25">
      <c r="B53" s="1235" t="s">
        <v>46</v>
      </c>
      <c r="C53" s="1236"/>
      <c r="D53" s="110"/>
      <c r="E53" s="1237" t="s">
        <v>47</v>
      </c>
      <c r="F53" s="1237"/>
      <c r="G53" s="1237"/>
      <c r="H53" s="1238"/>
      <c r="I53" s="361">
        <v>-1680</v>
      </c>
      <c r="J53" s="362">
        <v>-1285</v>
      </c>
      <c r="K53" s="362">
        <v>-2962</v>
      </c>
      <c r="L53" s="362">
        <v>-3457</v>
      </c>
      <c r="M53" s="363">
        <v>-4572</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O7f4lN7QwnvYHj+83oEahEALNSlafVxGFEdxkcNMMNKiMciFTU4ZJX0RkQ85sQ7zW2bQcc48LlsvnELz5Blzqg==" saltValue="ZBjer+L4UFGWn2LLX8HO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6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560</v>
      </c>
      <c r="G54" s="119" t="s">
        <v>561</v>
      </c>
      <c r="H54" s="120" t="s">
        <v>562</v>
      </c>
    </row>
    <row r="55" spans="2:8" ht="52.5" customHeight="1" x14ac:dyDescent="0.2">
      <c r="B55" s="121"/>
      <c r="C55" s="1247" t="s">
        <v>50</v>
      </c>
      <c r="D55" s="1247"/>
      <c r="E55" s="1248"/>
      <c r="F55" s="122">
        <v>6826</v>
      </c>
      <c r="G55" s="122">
        <v>7028</v>
      </c>
      <c r="H55" s="123">
        <v>7031</v>
      </c>
    </row>
    <row r="56" spans="2:8" ht="52.5" customHeight="1" x14ac:dyDescent="0.2">
      <c r="B56" s="124"/>
      <c r="C56" s="1249" t="s">
        <v>51</v>
      </c>
      <c r="D56" s="1249"/>
      <c r="E56" s="1250"/>
      <c r="F56" s="125">
        <v>43</v>
      </c>
      <c r="G56" s="125">
        <v>43</v>
      </c>
      <c r="H56" s="126">
        <v>43</v>
      </c>
    </row>
    <row r="57" spans="2:8" ht="53.4" customHeight="1" x14ac:dyDescent="0.2">
      <c r="B57" s="124"/>
      <c r="C57" s="1251" t="s">
        <v>52</v>
      </c>
      <c r="D57" s="1251"/>
      <c r="E57" s="1252"/>
      <c r="F57" s="127">
        <v>2645</v>
      </c>
      <c r="G57" s="127">
        <v>3892</v>
      </c>
      <c r="H57" s="128">
        <v>5112</v>
      </c>
    </row>
    <row r="58" spans="2:8" ht="45.75" customHeight="1" x14ac:dyDescent="0.2">
      <c r="B58" s="129"/>
      <c r="C58" s="1239" t="s">
        <v>586</v>
      </c>
      <c r="D58" s="1240"/>
      <c r="E58" s="1241"/>
      <c r="F58" s="130">
        <v>801</v>
      </c>
      <c r="G58" s="130">
        <v>1201</v>
      </c>
      <c r="H58" s="131">
        <v>1602</v>
      </c>
    </row>
    <row r="59" spans="2:8" ht="45.75" customHeight="1" x14ac:dyDescent="0.2">
      <c r="B59" s="129"/>
      <c r="C59" s="1239" t="s">
        <v>587</v>
      </c>
      <c r="D59" s="1240"/>
      <c r="E59" s="1241"/>
      <c r="F59" s="130">
        <v>751</v>
      </c>
      <c r="G59" s="130">
        <v>960</v>
      </c>
      <c r="H59" s="131">
        <v>1172</v>
      </c>
    </row>
    <row r="60" spans="2:8" ht="45.75" customHeight="1" x14ac:dyDescent="0.2">
      <c r="B60" s="129"/>
      <c r="C60" s="1239" t="s">
        <v>591</v>
      </c>
      <c r="D60" s="1240"/>
      <c r="E60" s="1241"/>
      <c r="F60" s="130">
        <v>400</v>
      </c>
      <c r="G60" s="130">
        <v>601</v>
      </c>
      <c r="H60" s="131">
        <v>601</v>
      </c>
    </row>
    <row r="61" spans="2:8" ht="45.75" customHeight="1" x14ac:dyDescent="0.2">
      <c r="B61" s="129"/>
      <c r="C61" s="1239" t="s">
        <v>588</v>
      </c>
      <c r="D61" s="1240"/>
      <c r="E61" s="1241"/>
      <c r="F61" s="130">
        <v>0</v>
      </c>
      <c r="G61" s="130">
        <v>218</v>
      </c>
      <c r="H61" s="131">
        <v>565</v>
      </c>
    </row>
    <row r="62" spans="2:8" ht="45.75" customHeight="1" thickBot="1" x14ac:dyDescent="0.25">
      <c r="B62" s="132"/>
      <c r="C62" s="1242" t="s">
        <v>589</v>
      </c>
      <c r="D62" s="1243"/>
      <c r="E62" s="1244"/>
      <c r="F62" s="133">
        <v>189</v>
      </c>
      <c r="G62" s="133">
        <v>258</v>
      </c>
      <c r="H62" s="134">
        <v>364</v>
      </c>
    </row>
    <row r="63" spans="2:8" ht="52.5" customHeight="1" thickBot="1" x14ac:dyDescent="0.25">
      <c r="B63" s="135"/>
      <c r="C63" s="1245" t="s">
        <v>53</v>
      </c>
      <c r="D63" s="1245"/>
      <c r="E63" s="1246"/>
      <c r="F63" s="136">
        <v>9514</v>
      </c>
      <c r="G63" s="136">
        <v>10963</v>
      </c>
      <c r="H63" s="137">
        <v>12186</v>
      </c>
    </row>
    <row r="64" spans="2:8" ht="13" x14ac:dyDescent="0.2"/>
  </sheetData>
  <sheetProtection algorithmName="SHA-512" hashValue="3jsnlh0RDcFbpxJ5ghv+3hkTm1UD3M7ALQCW5FnlatYgN0kSNojDnx5iObuOUgFa3EJfJ9E8dnZsbrw5L1EC9g==" saltValue="+uekl9zQQVz6ore+2SJb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61FA8-38CD-4803-A588-91219D91239D}">
  <sheetPr>
    <pageSetUpPr fitToPage="1"/>
  </sheetPr>
  <dimension ref="A1:DE85"/>
  <sheetViews>
    <sheetView showGridLines="0" zoomScaleNormal="100" zoomScaleSheetLayoutView="55" workbookViewId="0"/>
  </sheetViews>
  <sheetFormatPr defaultColWidth="0" defaultRowHeight="13.6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399999999999999"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399999999999999"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65" customHeight="1" x14ac:dyDescent="0.2">
      <c r="B43" s="372"/>
      <c r="AN43" s="1253" t="s">
        <v>594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595</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558</v>
      </c>
      <c r="BQ50" s="1266"/>
      <c r="BR50" s="1266"/>
      <c r="BS50" s="1266"/>
      <c r="BT50" s="1266"/>
      <c r="BU50" s="1266"/>
      <c r="BV50" s="1266"/>
      <c r="BW50" s="1266"/>
      <c r="BX50" s="1266" t="s">
        <v>559</v>
      </c>
      <c r="BY50" s="1266"/>
      <c r="BZ50" s="1266"/>
      <c r="CA50" s="1266"/>
      <c r="CB50" s="1266"/>
      <c r="CC50" s="1266"/>
      <c r="CD50" s="1266"/>
      <c r="CE50" s="1266"/>
      <c r="CF50" s="1266" t="s">
        <v>560</v>
      </c>
      <c r="CG50" s="1266"/>
      <c r="CH50" s="1266"/>
      <c r="CI50" s="1266"/>
      <c r="CJ50" s="1266"/>
      <c r="CK50" s="1266"/>
      <c r="CL50" s="1266"/>
      <c r="CM50" s="1266"/>
      <c r="CN50" s="1266" t="s">
        <v>561</v>
      </c>
      <c r="CO50" s="1266"/>
      <c r="CP50" s="1266"/>
      <c r="CQ50" s="1266"/>
      <c r="CR50" s="1266"/>
      <c r="CS50" s="1266"/>
      <c r="CT50" s="1266"/>
      <c r="CU50" s="1266"/>
      <c r="CV50" s="1266" t="s">
        <v>562</v>
      </c>
      <c r="CW50" s="1266"/>
      <c r="CX50" s="1266"/>
      <c r="CY50" s="1266"/>
      <c r="CZ50" s="1266"/>
      <c r="DA50" s="1266"/>
      <c r="DB50" s="1266"/>
      <c r="DC50" s="1266"/>
    </row>
    <row r="51" spans="1:109" ht="13.65" customHeight="1" x14ac:dyDescent="0.2">
      <c r="B51" s="372"/>
      <c r="G51" s="1272"/>
      <c r="H51" s="1272"/>
      <c r="I51" s="1270"/>
      <c r="J51" s="1270"/>
      <c r="K51" s="1268"/>
      <c r="L51" s="1268"/>
      <c r="M51" s="1268"/>
      <c r="N51" s="1268"/>
      <c r="AM51" s="381"/>
      <c r="AN51" s="1269" t="s">
        <v>596</v>
      </c>
      <c r="AO51" s="1269"/>
      <c r="AP51" s="1269"/>
      <c r="AQ51" s="1269"/>
      <c r="AR51" s="1269"/>
      <c r="AS51" s="1269"/>
      <c r="AT51" s="1269"/>
      <c r="AU51" s="1269"/>
      <c r="AV51" s="1269"/>
      <c r="AW51" s="1269"/>
      <c r="AX51" s="1269"/>
      <c r="AY51" s="1269"/>
      <c r="AZ51" s="1269"/>
      <c r="BA51" s="1269"/>
      <c r="BB51" s="1269" t="s">
        <v>597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598</v>
      </c>
      <c r="BC53" s="1269"/>
      <c r="BD53" s="1269"/>
      <c r="BE53" s="1269"/>
      <c r="BF53" s="1269"/>
      <c r="BG53" s="1269"/>
      <c r="BH53" s="1269"/>
      <c r="BI53" s="1269"/>
      <c r="BJ53" s="1269"/>
      <c r="BK53" s="1269"/>
      <c r="BL53" s="1269"/>
      <c r="BM53" s="1269"/>
      <c r="BN53" s="1269"/>
      <c r="BO53" s="1269"/>
      <c r="BP53" s="1267">
        <v>61.2</v>
      </c>
      <c r="BQ53" s="1267"/>
      <c r="BR53" s="1267"/>
      <c r="BS53" s="1267"/>
      <c r="BT53" s="1267"/>
      <c r="BU53" s="1267"/>
      <c r="BV53" s="1267"/>
      <c r="BW53" s="1267"/>
      <c r="BX53" s="1267">
        <v>62.2</v>
      </c>
      <c r="BY53" s="1267"/>
      <c r="BZ53" s="1267"/>
      <c r="CA53" s="1267"/>
      <c r="CB53" s="1267"/>
      <c r="CC53" s="1267"/>
      <c r="CD53" s="1267"/>
      <c r="CE53" s="1267"/>
      <c r="CF53" s="1267">
        <v>63.6</v>
      </c>
      <c r="CG53" s="1267"/>
      <c r="CH53" s="1267"/>
      <c r="CI53" s="1267"/>
      <c r="CJ53" s="1267"/>
      <c r="CK53" s="1267"/>
      <c r="CL53" s="1267"/>
      <c r="CM53" s="1267"/>
      <c r="CN53" s="1267">
        <v>64.2</v>
      </c>
      <c r="CO53" s="1267"/>
      <c r="CP53" s="1267"/>
      <c r="CQ53" s="1267"/>
      <c r="CR53" s="1267"/>
      <c r="CS53" s="1267"/>
      <c r="CT53" s="1267"/>
      <c r="CU53" s="1267"/>
      <c r="CV53" s="1267">
        <v>65.2</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599</v>
      </c>
      <c r="AO55" s="1266"/>
      <c r="AP55" s="1266"/>
      <c r="AQ55" s="1266"/>
      <c r="AR55" s="1266"/>
      <c r="AS55" s="1266"/>
      <c r="AT55" s="1266"/>
      <c r="AU55" s="1266"/>
      <c r="AV55" s="1266"/>
      <c r="AW55" s="1266"/>
      <c r="AX55" s="1266"/>
      <c r="AY55" s="1266"/>
      <c r="AZ55" s="1266"/>
      <c r="BA55" s="1266"/>
      <c r="BB55" s="1269" t="s">
        <v>597</v>
      </c>
      <c r="BC55" s="1269"/>
      <c r="BD55" s="1269"/>
      <c r="BE55" s="1269"/>
      <c r="BF55" s="1269"/>
      <c r="BG55" s="1269"/>
      <c r="BH55" s="1269"/>
      <c r="BI55" s="1269"/>
      <c r="BJ55" s="1269"/>
      <c r="BK55" s="1269"/>
      <c r="BL55" s="1269"/>
      <c r="BM55" s="1269"/>
      <c r="BN55" s="1269"/>
      <c r="BO55" s="1269"/>
      <c r="BP55" s="1267">
        <v>16</v>
      </c>
      <c r="BQ55" s="1267"/>
      <c r="BR55" s="1267"/>
      <c r="BS55" s="1267"/>
      <c r="BT55" s="1267"/>
      <c r="BU55" s="1267"/>
      <c r="BV55" s="1267"/>
      <c r="BW55" s="1267"/>
      <c r="BX55" s="1267">
        <v>18.399999999999999</v>
      </c>
      <c r="BY55" s="1267"/>
      <c r="BZ55" s="1267"/>
      <c r="CA55" s="1267"/>
      <c r="CB55" s="1267"/>
      <c r="CC55" s="1267"/>
      <c r="CD55" s="1267"/>
      <c r="CE55" s="1267"/>
      <c r="CF55" s="1267">
        <v>13.5</v>
      </c>
      <c r="CG55" s="1267"/>
      <c r="CH55" s="1267"/>
      <c r="CI55" s="1267"/>
      <c r="CJ55" s="1267"/>
      <c r="CK55" s="1267"/>
      <c r="CL55" s="1267"/>
      <c r="CM55" s="1267"/>
      <c r="CN55" s="1267">
        <v>1.5</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598</v>
      </c>
      <c r="BC57" s="1269"/>
      <c r="BD57" s="1269"/>
      <c r="BE57" s="1269"/>
      <c r="BF57" s="1269"/>
      <c r="BG57" s="1269"/>
      <c r="BH57" s="1269"/>
      <c r="BI57" s="1269"/>
      <c r="BJ57" s="1269"/>
      <c r="BK57" s="1269"/>
      <c r="BL57" s="1269"/>
      <c r="BM57" s="1269"/>
      <c r="BN57" s="1269"/>
      <c r="BO57" s="1269"/>
      <c r="BP57" s="1267">
        <v>58.8</v>
      </c>
      <c r="BQ57" s="1267"/>
      <c r="BR57" s="1267"/>
      <c r="BS57" s="1267"/>
      <c r="BT57" s="1267"/>
      <c r="BU57" s="1267"/>
      <c r="BV57" s="1267"/>
      <c r="BW57" s="1267"/>
      <c r="BX57" s="1267">
        <v>59.8</v>
      </c>
      <c r="BY57" s="1267"/>
      <c r="BZ57" s="1267"/>
      <c r="CA57" s="1267"/>
      <c r="CB57" s="1267"/>
      <c r="CC57" s="1267"/>
      <c r="CD57" s="1267"/>
      <c r="CE57" s="1267"/>
      <c r="CF57" s="1267">
        <v>60.2</v>
      </c>
      <c r="CG57" s="1267"/>
      <c r="CH57" s="1267"/>
      <c r="CI57" s="1267"/>
      <c r="CJ57" s="1267"/>
      <c r="CK57" s="1267"/>
      <c r="CL57" s="1267"/>
      <c r="CM57" s="1267"/>
      <c r="CN57" s="1267">
        <v>60.1</v>
      </c>
      <c r="CO57" s="1267"/>
      <c r="CP57" s="1267"/>
      <c r="CQ57" s="1267"/>
      <c r="CR57" s="1267"/>
      <c r="CS57" s="1267"/>
      <c r="CT57" s="1267"/>
      <c r="CU57" s="1267"/>
      <c r="CV57" s="1267">
        <v>61.6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600</v>
      </c>
    </row>
    <row r="64" spans="1:109" ht="13" x14ac:dyDescent="0.2">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601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595</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558</v>
      </c>
      <c r="BQ72" s="1266"/>
      <c r="BR72" s="1266"/>
      <c r="BS72" s="1266"/>
      <c r="BT72" s="1266"/>
      <c r="BU72" s="1266"/>
      <c r="BV72" s="1266"/>
      <c r="BW72" s="1266"/>
      <c r="BX72" s="1266" t="s">
        <v>559</v>
      </c>
      <c r="BY72" s="1266"/>
      <c r="BZ72" s="1266"/>
      <c r="CA72" s="1266"/>
      <c r="CB72" s="1266"/>
      <c r="CC72" s="1266"/>
      <c r="CD72" s="1266"/>
      <c r="CE72" s="1266"/>
      <c r="CF72" s="1266" t="s">
        <v>560</v>
      </c>
      <c r="CG72" s="1266"/>
      <c r="CH72" s="1266"/>
      <c r="CI72" s="1266"/>
      <c r="CJ72" s="1266"/>
      <c r="CK72" s="1266"/>
      <c r="CL72" s="1266"/>
      <c r="CM72" s="1266"/>
      <c r="CN72" s="1266" t="s">
        <v>561</v>
      </c>
      <c r="CO72" s="1266"/>
      <c r="CP72" s="1266"/>
      <c r="CQ72" s="1266"/>
      <c r="CR72" s="1266"/>
      <c r="CS72" s="1266"/>
      <c r="CT72" s="1266"/>
      <c r="CU72" s="1266"/>
      <c r="CV72" s="1266" t="s">
        <v>562</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596</v>
      </c>
      <c r="AO73" s="1269"/>
      <c r="AP73" s="1269"/>
      <c r="AQ73" s="1269"/>
      <c r="AR73" s="1269"/>
      <c r="AS73" s="1269"/>
      <c r="AT73" s="1269"/>
      <c r="AU73" s="1269"/>
      <c r="AV73" s="1269"/>
      <c r="AW73" s="1269"/>
      <c r="AX73" s="1269"/>
      <c r="AY73" s="1269"/>
      <c r="AZ73" s="1269"/>
      <c r="BA73" s="1269"/>
      <c r="BB73" s="1269" t="s">
        <v>597</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602</v>
      </c>
      <c r="BC75" s="1269"/>
      <c r="BD75" s="1269"/>
      <c r="BE75" s="1269"/>
      <c r="BF75" s="1269"/>
      <c r="BG75" s="1269"/>
      <c r="BH75" s="1269"/>
      <c r="BI75" s="1269"/>
      <c r="BJ75" s="1269"/>
      <c r="BK75" s="1269"/>
      <c r="BL75" s="1269"/>
      <c r="BM75" s="1269"/>
      <c r="BN75" s="1269"/>
      <c r="BO75" s="1269"/>
      <c r="BP75" s="1267">
        <v>2.4</v>
      </c>
      <c r="BQ75" s="1267"/>
      <c r="BR75" s="1267"/>
      <c r="BS75" s="1267"/>
      <c r="BT75" s="1267"/>
      <c r="BU75" s="1267"/>
      <c r="BV75" s="1267"/>
      <c r="BW75" s="1267"/>
      <c r="BX75" s="1267">
        <v>2</v>
      </c>
      <c r="BY75" s="1267"/>
      <c r="BZ75" s="1267"/>
      <c r="CA75" s="1267"/>
      <c r="CB75" s="1267"/>
      <c r="CC75" s="1267"/>
      <c r="CD75" s="1267"/>
      <c r="CE75" s="1267"/>
      <c r="CF75" s="1267">
        <v>1.6</v>
      </c>
      <c r="CG75" s="1267"/>
      <c r="CH75" s="1267"/>
      <c r="CI75" s="1267"/>
      <c r="CJ75" s="1267"/>
      <c r="CK75" s="1267"/>
      <c r="CL75" s="1267"/>
      <c r="CM75" s="1267"/>
      <c r="CN75" s="1267">
        <v>1.1000000000000001</v>
      </c>
      <c r="CO75" s="1267"/>
      <c r="CP75" s="1267"/>
      <c r="CQ75" s="1267"/>
      <c r="CR75" s="1267"/>
      <c r="CS75" s="1267"/>
      <c r="CT75" s="1267"/>
      <c r="CU75" s="1267"/>
      <c r="CV75" s="1267">
        <v>1.2</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599</v>
      </c>
      <c r="AO77" s="1266"/>
      <c r="AP77" s="1266"/>
      <c r="AQ77" s="1266"/>
      <c r="AR77" s="1266"/>
      <c r="AS77" s="1266"/>
      <c r="AT77" s="1266"/>
      <c r="AU77" s="1266"/>
      <c r="AV77" s="1266"/>
      <c r="AW77" s="1266"/>
      <c r="AX77" s="1266"/>
      <c r="AY77" s="1266"/>
      <c r="AZ77" s="1266"/>
      <c r="BA77" s="1266"/>
      <c r="BB77" s="1269" t="s">
        <v>597</v>
      </c>
      <c r="BC77" s="1269"/>
      <c r="BD77" s="1269"/>
      <c r="BE77" s="1269"/>
      <c r="BF77" s="1269"/>
      <c r="BG77" s="1269"/>
      <c r="BH77" s="1269"/>
      <c r="BI77" s="1269"/>
      <c r="BJ77" s="1269"/>
      <c r="BK77" s="1269"/>
      <c r="BL77" s="1269"/>
      <c r="BM77" s="1269"/>
      <c r="BN77" s="1269"/>
      <c r="BO77" s="1269"/>
      <c r="BP77" s="1267">
        <v>16</v>
      </c>
      <c r="BQ77" s="1267"/>
      <c r="BR77" s="1267"/>
      <c r="BS77" s="1267"/>
      <c r="BT77" s="1267"/>
      <c r="BU77" s="1267"/>
      <c r="BV77" s="1267"/>
      <c r="BW77" s="1267"/>
      <c r="BX77" s="1267">
        <v>18.399999999999999</v>
      </c>
      <c r="BY77" s="1267"/>
      <c r="BZ77" s="1267"/>
      <c r="CA77" s="1267"/>
      <c r="CB77" s="1267"/>
      <c r="CC77" s="1267"/>
      <c r="CD77" s="1267"/>
      <c r="CE77" s="1267"/>
      <c r="CF77" s="1267">
        <v>13.5</v>
      </c>
      <c r="CG77" s="1267"/>
      <c r="CH77" s="1267"/>
      <c r="CI77" s="1267"/>
      <c r="CJ77" s="1267"/>
      <c r="CK77" s="1267"/>
      <c r="CL77" s="1267"/>
      <c r="CM77" s="1267"/>
      <c r="CN77" s="1267">
        <v>1.5</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602</v>
      </c>
      <c r="BC79" s="1269"/>
      <c r="BD79" s="1269"/>
      <c r="BE79" s="1269"/>
      <c r="BF79" s="1269"/>
      <c r="BG79" s="1269"/>
      <c r="BH79" s="1269"/>
      <c r="BI79" s="1269"/>
      <c r="BJ79" s="1269"/>
      <c r="BK79" s="1269"/>
      <c r="BL79" s="1269"/>
      <c r="BM79" s="1269"/>
      <c r="BN79" s="1269"/>
      <c r="BO79" s="1269"/>
      <c r="BP79" s="1267">
        <v>5.3</v>
      </c>
      <c r="BQ79" s="1267"/>
      <c r="BR79" s="1267"/>
      <c r="BS79" s="1267"/>
      <c r="BT79" s="1267"/>
      <c r="BU79" s="1267"/>
      <c r="BV79" s="1267"/>
      <c r="BW79" s="1267"/>
      <c r="BX79" s="1267">
        <v>5</v>
      </c>
      <c r="BY79" s="1267"/>
      <c r="BZ79" s="1267"/>
      <c r="CA79" s="1267"/>
      <c r="CB79" s="1267"/>
      <c r="CC79" s="1267"/>
      <c r="CD79" s="1267"/>
      <c r="CE79" s="1267"/>
      <c r="CF79" s="1267">
        <v>4.3</v>
      </c>
      <c r="CG79" s="1267"/>
      <c r="CH79" s="1267"/>
      <c r="CI79" s="1267"/>
      <c r="CJ79" s="1267"/>
      <c r="CK79" s="1267"/>
      <c r="CL79" s="1267"/>
      <c r="CM79" s="1267"/>
      <c r="CN79" s="1267">
        <v>3.9</v>
      </c>
      <c r="CO79" s="1267"/>
      <c r="CP79" s="1267"/>
      <c r="CQ79" s="1267"/>
      <c r="CR79" s="1267"/>
      <c r="CS79" s="1267"/>
      <c r="CT79" s="1267"/>
      <c r="CU79" s="1267"/>
      <c r="CV79" s="1267">
        <v>3.8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kpOGa/Q4Fw34vMV1u17RvGibg+SvIuTQH5bRqBCNWUUbyqKEo170uKb02m51V/WRFhjDlj+TUlLQWPvrMe55/w==" saltValue="ysEKxCYEkhjpayBXgSOp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DE6B1-4A52-488E-AD09-F998ED2B022E}">
  <sheetPr>
    <pageSetUpPr fitToPage="1"/>
  </sheetPr>
  <dimension ref="A1:DR125"/>
  <sheetViews>
    <sheetView showGridLines="0" zoomScaleNormal="100" zoomScaleSheetLayoutView="70" workbookViewId="0"/>
  </sheetViews>
  <sheetFormatPr defaultColWidth="0" defaultRowHeight="13.65" customHeight="1" zeroHeight="1" x14ac:dyDescent="0.2"/>
  <cols>
    <col min="1" max="34" width="2.453125" style="260" customWidth="1"/>
    <col min="35" max="122" width="2.453125" style="259" customWidth="1"/>
    <col min="123" max="16384" width="2.453125" style="259" hidden="1"/>
  </cols>
  <sheetData>
    <row r="1" spans="1:34"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505</v>
      </c>
    </row>
  </sheetData>
  <sheetProtection algorithmName="SHA-512" hashValue="GtCNma89kDuKpsUTTccN1KjMq6L3tuSjTDBDMl+r50+GHQ6gGcodij+G0Cmn5NDqkiYGS36CfXtPNU6ivJm1Vw==" saltValue="/o8yex18ptIScZsKaGll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826D3-4966-4105-8286-5AEF2DA883E3}">
  <sheetPr>
    <pageSetUpPr fitToPage="1"/>
  </sheetPr>
  <dimension ref="A1:DR125"/>
  <sheetViews>
    <sheetView showGridLines="0" zoomScaleNormal="100" zoomScaleSheetLayoutView="55" workbookViewId="0"/>
  </sheetViews>
  <sheetFormatPr defaultColWidth="0" defaultRowHeight="13.65" customHeight="1" zeroHeight="1" x14ac:dyDescent="0.2"/>
  <cols>
    <col min="1" max="34" width="2.453125" style="260" customWidth="1"/>
    <col min="35" max="122" width="2.453125" style="259" customWidth="1"/>
    <col min="123" max="16384" width="2.453125" style="259" hidden="1"/>
  </cols>
  <sheetData>
    <row r="1" spans="2:34"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505</v>
      </c>
    </row>
  </sheetData>
  <sheetProtection algorithmName="SHA-512" hashValue="CO0osLL3/IM6LciNhbvJPG+04RvJST4HogWMp7XT9OvrvV5yS8WHLqoorcBH5KfeEZ8zxUvU55jKg+8sPVCGUw==" saltValue="O/Jo4Xsvr13qe9DIdQXH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555</v>
      </c>
      <c r="G2" s="151"/>
      <c r="H2" s="152"/>
    </row>
    <row r="3" spans="1:8" x14ac:dyDescent="0.2">
      <c r="A3" s="148" t="s">
        <v>548</v>
      </c>
      <c r="B3" s="153"/>
      <c r="C3" s="154"/>
      <c r="D3" s="155">
        <v>37640</v>
      </c>
      <c r="E3" s="156"/>
      <c r="F3" s="157">
        <v>48064</v>
      </c>
      <c r="G3" s="158"/>
      <c r="H3" s="159"/>
    </row>
    <row r="4" spans="1:8" x14ac:dyDescent="0.2">
      <c r="A4" s="160"/>
      <c r="B4" s="161"/>
      <c r="C4" s="162"/>
      <c r="D4" s="163">
        <v>33901</v>
      </c>
      <c r="E4" s="164"/>
      <c r="F4" s="165">
        <v>30373</v>
      </c>
      <c r="G4" s="166"/>
      <c r="H4" s="167"/>
    </row>
    <row r="5" spans="1:8" x14ac:dyDescent="0.2">
      <c r="A5" s="148" t="s">
        <v>550</v>
      </c>
      <c r="B5" s="153"/>
      <c r="C5" s="154"/>
      <c r="D5" s="155">
        <v>43724</v>
      </c>
      <c r="E5" s="156"/>
      <c r="F5" s="157">
        <v>56662</v>
      </c>
      <c r="G5" s="158"/>
      <c r="H5" s="159"/>
    </row>
    <row r="6" spans="1:8" x14ac:dyDescent="0.2">
      <c r="A6" s="160"/>
      <c r="B6" s="161"/>
      <c r="C6" s="162"/>
      <c r="D6" s="163">
        <v>31133</v>
      </c>
      <c r="E6" s="164"/>
      <c r="F6" s="165">
        <v>34709</v>
      </c>
      <c r="G6" s="166"/>
      <c r="H6" s="167"/>
    </row>
    <row r="7" spans="1:8" x14ac:dyDescent="0.2">
      <c r="A7" s="148" t="s">
        <v>551</v>
      </c>
      <c r="B7" s="153"/>
      <c r="C7" s="154"/>
      <c r="D7" s="155">
        <v>50201</v>
      </c>
      <c r="E7" s="156"/>
      <c r="F7" s="157">
        <v>60285</v>
      </c>
      <c r="G7" s="158"/>
      <c r="H7" s="159"/>
    </row>
    <row r="8" spans="1:8" x14ac:dyDescent="0.2">
      <c r="A8" s="160"/>
      <c r="B8" s="161"/>
      <c r="C8" s="162"/>
      <c r="D8" s="163">
        <v>32780</v>
      </c>
      <c r="E8" s="164"/>
      <c r="F8" s="165">
        <v>36445</v>
      </c>
      <c r="G8" s="166"/>
      <c r="H8" s="167"/>
    </row>
    <row r="9" spans="1:8" x14ac:dyDescent="0.2">
      <c r="A9" s="148" t="s">
        <v>552</v>
      </c>
      <c r="B9" s="153"/>
      <c r="C9" s="154"/>
      <c r="D9" s="155">
        <v>52250</v>
      </c>
      <c r="E9" s="156"/>
      <c r="F9" s="157">
        <v>52714</v>
      </c>
      <c r="G9" s="158"/>
      <c r="H9" s="159"/>
    </row>
    <row r="10" spans="1:8" x14ac:dyDescent="0.2">
      <c r="A10" s="160"/>
      <c r="B10" s="161"/>
      <c r="C10" s="162"/>
      <c r="D10" s="163">
        <v>35479</v>
      </c>
      <c r="E10" s="164"/>
      <c r="F10" s="165">
        <v>29032</v>
      </c>
      <c r="G10" s="166"/>
      <c r="H10" s="167"/>
    </row>
    <row r="11" spans="1:8" x14ac:dyDescent="0.2">
      <c r="A11" s="148" t="s">
        <v>553</v>
      </c>
      <c r="B11" s="153"/>
      <c r="C11" s="154"/>
      <c r="D11" s="155">
        <v>41371</v>
      </c>
      <c r="E11" s="156"/>
      <c r="F11" s="157">
        <v>46001</v>
      </c>
      <c r="G11" s="158"/>
      <c r="H11" s="159"/>
    </row>
    <row r="12" spans="1:8" x14ac:dyDescent="0.2">
      <c r="A12" s="160"/>
      <c r="B12" s="161"/>
      <c r="C12" s="168"/>
      <c r="D12" s="163">
        <v>27683</v>
      </c>
      <c r="E12" s="164"/>
      <c r="F12" s="165">
        <v>27974</v>
      </c>
      <c r="G12" s="166"/>
      <c r="H12" s="167"/>
    </row>
    <row r="13" spans="1:8" x14ac:dyDescent="0.2">
      <c r="A13" s="148"/>
      <c r="B13" s="153"/>
      <c r="C13" s="169"/>
      <c r="D13" s="170">
        <v>45037</v>
      </c>
      <c r="E13" s="171"/>
      <c r="F13" s="172">
        <v>52745</v>
      </c>
      <c r="G13" s="173"/>
      <c r="H13" s="159"/>
    </row>
    <row r="14" spans="1:8" x14ac:dyDescent="0.2">
      <c r="A14" s="160"/>
      <c r="B14" s="161"/>
      <c r="C14" s="162"/>
      <c r="D14" s="163">
        <v>32195</v>
      </c>
      <c r="E14" s="164"/>
      <c r="F14" s="165">
        <v>31707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7.27</v>
      </c>
      <c r="C19" s="174">
        <f>ROUND(VALUE(SUBSTITUTE(実質収支比率等に係る経年分析!G$48,"▲","-")),2)</f>
        <v>7.76</v>
      </c>
      <c r="D19" s="174">
        <f>ROUND(VALUE(SUBSTITUTE(実質収支比率等に係る経年分析!H$48,"▲","-")),2)</f>
        <v>8.27</v>
      </c>
      <c r="E19" s="174">
        <f>ROUND(VALUE(SUBSTITUTE(実質収支比率等に係る経年分析!I$48,"▲","-")),2)</f>
        <v>10.18</v>
      </c>
      <c r="F19" s="174">
        <f>ROUND(VALUE(SUBSTITUTE(実質収支比率等に係る経年分析!J$48,"▲","-")),2)</f>
        <v>7.9</v>
      </c>
    </row>
    <row r="20" spans="1:11" x14ac:dyDescent="0.2">
      <c r="A20" s="174" t="s">
        <v>57</v>
      </c>
      <c r="B20" s="174">
        <f>ROUND(VALUE(SUBSTITUTE(実質収支比率等に係る経年分析!F$47,"▲","-")),2)</f>
        <v>18.059999999999999</v>
      </c>
      <c r="C20" s="174">
        <f>ROUND(VALUE(SUBSTITUTE(実質収支比率等に係る経年分析!G$47,"▲","-")),2)</f>
        <v>18.55</v>
      </c>
      <c r="D20" s="174">
        <f>ROUND(VALUE(SUBSTITUTE(実質収支比率等に係る経年分析!H$47,"▲","-")),2)</f>
        <v>18.23</v>
      </c>
      <c r="E20" s="174">
        <f>ROUND(VALUE(SUBSTITUTE(実質収支比率等に係る経年分析!I$47,"▲","-")),2)</f>
        <v>18.63</v>
      </c>
      <c r="F20" s="174">
        <f>ROUND(VALUE(SUBSTITUTE(実質収支比率等に係る経年分析!J$47,"▲","-")),2)</f>
        <v>18.88</v>
      </c>
    </row>
    <row r="21" spans="1:11" x14ac:dyDescent="0.2">
      <c r="A21" s="174" t="s">
        <v>58</v>
      </c>
      <c r="B21" s="174">
        <f>IF(ISNUMBER(VALUE(SUBSTITUTE(実質収支比率等に係る経年分析!F$49,"▲","-"))),ROUND(VALUE(SUBSTITUTE(実質収支比率等に係る経年分析!F$49,"▲","-")),2),NA())</f>
        <v>1.0900000000000001</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0.67</v>
      </c>
      <c r="E21" s="174">
        <f>IF(ISNUMBER(VALUE(SUBSTITUTE(実質収支比率等に係る経年分析!I$49,"▲","-"))),ROUND(VALUE(SUBSTITUTE(実質収支比率等に係る経年分析!I$49,"▲","-")),2),NA())</f>
        <v>2.5099999999999998</v>
      </c>
      <c r="F21" s="174">
        <f>IF(ISNUMBER(VALUE(SUBSTITUTE(実質収支比率等に係る経年分析!J$49,"▲","-"))),ROUND(VALUE(SUBSTITUTE(実質収支比率等に係る経年分析!J$49,"▲","-")),2),NA())</f>
        <v>-2.41</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佐久島診療所事業特別会計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渡船事業会計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0.35</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0.64</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1.0900000000000001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1.91</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5.0999999999999996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8.9600000000000009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5014</v>
      </c>
      <c r="E42" s="176"/>
      <c r="F42" s="176"/>
      <c r="G42" s="176">
        <f>'実質公債費比率（分子）の構造'!L$52</f>
        <v>4960</v>
      </c>
      <c r="H42" s="176"/>
      <c r="I42" s="176"/>
      <c r="J42" s="176">
        <f>'実質公債費比率（分子）の構造'!M$52</f>
        <v>4085</v>
      </c>
      <c r="K42" s="176"/>
      <c r="L42" s="176"/>
      <c r="M42" s="176">
        <f>'実質公債費比率（分子）の構造'!N$52</f>
        <v>4020</v>
      </c>
      <c r="N42" s="176"/>
      <c r="O42" s="176"/>
      <c r="P42" s="176">
        <f>'実質公債費比率（分子）の構造'!O$52</f>
        <v>4030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35</v>
      </c>
      <c r="C45" s="176"/>
      <c r="D45" s="176"/>
      <c r="E45" s="176">
        <f>'実質公債費比率（分子）の構造'!L$49</f>
        <v>35</v>
      </c>
      <c r="F45" s="176"/>
      <c r="G45" s="176"/>
      <c r="H45" s="176">
        <f>'実質公債費比率（分子）の構造'!M$49</f>
        <v>37</v>
      </c>
      <c r="I45" s="176"/>
      <c r="J45" s="176"/>
      <c r="K45" s="176">
        <f>'実質公債費比率（分子）の構造'!N$49</f>
        <v>37</v>
      </c>
      <c r="L45" s="176"/>
      <c r="M45" s="176"/>
      <c r="N45" s="176">
        <f>'実質公債費比率（分子）の構造'!O$49</f>
        <v>37</v>
      </c>
      <c r="O45" s="176"/>
      <c r="P45" s="176"/>
    </row>
    <row r="46" spans="1:16" x14ac:dyDescent="0.2">
      <c r="A46" s="176" t="s">
        <v>69</v>
      </c>
      <c r="B46" s="176">
        <f>'実質公債費比率（分子）の構造'!K$48</f>
        <v>2313</v>
      </c>
      <c r="C46" s="176"/>
      <c r="D46" s="176"/>
      <c r="E46" s="176">
        <f>'実質公債費比率（分子）の構造'!L$48</f>
        <v>1960</v>
      </c>
      <c r="F46" s="176"/>
      <c r="G46" s="176"/>
      <c r="H46" s="176">
        <f>'実質公債費比率（分子）の構造'!M$48</f>
        <v>1242</v>
      </c>
      <c r="I46" s="176"/>
      <c r="J46" s="176"/>
      <c r="K46" s="176">
        <f>'実質公債費比率（分子）の構造'!N$48</f>
        <v>1131</v>
      </c>
      <c r="L46" s="176"/>
      <c r="M46" s="176"/>
      <c r="N46" s="176">
        <f>'実質公債費比率（分子）の構造'!O$48</f>
        <v>1105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3494</v>
      </c>
      <c r="C49" s="176"/>
      <c r="D49" s="176"/>
      <c r="E49" s="176">
        <f>'実質公債費比率（分子）の構造'!L$45</f>
        <v>3341</v>
      </c>
      <c r="F49" s="176"/>
      <c r="G49" s="176"/>
      <c r="H49" s="176">
        <f>'実質公債費比率（分子）の構造'!M$45</f>
        <v>3223</v>
      </c>
      <c r="I49" s="176"/>
      <c r="J49" s="176"/>
      <c r="K49" s="176">
        <f>'実質公債費比率（分子）の構造'!N$45</f>
        <v>3205</v>
      </c>
      <c r="L49" s="176"/>
      <c r="M49" s="176"/>
      <c r="N49" s="176">
        <f>'実質公債費比率（分子）の構造'!O$45</f>
        <v>3388</v>
      </c>
      <c r="O49" s="176"/>
      <c r="P49" s="176"/>
    </row>
    <row r="50" spans="1:16" x14ac:dyDescent="0.2">
      <c r="A50" s="176" t="s">
        <v>73</v>
      </c>
      <c r="B50" s="176" t="e">
        <f>NA()</f>
        <v>#N/A</v>
      </c>
      <c r="C50" s="176">
        <f>IF(ISNUMBER('実質公債費比率（分子）の構造'!K$53),'実質公債費比率（分子）の構造'!K$53,NA())</f>
        <v>838</v>
      </c>
      <c r="D50" s="176" t="e">
        <f>NA()</f>
        <v>#N/A</v>
      </c>
      <c r="E50" s="176" t="e">
        <f>NA()</f>
        <v>#N/A</v>
      </c>
      <c r="F50" s="176">
        <f>IF(ISNUMBER('実質公債費比率（分子）の構造'!L$53),'実質公債費比率（分子）の構造'!L$53,NA())</f>
        <v>376</v>
      </c>
      <c r="G50" s="176" t="e">
        <f>NA()</f>
        <v>#N/A</v>
      </c>
      <c r="H50" s="176" t="e">
        <f>NA()</f>
        <v>#N/A</v>
      </c>
      <c r="I50" s="176">
        <f>IF(ISNUMBER('実質公債費比率（分子）の構造'!M$53),'実質公債費比率（分子）の構造'!M$53,NA())</f>
        <v>417</v>
      </c>
      <c r="J50" s="176" t="e">
        <f>NA()</f>
        <v>#N/A</v>
      </c>
      <c r="K50" s="176" t="e">
        <f>NA()</f>
        <v>#N/A</v>
      </c>
      <c r="L50" s="176">
        <f>IF(ISNUMBER('実質公債費比率（分子）の構造'!N$53),'実質公債費比率（分子）の構造'!N$53,NA())</f>
        <v>353</v>
      </c>
      <c r="M50" s="176" t="e">
        <f>NA()</f>
        <v>#N/A</v>
      </c>
      <c r="N50" s="176" t="e">
        <f>NA()</f>
        <v>#N/A</v>
      </c>
      <c r="O50" s="176">
        <f>IF(ISNUMBER('実質公債費比率（分子）の構造'!O$53),'実質公債費比率（分子）の構造'!O$53,NA())</f>
        <v>500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36425</v>
      </c>
      <c r="E56" s="175"/>
      <c r="F56" s="175"/>
      <c r="G56" s="175">
        <f>'将来負担比率（分子）の構造'!J$52</f>
        <v>34534</v>
      </c>
      <c r="H56" s="175"/>
      <c r="I56" s="175"/>
      <c r="J56" s="175">
        <f>'将来負担比率（分子）の構造'!K$52</f>
        <v>33117</v>
      </c>
      <c r="K56" s="175"/>
      <c r="L56" s="175"/>
      <c r="M56" s="175">
        <f>'将来負担比率（分子）の構造'!L$52</f>
        <v>31888</v>
      </c>
      <c r="N56" s="175"/>
      <c r="O56" s="175"/>
      <c r="P56" s="175">
        <f>'将来負担比率（分子）の構造'!M$52</f>
        <v>30640</v>
      </c>
    </row>
    <row r="57" spans="1:16" x14ac:dyDescent="0.2">
      <c r="A57" s="175" t="s">
        <v>44</v>
      </c>
      <c r="B57" s="175"/>
      <c r="C57" s="175"/>
      <c r="D57" s="175">
        <f>'将来負担比率（分子）の構造'!I$51</f>
        <v>16452</v>
      </c>
      <c r="E57" s="175"/>
      <c r="F57" s="175"/>
      <c r="G57" s="175">
        <f>'将来負担比率（分子）の構造'!J$51</f>
        <v>16003</v>
      </c>
      <c r="H57" s="175"/>
      <c r="I57" s="175"/>
      <c r="J57" s="175">
        <f>'将来負担比率（分子）の構造'!K$51</f>
        <v>12020</v>
      </c>
      <c r="K57" s="175"/>
      <c r="L57" s="175"/>
      <c r="M57" s="175">
        <f>'将来負担比率（分子）の構造'!L$51</f>
        <v>10472</v>
      </c>
      <c r="N57" s="175"/>
      <c r="O57" s="175"/>
      <c r="P57" s="175">
        <f>'将来負担比率（分子）の構造'!M$51</f>
        <v>10699</v>
      </c>
    </row>
    <row r="58" spans="1:16" x14ac:dyDescent="0.2">
      <c r="A58" s="175" t="s">
        <v>43</v>
      </c>
      <c r="B58" s="175"/>
      <c r="C58" s="175"/>
      <c r="D58" s="175">
        <f>'将来負担比率（分子）の構造'!I$50</f>
        <v>9657</v>
      </c>
      <c r="E58" s="175"/>
      <c r="F58" s="175"/>
      <c r="G58" s="175">
        <f>'将来負担比率（分子）の構造'!J$50</f>
        <v>10372</v>
      </c>
      <c r="H58" s="175"/>
      <c r="I58" s="175"/>
      <c r="J58" s="175">
        <f>'将来負担比率（分子）の構造'!K$50</f>
        <v>10669</v>
      </c>
      <c r="K58" s="175"/>
      <c r="L58" s="175"/>
      <c r="M58" s="175">
        <f>'将来負担比率（分子）の構造'!L$50</f>
        <v>12418</v>
      </c>
      <c r="N58" s="175"/>
      <c r="O58" s="175"/>
      <c r="P58" s="175">
        <f>'将来負担比率（分子）の構造'!M$50</f>
        <v>13542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8519</v>
      </c>
      <c r="C62" s="175"/>
      <c r="D62" s="175"/>
      <c r="E62" s="175">
        <f>'将来負担比率（分子）の構造'!J$45</f>
        <v>8996</v>
      </c>
      <c r="F62" s="175"/>
      <c r="G62" s="175"/>
      <c r="H62" s="175">
        <f>'将来負担比率（分子）の構造'!K$45</f>
        <v>9006</v>
      </c>
      <c r="I62" s="175"/>
      <c r="J62" s="175"/>
      <c r="K62" s="175">
        <f>'将来負担比率（分子）の構造'!L$45</f>
        <v>8425</v>
      </c>
      <c r="L62" s="175"/>
      <c r="M62" s="175"/>
      <c r="N62" s="175">
        <f>'将来負担比率（分子）の構造'!M$45</f>
        <v>8351</v>
      </c>
      <c r="O62" s="175"/>
      <c r="P62" s="175"/>
    </row>
    <row r="63" spans="1:16" x14ac:dyDescent="0.2">
      <c r="A63" s="175" t="s">
        <v>36</v>
      </c>
      <c r="B63" s="175">
        <f>'将来負担比率（分子）の構造'!I$44</f>
        <v>512</v>
      </c>
      <c r="C63" s="175"/>
      <c r="D63" s="175"/>
      <c r="E63" s="175">
        <f>'将来負担比率（分子）の構造'!J$44</f>
        <v>485</v>
      </c>
      <c r="F63" s="175"/>
      <c r="G63" s="175"/>
      <c r="H63" s="175">
        <f>'将来負担比率（分子）の構造'!K$44</f>
        <v>457</v>
      </c>
      <c r="I63" s="175"/>
      <c r="J63" s="175"/>
      <c r="K63" s="175">
        <f>'将来負担比率（分子）の構造'!L$44</f>
        <v>427</v>
      </c>
      <c r="L63" s="175"/>
      <c r="M63" s="175"/>
      <c r="N63" s="175">
        <f>'将来負担比率（分子）の構造'!M$44</f>
        <v>397</v>
      </c>
      <c r="O63" s="175"/>
      <c r="P63" s="175"/>
    </row>
    <row r="64" spans="1:16" x14ac:dyDescent="0.2">
      <c r="A64" s="175" t="s">
        <v>35</v>
      </c>
      <c r="B64" s="175">
        <f>'将来負担比率（分子）の構造'!I$43</f>
        <v>20536</v>
      </c>
      <c r="C64" s="175"/>
      <c r="D64" s="175"/>
      <c r="E64" s="175">
        <f>'将来負担比率（分子）の構造'!J$43</f>
        <v>19481</v>
      </c>
      <c r="F64" s="175"/>
      <c r="G64" s="175"/>
      <c r="H64" s="175">
        <f>'将来負担比率（分子）の構造'!K$43</f>
        <v>12568</v>
      </c>
      <c r="I64" s="175"/>
      <c r="J64" s="175"/>
      <c r="K64" s="175">
        <f>'将来負担比率（分子）の構造'!L$43</f>
        <v>11213</v>
      </c>
      <c r="L64" s="175"/>
      <c r="M64" s="175"/>
      <c r="N64" s="175">
        <f>'将来負担比率（分子）の構造'!M$43</f>
        <v>10499</v>
      </c>
      <c r="O64" s="175"/>
      <c r="P64" s="175"/>
    </row>
    <row r="65" spans="1:16" x14ac:dyDescent="0.2">
      <c r="A65" s="175" t="s">
        <v>34</v>
      </c>
      <c r="B65" s="175">
        <f>'将来負担比率（分子）の構造'!I$42</f>
        <v>497</v>
      </c>
      <c r="C65" s="175"/>
      <c r="D65" s="175"/>
      <c r="E65" s="175">
        <f>'将来負担比率（分子）の構造'!J$42</f>
        <v>413</v>
      </c>
      <c r="F65" s="175"/>
      <c r="G65" s="175"/>
      <c r="H65" s="175">
        <f>'将来負担比率（分子）の構造'!K$42</f>
        <v>297</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30790</v>
      </c>
      <c r="C66" s="175"/>
      <c r="D66" s="175"/>
      <c r="E66" s="175">
        <f>'将来負担比率（分子）の構造'!J$41</f>
        <v>30248</v>
      </c>
      <c r="F66" s="175"/>
      <c r="G66" s="175"/>
      <c r="H66" s="175">
        <f>'将来負担比率（分子）の構造'!K$41</f>
        <v>30514</v>
      </c>
      <c r="I66" s="175"/>
      <c r="J66" s="175"/>
      <c r="K66" s="175">
        <f>'将来負担比率（分子）の構造'!L$41</f>
        <v>31256</v>
      </c>
      <c r="L66" s="175"/>
      <c r="M66" s="175"/>
      <c r="N66" s="175">
        <f>'将来負担比率（分子）の構造'!M$41</f>
        <v>31062</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6826</v>
      </c>
      <c r="C72" s="179">
        <f>基金残高に係る経年分析!G55</f>
        <v>7028</v>
      </c>
      <c r="D72" s="179">
        <f>基金残高に係る経年分析!H55</f>
        <v>7031</v>
      </c>
    </row>
    <row r="73" spans="1:16" x14ac:dyDescent="0.2">
      <c r="A73" s="178" t="s">
        <v>80</v>
      </c>
      <c r="B73" s="179">
        <f>基金残高に係る経年分析!F56</f>
        <v>43</v>
      </c>
      <c r="C73" s="179">
        <f>基金残高に係る経年分析!G56</f>
        <v>43</v>
      </c>
      <c r="D73" s="179">
        <f>基金残高に係る経年分析!H56</f>
        <v>43</v>
      </c>
    </row>
    <row r="74" spans="1:16" x14ac:dyDescent="0.2">
      <c r="A74" s="178" t="s">
        <v>81</v>
      </c>
      <c r="B74" s="179">
        <f>基金残高に係る経年分析!F57</f>
        <v>2645</v>
      </c>
      <c r="C74" s="179">
        <f>基金残高に係る経年分析!G57</f>
        <v>3892</v>
      </c>
      <c r="D74" s="179">
        <f>基金残高に係る経年分析!H57</f>
        <v>5112</v>
      </c>
    </row>
  </sheetData>
  <sheetProtection algorithmName="SHA-512" hashValue="IHmfGvX88lnWbeec9PH7GdkpG2wujfqi220bRkGJ+ZjfkOf8ZKQlqwSrbJMpqs8DaljStlQXsM5cNKHzlwTkZQ==" saltValue="YmrVqWXMtOGE2LgRplWr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6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6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231</v>
      </c>
      <c r="C5" s="646"/>
      <c r="D5" s="646"/>
      <c r="E5" s="646"/>
      <c r="F5" s="646"/>
      <c r="G5" s="646"/>
      <c r="H5" s="646"/>
      <c r="I5" s="646"/>
      <c r="J5" s="646"/>
      <c r="K5" s="646"/>
      <c r="L5" s="646"/>
      <c r="M5" s="646"/>
      <c r="N5" s="646"/>
      <c r="O5" s="646"/>
      <c r="P5" s="646"/>
      <c r="Q5" s="647"/>
      <c r="R5" s="648">
        <v>31571645</v>
      </c>
      <c r="S5" s="649"/>
      <c r="T5" s="649"/>
      <c r="U5" s="649"/>
      <c r="V5" s="649"/>
      <c r="W5" s="649"/>
      <c r="X5" s="649"/>
      <c r="Y5" s="650"/>
      <c r="Z5" s="651">
        <v>46.9</v>
      </c>
      <c r="AA5" s="651"/>
      <c r="AB5" s="651"/>
      <c r="AC5" s="651"/>
      <c r="AD5" s="652">
        <v>29824815</v>
      </c>
      <c r="AE5" s="652"/>
      <c r="AF5" s="652"/>
      <c r="AG5" s="652"/>
      <c r="AH5" s="652"/>
      <c r="AI5" s="652"/>
      <c r="AJ5" s="652"/>
      <c r="AK5" s="652"/>
      <c r="AL5" s="653">
        <v>78.7</v>
      </c>
      <c r="AM5" s="654"/>
      <c r="AN5" s="654"/>
      <c r="AO5" s="655"/>
      <c r="AP5" s="645" t="s">
        <v>232</v>
      </c>
      <c r="AQ5" s="646"/>
      <c r="AR5" s="646"/>
      <c r="AS5" s="646"/>
      <c r="AT5" s="646"/>
      <c r="AU5" s="646"/>
      <c r="AV5" s="646"/>
      <c r="AW5" s="646"/>
      <c r="AX5" s="646"/>
      <c r="AY5" s="646"/>
      <c r="AZ5" s="646"/>
      <c r="BA5" s="646"/>
      <c r="BB5" s="646"/>
      <c r="BC5" s="646"/>
      <c r="BD5" s="646"/>
      <c r="BE5" s="646"/>
      <c r="BF5" s="647"/>
      <c r="BG5" s="659">
        <v>29815604</v>
      </c>
      <c r="BH5" s="660"/>
      <c r="BI5" s="660"/>
      <c r="BJ5" s="660"/>
      <c r="BK5" s="660"/>
      <c r="BL5" s="660"/>
      <c r="BM5" s="660"/>
      <c r="BN5" s="661"/>
      <c r="BO5" s="662">
        <v>94.4</v>
      </c>
      <c r="BP5" s="662"/>
      <c r="BQ5" s="662"/>
      <c r="BR5" s="662"/>
      <c r="BS5" s="663" t="s">
        <v>138</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
      <c r="B6" s="656" t="s">
        <v>236</v>
      </c>
      <c r="C6" s="657"/>
      <c r="D6" s="657"/>
      <c r="E6" s="657"/>
      <c r="F6" s="657"/>
      <c r="G6" s="657"/>
      <c r="H6" s="657"/>
      <c r="I6" s="657"/>
      <c r="J6" s="657"/>
      <c r="K6" s="657"/>
      <c r="L6" s="657"/>
      <c r="M6" s="657"/>
      <c r="N6" s="657"/>
      <c r="O6" s="657"/>
      <c r="P6" s="657"/>
      <c r="Q6" s="658"/>
      <c r="R6" s="659">
        <v>619261</v>
      </c>
      <c r="S6" s="660"/>
      <c r="T6" s="660"/>
      <c r="U6" s="660"/>
      <c r="V6" s="660"/>
      <c r="W6" s="660"/>
      <c r="X6" s="660"/>
      <c r="Y6" s="661"/>
      <c r="Z6" s="662">
        <v>0.9</v>
      </c>
      <c r="AA6" s="662"/>
      <c r="AB6" s="662"/>
      <c r="AC6" s="662"/>
      <c r="AD6" s="663">
        <v>619261</v>
      </c>
      <c r="AE6" s="663"/>
      <c r="AF6" s="663"/>
      <c r="AG6" s="663"/>
      <c r="AH6" s="663"/>
      <c r="AI6" s="663"/>
      <c r="AJ6" s="663"/>
      <c r="AK6" s="663"/>
      <c r="AL6" s="664">
        <v>1.6</v>
      </c>
      <c r="AM6" s="665"/>
      <c r="AN6" s="665"/>
      <c r="AO6" s="666"/>
      <c r="AP6" s="656" t="s">
        <v>237</v>
      </c>
      <c r="AQ6" s="657"/>
      <c r="AR6" s="657"/>
      <c r="AS6" s="657"/>
      <c r="AT6" s="657"/>
      <c r="AU6" s="657"/>
      <c r="AV6" s="657"/>
      <c r="AW6" s="657"/>
      <c r="AX6" s="657"/>
      <c r="AY6" s="657"/>
      <c r="AZ6" s="657"/>
      <c r="BA6" s="657"/>
      <c r="BB6" s="657"/>
      <c r="BC6" s="657"/>
      <c r="BD6" s="657"/>
      <c r="BE6" s="657"/>
      <c r="BF6" s="658"/>
      <c r="BG6" s="659">
        <v>29815604</v>
      </c>
      <c r="BH6" s="660"/>
      <c r="BI6" s="660"/>
      <c r="BJ6" s="660"/>
      <c r="BK6" s="660"/>
      <c r="BL6" s="660"/>
      <c r="BM6" s="660"/>
      <c r="BN6" s="661"/>
      <c r="BO6" s="662">
        <v>94.4</v>
      </c>
      <c r="BP6" s="662"/>
      <c r="BQ6" s="662"/>
      <c r="BR6" s="662"/>
      <c r="BS6" s="663" t="s">
        <v>185</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381759</v>
      </c>
      <c r="CS6" s="660"/>
      <c r="CT6" s="660"/>
      <c r="CU6" s="660"/>
      <c r="CV6" s="660"/>
      <c r="CW6" s="660"/>
      <c r="CX6" s="660"/>
      <c r="CY6" s="661"/>
      <c r="CZ6" s="653">
        <v>0.6</v>
      </c>
      <c r="DA6" s="654"/>
      <c r="DB6" s="654"/>
      <c r="DC6" s="670"/>
      <c r="DD6" s="668" t="s">
        <v>138</v>
      </c>
      <c r="DE6" s="660"/>
      <c r="DF6" s="660"/>
      <c r="DG6" s="660"/>
      <c r="DH6" s="660"/>
      <c r="DI6" s="660"/>
      <c r="DJ6" s="660"/>
      <c r="DK6" s="660"/>
      <c r="DL6" s="660"/>
      <c r="DM6" s="660"/>
      <c r="DN6" s="660"/>
      <c r="DO6" s="660"/>
      <c r="DP6" s="661"/>
      <c r="DQ6" s="668">
        <v>381759</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12424</v>
      </c>
      <c r="S7" s="660"/>
      <c r="T7" s="660"/>
      <c r="U7" s="660"/>
      <c r="V7" s="660"/>
      <c r="W7" s="660"/>
      <c r="X7" s="660"/>
      <c r="Y7" s="661"/>
      <c r="Z7" s="662">
        <v>0</v>
      </c>
      <c r="AA7" s="662"/>
      <c r="AB7" s="662"/>
      <c r="AC7" s="662"/>
      <c r="AD7" s="663">
        <v>12424</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12349000</v>
      </c>
      <c r="BH7" s="660"/>
      <c r="BI7" s="660"/>
      <c r="BJ7" s="660"/>
      <c r="BK7" s="660"/>
      <c r="BL7" s="660"/>
      <c r="BM7" s="660"/>
      <c r="BN7" s="661"/>
      <c r="BO7" s="662">
        <v>39.1</v>
      </c>
      <c r="BP7" s="662"/>
      <c r="BQ7" s="662"/>
      <c r="BR7" s="662"/>
      <c r="BS7" s="663" t="s">
        <v>185</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6766977</v>
      </c>
      <c r="CS7" s="660"/>
      <c r="CT7" s="660"/>
      <c r="CU7" s="660"/>
      <c r="CV7" s="660"/>
      <c r="CW7" s="660"/>
      <c r="CX7" s="660"/>
      <c r="CY7" s="661"/>
      <c r="CZ7" s="662">
        <v>10.6</v>
      </c>
      <c r="DA7" s="662"/>
      <c r="DB7" s="662"/>
      <c r="DC7" s="662"/>
      <c r="DD7" s="668">
        <v>267141</v>
      </c>
      <c r="DE7" s="660"/>
      <c r="DF7" s="660"/>
      <c r="DG7" s="660"/>
      <c r="DH7" s="660"/>
      <c r="DI7" s="660"/>
      <c r="DJ7" s="660"/>
      <c r="DK7" s="660"/>
      <c r="DL7" s="660"/>
      <c r="DM7" s="660"/>
      <c r="DN7" s="660"/>
      <c r="DO7" s="660"/>
      <c r="DP7" s="661"/>
      <c r="DQ7" s="668">
        <v>5952602</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217585</v>
      </c>
      <c r="S8" s="660"/>
      <c r="T8" s="660"/>
      <c r="U8" s="660"/>
      <c r="V8" s="660"/>
      <c r="W8" s="660"/>
      <c r="X8" s="660"/>
      <c r="Y8" s="661"/>
      <c r="Z8" s="662">
        <v>0.3</v>
      </c>
      <c r="AA8" s="662"/>
      <c r="AB8" s="662"/>
      <c r="AC8" s="662"/>
      <c r="AD8" s="663">
        <v>217585</v>
      </c>
      <c r="AE8" s="663"/>
      <c r="AF8" s="663"/>
      <c r="AG8" s="663"/>
      <c r="AH8" s="663"/>
      <c r="AI8" s="663"/>
      <c r="AJ8" s="663"/>
      <c r="AK8" s="663"/>
      <c r="AL8" s="664">
        <v>0.6</v>
      </c>
      <c r="AM8" s="665"/>
      <c r="AN8" s="665"/>
      <c r="AO8" s="666"/>
      <c r="AP8" s="656" t="s">
        <v>243</v>
      </c>
      <c r="AQ8" s="657"/>
      <c r="AR8" s="657"/>
      <c r="AS8" s="657"/>
      <c r="AT8" s="657"/>
      <c r="AU8" s="657"/>
      <c r="AV8" s="657"/>
      <c r="AW8" s="657"/>
      <c r="AX8" s="657"/>
      <c r="AY8" s="657"/>
      <c r="AZ8" s="657"/>
      <c r="BA8" s="657"/>
      <c r="BB8" s="657"/>
      <c r="BC8" s="657"/>
      <c r="BD8" s="657"/>
      <c r="BE8" s="657"/>
      <c r="BF8" s="658"/>
      <c r="BG8" s="659">
        <v>327485</v>
      </c>
      <c r="BH8" s="660"/>
      <c r="BI8" s="660"/>
      <c r="BJ8" s="660"/>
      <c r="BK8" s="660"/>
      <c r="BL8" s="660"/>
      <c r="BM8" s="660"/>
      <c r="BN8" s="661"/>
      <c r="BO8" s="662">
        <v>1</v>
      </c>
      <c r="BP8" s="662"/>
      <c r="BQ8" s="662"/>
      <c r="BR8" s="662"/>
      <c r="BS8" s="663" t="s">
        <v>138</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25101159</v>
      </c>
      <c r="CS8" s="660"/>
      <c r="CT8" s="660"/>
      <c r="CU8" s="660"/>
      <c r="CV8" s="660"/>
      <c r="CW8" s="660"/>
      <c r="CX8" s="660"/>
      <c r="CY8" s="661"/>
      <c r="CZ8" s="662">
        <v>39.200000000000003</v>
      </c>
      <c r="DA8" s="662"/>
      <c r="DB8" s="662"/>
      <c r="DC8" s="662"/>
      <c r="DD8" s="668">
        <v>1196799</v>
      </c>
      <c r="DE8" s="660"/>
      <c r="DF8" s="660"/>
      <c r="DG8" s="660"/>
      <c r="DH8" s="660"/>
      <c r="DI8" s="660"/>
      <c r="DJ8" s="660"/>
      <c r="DK8" s="660"/>
      <c r="DL8" s="660"/>
      <c r="DM8" s="660"/>
      <c r="DN8" s="660"/>
      <c r="DO8" s="660"/>
      <c r="DP8" s="661"/>
      <c r="DQ8" s="668">
        <v>12931167</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149292</v>
      </c>
      <c r="S9" s="660"/>
      <c r="T9" s="660"/>
      <c r="U9" s="660"/>
      <c r="V9" s="660"/>
      <c r="W9" s="660"/>
      <c r="X9" s="660"/>
      <c r="Y9" s="661"/>
      <c r="Z9" s="662">
        <v>0.2</v>
      </c>
      <c r="AA9" s="662"/>
      <c r="AB9" s="662"/>
      <c r="AC9" s="662"/>
      <c r="AD9" s="663">
        <v>149292</v>
      </c>
      <c r="AE9" s="663"/>
      <c r="AF9" s="663"/>
      <c r="AG9" s="663"/>
      <c r="AH9" s="663"/>
      <c r="AI9" s="663"/>
      <c r="AJ9" s="663"/>
      <c r="AK9" s="663"/>
      <c r="AL9" s="664">
        <v>0.4</v>
      </c>
      <c r="AM9" s="665"/>
      <c r="AN9" s="665"/>
      <c r="AO9" s="666"/>
      <c r="AP9" s="656" t="s">
        <v>246</v>
      </c>
      <c r="AQ9" s="657"/>
      <c r="AR9" s="657"/>
      <c r="AS9" s="657"/>
      <c r="AT9" s="657"/>
      <c r="AU9" s="657"/>
      <c r="AV9" s="657"/>
      <c r="AW9" s="657"/>
      <c r="AX9" s="657"/>
      <c r="AY9" s="657"/>
      <c r="AZ9" s="657"/>
      <c r="BA9" s="657"/>
      <c r="BB9" s="657"/>
      <c r="BC9" s="657"/>
      <c r="BD9" s="657"/>
      <c r="BE9" s="657"/>
      <c r="BF9" s="658"/>
      <c r="BG9" s="659">
        <v>10718611</v>
      </c>
      <c r="BH9" s="660"/>
      <c r="BI9" s="660"/>
      <c r="BJ9" s="660"/>
      <c r="BK9" s="660"/>
      <c r="BL9" s="660"/>
      <c r="BM9" s="660"/>
      <c r="BN9" s="661"/>
      <c r="BO9" s="662">
        <v>34</v>
      </c>
      <c r="BP9" s="662"/>
      <c r="BQ9" s="662"/>
      <c r="BR9" s="662"/>
      <c r="BS9" s="663" t="s">
        <v>185</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8586316</v>
      </c>
      <c r="CS9" s="660"/>
      <c r="CT9" s="660"/>
      <c r="CU9" s="660"/>
      <c r="CV9" s="660"/>
      <c r="CW9" s="660"/>
      <c r="CX9" s="660"/>
      <c r="CY9" s="661"/>
      <c r="CZ9" s="662">
        <v>13.4</v>
      </c>
      <c r="DA9" s="662"/>
      <c r="DB9" s="662"/>
      <c r="DC9" s="662"/>
      <c r="DD9" s="668">
        <v>534071</v>
      </c>
      <c r="DE9" s="660"/>
      <c r="DF9" s="660"/>
      <c r="DG9" s="660"/>
      <c r="DH9" s="660"/>
      <c r="DI9" s="660"/>
      <c r="DJ9" s="660"/>
      <c r="DK9" s="660"/>
      <c r="DL9" s="660"/>
      <c r="DM9" s="660"/>
      <c r="DN9" s="660"/>
      <c r="DO9" s="660"/>
      <c r="DP9" s="661"/>
      <c r="DQ9" s="668">
        <v>6714912</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249</v>
      </c>
      <c r="S10" s="660"/>
      <c r="T10" s="660"/>
      <c r="U10" s="660"/>
      <c r="V10" s="660"/>
      <c r="W10" s="660"/>
      <c r="X10" s="660"/>
      <c r="Y10" s="661"/>
      <c r="Z10" s="662" t="s">
        <v>185</v>
      </c>
      <c r="AA10" s="662"/>
      <c r="AB10" s="662"/>
      <c r="AC10" s="662"/>
      <c r="AD10" s="663" t="s">
        <v>138</v>
      </c>
      <c r="AE10" s="663"/>
      <c r="AF10" s="663"/>
      <c r="AG10" s="663"/>
      <c r="AH10" s="663"/>
      <c r="AI10" s="663"/>
      <c r="AJ10" s="663"/>
      <c r="AK10" s="663"/>
      <c r="AL10" s="664" t="s">
        <v>185</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348723</v>
      </c>
      <c r="BH10" s="660"/>
      <c r="BI10" s="660"/>
      <c r="BJ10" s="660"/>
      <c r="BK10" s="660"/>
      <c r="BL10" s="660"/>
      <c r="BM10" s="660"/>
      <c r="BN10" s="661"/>
      <c r="BO10" s="662">
        <v>1.1000000000000001</v>
      </c>
      <c r="BP10" s="662"/>
      <c r="BQ10" s="662"/>
      <c r="BR10" s="662"/>
      <c r="BS10" s="663" t="s">
        <v>249</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79886</v>
      </c>
      <c r="CS10" s="660"/>
      <c r="CT10" s="660"/>
      <c r="CU10" s="660"/>
      <c r="CV10" s="660"/>
      <c r="CW10" s="660"/>
      <c r="CX10" s="660"/>
      <c r="CY10" s="661"/>
      <c r="CZ10" s="662">
        <v>0.1</v>
      </c>
      <c r="DA10" s="662"/>
      <c r="DB10" s="662"/>
      <c r="DC10" s="662"/>
      <c r="DD10" s="668">
        <v>29443</v>
      </c>
      <c r="DE10" s="660"/>
      <c r="DF10" s="660"/>
      <c r="DG10" s="660"/>
      <c r="DH10" s="660"/>
      <c r="DI10" s="660"/>
      <c r="DJ10" s="660"/>
      <c r="DK10" s="660"/>
      <c r="DL10" s="660"/>
      <c r="DM10" s="660"/>
      <c r="DN10" s="660"/>
      <c r="DO10" s="660"/>
      <c r="DP10" s="661"/>
      <c r="DQ10" s="668">
        <v>49232</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4252579</v>
      </c>
      <c r="S11" s="660"/>
      <c r="T11" s="660"/>
      <c r="U11" s="660"/>
      <c r="V11" s="660"/>
      <c r="W11" s="660"/>
      <c r="X11" s="660"/>
      <c r="Y11" s="661"/>
      <c r="Z11" s="664">
        <v>6.3</v>
      </c>
      <c r="AA11" s="665"/>
      <c r="AB11" s="665"/>
      <c r="AC11" s="671"/>
      <c r="AD11" s="668">
        <v>4252579</v>
      </c>
      <c r="AE11" s="660"/>
      <c r="AF11" s="660"/>
      <c r="AG11" s="660"/>
      <c r="AH11" s="660"/>
      <c r="AI11" s="660"/>
      <c r="AJ11" s="660"/>
      <c r="AK11" s="661"/>
      <c r="AL11" s="664">
        <v>11.2</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954181</v>
      </c>
      <c r="BH11" s="660"/>
      <c r="BI11" s="660"/>
      <c r="BJ11" s="660"/>
      <c r="BK11" s="660"/>
      <c r="BL11" s="660"/>
      <c r="BM11" s="660"/>
      <c r="BN11" s="661"/>
      <c r="BO11" s="662">
        <v>3</v>
      </c>
      <c r="BP11" s="662"/>
      <c r="BQ11" s="662"/>
      <c r="BR11" s="662"/>
      <c r="BS11" s="663" t="s">
        <v>185</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1403895</v>
      </c>
      <c r="CS11" s="660"/>
      <c r="CT11" s="660"/>
      <c r="CU11" s="660"/>
      <c r="CV11" s="660"/>
      <c r="CW11" s="660"/>
      <c r="CX11" s="660"/>
      <c r="CY11" s="661"/>
      <c r="CZ11" s="662">
        <v>2.2000000000000002</v>
      </c>
      <c r="DA11" s="662"/>
      <c r="DB11" s="662"/>
      <c r="DC11" s="662"/>
      <c r="DD11" s="668">
        <v>521151</v>
      </c>
      <c r="DE11" s="660"/>
      <c r="DF11" s="660"/>
      <c r="DG11" s="660"/>
      <c r="DH11" s="660"/>
      <c r="DI11" s="660"/>
      <c r="DJ11" s="660"/>
      <c r="DK11" s="660"/>
      <c r="DL11" s="660"/>
      <c r="DM11" s="660"/>
      <c r="DN11" s="660"/>
      <c r="DO11" s="660"/>
      <c r="DP11" s="661"/>
      <c r="DQ11" s="668">
        <v>707755</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v>31057</v>
      </c>
      <c r="S12" s="660"/>
      <c r="T12" s="660"/>
      <c r="U12" s="660"/>
      <c r="V12" s="660"/>
      <c r="W12" s="660"/>
      <c r="X12" s="660"/>
      <c r="Y12" s="661"/>
      <c r="Z12" s="662">
        <v>0</v>
      </c>
      <c r="AA12" s="662"/>
      <c r="AB12" s="662"/>
      <c r="AC12" s="662"/>
      <c r="AD12" s="663">
        <v>31057</v>
      </c>
      <c r="AE12" s="663"/>
      <c r="AF12" s="663"/>
      <c r="AG12" s="663"/>
      <c r="AH12" s="663"/>
      <c r="AI12" s="663"/>
      <c r="AJ12" s="663"/>
      <c r="AK12" s="663"/>
      <c r="AL12" s="664">
        <v>0.1</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15792675</v>
      </c>
      <c r="BH12" s="660"/>
      <c r="BI12" s="660"/>
      <c r="BJ12" s="660"/>
      <c r="BK12" s="660"/>
      <c r="BL12" s="660"/>
      <c r="BM12" s="660"/>
      <c r="BN12" s="661"/>
      <c r="BO12" s="662">
        <v>50</v>
      </c>
      <c r="BP12" s="662"/>
      <c r="BQ12" s="662"/>
      <c r="BR12" s="662"/>
      <c r="BS12" s="663" t="s">
        <v>249</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2111423</v>
      </c>
      <c r="CS12" s="660"/>
      <c r="CT12" s="660"/>
      <c r="CU12" s="660"/>
      <c r="CV12" s="660"/>
      <c r="CW12" s="660"/>
      <c r="CX12" s="660"/>
      <c r="CY12" s="661"/>
      <c r="CZ12" s="662">
        <v>3.3</v>
      </c>
      <c r="DA12" s="662"/>
      <c r="DB12" s="662"/>
      <c r="DC12" s="662"/>
      <c r="DD12" s="668">
        <v>17225</v>
      </c>
      <c r="DE12" s="660"/>
      <c r="DF12" s="660"/>
      <c r="DG12" s="660"/>
      <c r="DH12" s="660"/>
      <c r="DI12" s="660"/>
      <c r="DJ12" s="660"/>
      <c r="DK12" s="660"/>
      <c r="DL12" s="660"/>
      <c r="DM12" s="660"/>
      <c r="DN12" s="660"/>
      <c r="DO12" s="660"/>
      <c r="DP12" s="661"/>
      <c r="DQ12" s="668">
        <v>1372890</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138</v>
      </c>
      <c r="S13" s="660"/>
      <c r="T13" s="660"/>
      <c r="U13" s="660"/>
      <c r="V13" s="660"/>
      <c r="W13" s="660"/>
      <c r="X13" s="660"/>
      <c r="Y13" s="661"/>
      <c r="Z13" s="662" t="s">
        <v>138</v>
      </c>
      <c r="AA13" s="662"/>
      <c r="AB13" s="662"/>
      <c r="AC13" s="662"/>
      <c r="AD13" s="663" t="s">
        <v>249</v>
      </c>
      <c r="AE13" s="663"/>
      <c r="AF13" s="663"/>
      <c r="AG13" s="663"/>
      <c r="AH13" s="663"/>
      <c r="AI13" s="663"/>
      <c r="AJ13" s="663"/>
      <c r="AK13" s="663"/>
      <c r="AL13" s="664" t="s">
        <v>249</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15756473</v>
      </c>
      <c r="BH13" s="660"/>
      <c r="BI13" s="660"/>
      <c r="BJ13" s="660"/>
      <c r="BK13" s="660"/>
      <c r="BL13" s="660"/>
      <c r="BM13" s="660"/>
      <c r="BN13" s="661"/>
      <c r="BO13" s="662">
        <v>49.9</v>
      </c>
      <c r="BP13" s="662"/>
      <c r="BQ13" s="662"/>
      <c r="BR13" s="662"/>
      <c r="BS13" s="663" t="s">
        <v>185</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4859518</v>
      </c>
      <c r="CS13" s="660"/>
      <c r="CT13" s="660"/>
      <c r="CU13" s="660"/>
      <c r="CV13" s="660"/>
      <c r="CW13" s="660"/>
      <c r="CX13" s="660"/>
      <c r="CY13" s="661"/>
      <c r="CZ13" s="662">
        <v>7.6</v>
      </c>
      <c r="DA13" s="662"/>
      <c r="DB13" s="662"/>
      <c r="DC13" s="662"/>
      <c r="DD13" s="668">
        <v>2106616</v>
      </c>
      <c r="DE13" s="660"/>
      <c r="DF13" s="660"/>
      <c r="DG13" s="660"/>
      <c r="DH13" s="660"/>
      <c r="DI13" s="660"/>
      <c r="DJ13" s="660"/>
      <c r="DK13" s="660"/>
      <c r="DL13" s="660"/>
      <c r="DM13" s="660"/>
      <c r="DN13" s="660"/>
      <c r="DO13" s="660"/>
      <c r="DP13" s="661"/>
      <c r="DQ13" s="668">
        <v>4089892</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v>8</v>
      </c>
      <c r="S14" s="660"/>
      <c r="T14" s="660"/>
      <c r="U14" s="660"/>
      <c r="V14" s="660"/>
      <c r="W14" s="660"/>
      <c r="X14" s="660"/>
      <c r="Y14" s="661"/>
      <c r="Z14" s="662">
        <v>0</v>
      </c>
      <c r="AA14" s="662"/>
      <c r="AB14" s="662"/>
      <c r="AC14" s="662"/>
      <c r="AD14" s="663">
        <v>8</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569073</v>
      </c>
      <c r="BH14" s="660"/>
      <c r="BI14" s="660"/>
      <c r="BJ14" s="660"/>
      <c r="BK14" s="660"/>
      <c r="BL14" s="660"/>
      <c r="BM14" s="660"/>
      <c r="BN14" s="661"/>
      <c r="BO14" s="662">
        <v>1.8</v>
      </c>
      <c r="BP14" s="662"/>
      <c r="BQ14" s="662"/>
      <c r="BR14" s="662"/>
      <c r="BS14" s="663" t="s">
        <v>185</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2802757</v>
      </c>
      <c r="CS14" s="660"/>
      <c r="CT14" s="660"/>
      <c r="CU14" s="660"/>
      <c r="CV14" s="660"/>
      <c r="CW14" s="660"/>
      <c r="CX14" s="660"/>
      <c r="CY14" s="661"/>
      <c r="CZ14" s="662">
        <v>4.4000000000000004</v>
      </c>
      <c r="DA14" s="662"/>
      <c r="DB14" s="662"/>
      <c r="DC14" s="662"/>
      <c r="DD14" s="668">
        <v>765098</v>
      </c>
      <c r="DE14" s="660"/>
      <c r="DF14" s="660"/>
      <c r="DG14" s="660"/>
      <c r="DH14" s="660"/>
      <c r="DI14" s="660"/>
      <c r="DJ14" s="660"/>
      <c r="DK14" s="660"/>
      <c r="DL14" s="660"/>
      <c r="DM14" s="660"/>
      <c r="DN14" s="660"/>
      <c r="DO14" s="660"/>
      <c r="DP14" s="661"/>
      <c r="DQ14" s="668">
        <v>2131251</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249</v>
      </c>
      <c r="S15" s="660"/>
      <c r="T15" s="660"/>
      <c r="U15" s="660"/>
      <c r="V15" s="660"/>
      <c r="W15" s="660"/>
      <c r="X15" s="660"/>
      <c r="Y15" s="661"/>
      <c r="Z15" s="662" t="s">
        <v>185</v>
      </c>
      <c r="AA15" s="662"/>
      <c r="AB15" s="662"/>
      <c r="AC15" s="662"/>
      <c r="AD15" s="663" t="s">
        <v>185</v>
      </c>
      <c r="AE15" s="663"/>
      <c r="AF15" s="663"/>
      <c r="AG15" s="663"/>
      <c r="AH15" s="663"/>
      <c r="AI15" s="663"/>
      <c r="AJ15" s="663"/>
      <c r="AK15" s="663"/>
      <c r="AL15" s="664" t="s">
        <v>185</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1103180</v>
      </c>
      <c r="BH15" s="660"/>
      <c r="BI15" s="660"/>
      <c r="BJ15" s="660"/>
      <c r="BK15" s="660"/>
      <c r="BL15" s="660"/>
      <c r="BM15" s="660"/>
      <c r="BN15" s="661"/>
      <c r="BO15" s="662">
        <v>3.5</v>
      </c>
      <c r="BP15" s="662"/>
      <c r="BQ15" s="662"/>
      <c r="BR15" s="662"/>
      <c r="BS15" s="663" t="s">
        <v>185</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8612858</v>
      </c>
      <c r="CS15" s="660"/>
      <c r="CT15" s="660"/>
      <c r="CU15" s="660"/>
      <c r="CV15" s="660"/>
      <c r="CW15" s="660"/>
      <c r="CX15" s="660"/>
      <c r="CY15" s="661"/>
      <c r="CZ15" s="662">
        <v>13.4</v>
      </c>
      <c r="DA15" s="662"/>
      <c r="DB15" s="662"/>
      <c r="DC15" s="662"/>
      <c r="DD15" s="668">
        <v>1609336</v>
      </c>
      <c r="DE15" s="660"/>
      <c r="DF15" s="660"/>
      <c r="DG15" s="660"/>
      <c r="DH15" s="660"/>
      <c r="DI15" s="660"/>
      <c r="DJ15" s="660"/>
      <c r="DK15" s="660"/>
      <c r="DL15" s="660"/>
      <c r="DM15" s="660"/>
      <c r="DN15" s="660"/>
      <c r="DO15" s="660"/>
      <c r="DP15" s="661"/>
      <c r="DQ15" s="668">
        <v>6289920</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141942</v>
      </c>
      <c r="S16" s="660"/>
      <c r="T16" s="660"/>
      <c r="U16" s="660"/>
      <c r="V16" s="660"/>
      <c r="W16" s="660"/>
      <c r="X16" s="660"/>
      <c r="Y16" s="661"/>
      <c r="Z16" s="662">
        <v>0.2</v>
      </c>
      <c r="AA16" s="662"/>
      <c r="AB16" s="662"/>
      <c r="AC16" s="662"/>
      <c r="AD16" s="663">
        <v>141942</v>
      </c>
      <c r="AE16" s="663"/>
      <c r="AF16" s="663"/>
      <c r="AG16" s="663"/>
      <c r="AH16" s="663"/>
      <c r="AI16" s="663"/>
      <c r="AJ16" s="663"/>
      <c r="AK16" s="663"/>
      <c r="AL16" s="664">
        <v>0.4</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v>1676</v>
      </c>
      <c r="BH16" s="660"/>
      <c r="BI16" s="660"/>
      <c r="BJ16" s="660"/>
      <c r="BK16" s="660"/>
      <c r="BL16" s="660"/>
      <c r="BM16" s="660"/>
      <c r="BN16" s="661"/>
      <c r="BO16" s="662">
        <v>0</v>
      </c>
      <c r="BP16" s="662"/>
      <c r="BQ16" s="662"/>
      <c r="BR16" s="662"/>
      <c r="BS16" s="663" t="s">
        <v>185</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138</v>
      </c>
      <c r="CS16" s="660"/>
      <c r="CT16" s="660"/>
      <c r="CU16" s="660"/>
      <c r="CV16" s="660"/>
      <c r="CW16" s="660"/>
      <c r="CX16" s="660"/>
      <c r="CY16" s="661"/>
      <c r="CZ16" s="662" t="s">
        <v>138</v>
      </c>
      <c r="DA16" s="662"/>
      <c r="DB16" s="662"/>
      <c r="DC16" s="662"/>
      <c r="DD16" s="668" t="s">
        <v>185</v>
      </c>
      <c r="DE16" s="660"/>
      <c r="DF16" s="660"/>
      <c r="DG16" s="660"/>
      <c r="DH16" s="660"/>
      <c r="DI16" s="660"/>
      <c r="DJ16" s="660"/>
      <c r="DK16" s="660"/>
      <c r="DL16" s="660"/>
      <c r="DM16" s="660"/>
      <c r="DN16" s="660"/>
      <c r="DO16" s="660"/>
      <c r="DP16" s="661"/>
      <c r="DQ16" s="668" t="s">
        <v>185</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509593</v>
      </c>
      <c r="S17" s="660"/>
      <c r="T17" s="660"/>
      <c r="U17" s="660"/>
      <c r="V17" s="660"/>
      <c r="W17" s="660"/>
      <c r="X17" s="660"/>
      <c r="Y17" s="661"/>
      <c r="Z17" s="662">
        <v>0.8</v>
      </c>
      <c r="AA17" s="662"/>
      <c r="AB17" s="662"/>
      <c r="AC17" s="662"/>
      <c r="AD17" s="663">
        <v>509593</v>
      </c>
      <c r="AE17" s="663"/>
      <c r="AF17" s="663"/>
      <c r="AG17" s="663"/>
      <c r="AH17" s="663"/>
      <c r="AI17" s="663"/>
      <c r="AJ17" s="663"/>
      <c r="AK17" s="663"/>
      <c r="AL17" s="664">
        <v>1.3</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249</v>
      </c>
      <c r="BH17" s="660"/>
      <c r="BI17" s="660"/>
      <c r="BJ17" s="660"/>
      <c r="BK17" s="660"/>
      <c r="BL17" s="660"/>
      <c r="BM17" s="660"/>
      <c r="BN17" s="661"/>
      <c r="BO17" s="662" t="s">
        <v>249</v>
      </c>
      <c r="BP17" s="662"/>
      <c r="BQ17" s="662"/>
      <c r="BR17" s="662"/>
      <c r="BS17" s="663" t="s">
        <v>138</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3388248</v>
      </c>
      <c r="CS17" s="660"/>
      <c r="CT17" s="660"/>
      <c r="CU17" s="660"/>
      <c r="CV17" s="660"/>
      <c r="CW17" s="660"/>
      <c r="CX17" s="660"/>
      <c r="CY17" s="661"/>
      <c r="CZ17" s="662">
        <v>5.3</v>
      </c>
      <c r="DA17" s="662"/>
      <c r="DB17" s="662"/>
      <c r="DC17" s="662"/>
      <c r="DD17" s="668" t="s">
        <v>185</v>
      </c>
      <c r="DE17" s="660"/>
      <c r="DF17" s="660"/>
      <c r="DG17" s="660"/>
      <c r="DH17" s="660"/>
      <c r="DI17" s="660"/>
      <c r="DJ17" s="660"/>
      <c r="DK17" s="660"/>
      <c r="DL17" s="660"/>
      <c r="DM17" s="660"/>
      <c r="DN17" s="660"/>
      <c r="DO17" s="660"/>
      <c r="DP17" s="661"/>
      <c r="DQ17" s="668">
        <v>3278406</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270029</v>
      </c>
      <c r="S18" s="660"/>
      <c r="T18" s="660"/>
      <c r="U18" s="660"/>
      <c r="V18" s="660"/>
      <c r="W18" s="660"/>
      <c r="X18" s="660"/>
      <c r="Y18" s="661"/>
      <c r="Z18" s="662">
        <v>0.4</v>
      </c>
      <c r="AA18" s="662"/>
      <c r="AB18" s="662"/>
      <c r="AC18" s="662"/>
      <c r="AD18" s="663">
        <v>270029</v>
      </c>
      <c r="AE18" s="663"/>
      <c r="AF18" s="663"/>
      <c r="AG18" s="663"/>
      <c r="AH18" s="663"/>
      <c r="AI18" s="663"/>
      <c r="AJ18" s="663"/>
      <c r="AK18" s="663"/>
      <c r="AL18" s="664">
        <v>0.7</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249</v>
      </c>
      <c r="BH18" s="660"/>
      <c r="BI18" s="660"/>
      <c r="BJ18" s="660"/>
      <c r="BK18" s="660"/>
      <c r="BL18" s="660"/>
      <c r="BM18" s="660"/>
      <c r="BN18" s="661"/>
      <c r="BO18" s="662" t="s">
        <v>138</v>
      </c>
      <c r="BP18" s="662"/>
      <c r="BQ18" s="662"/>
      <c r="BR18" s="662"/>
      <c r="BS18" s="663" t="s">
        <v>138</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v>580</v>
      </c>
      <c r="CS18" s="660"/>
      <c r="CT18" s="660"/>
      <c r="CU18" s="660"/>
      <c r="CV18" s="660"/>
      <c r="CW18" s="660"/>
      <c r="CX18" s="660"/>
      <c r="CY18" s="661"/>
      <c r="CZ18" s="662">
        <v>0</v>
      </c>
      <c r="DA18" s="662"/>
      <c r="DB18" s="662"/>
      <c r="DC18" s="662"/>
      <c r="DD18" s="668" t="s">
        <v>138</v>
      </c>
      <c r="DE18" s="660"/>
      <c r="DF18" s="660"/>
      <c r="DG18" s="660"/>
      <c r="DH18" s="660"/>
      <c r="DI18" s="660"/>
      <c r="DJ18" s="660"/>
      <c r="DK18" s="660"/>
      <c r="DL18" s="660"/>
      <c r="DM18" s="660"/>
      <c r="DN18" s="660"/>
      <c r="DO18" s="660"/>
      <c r="DP18" s="661"/>
      <c r="DQ18" s="668">
        <v>580</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241559</v>
      </c>
      <c r="S19" s="660"/>
      <c r="T19" s="660"/>
      <c r="U19" s="660"/>
      <c r="V19" s="660"/>
      <c r="W19" s="660"/>
      <c r="X19" s="660"/>
      <c r="Y19" s="661"/>
      <c r="Z19" s="662">
        <v>0.4</v>
      </c>
      <c r="AA19" s="662"/>
      <c r="AB19" s="662"/>
      <c r="AC19" s="662"/>
      <c r="AD19" s="663">
        <v>241559</v>
      </c>
      <c r="AE19" s="663"/>
      <c r="AF19" s="663"/>
      <c r="AG19" s="663"/>
      <c r="AH19" s="663"/>
      <c r="AI19" s="663"/>
      <c r="AJ19" s="663"/>
      <c r="AK19" s="663"/>
      <c r="AL19" s="664">
        <v>0.6</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1756041</v>
      </c>
      <c r="BH19" s="660"/>
      <c r="BI19" s="660"/>
      <c r="BJ19" s="660"/>
      <c r="BK19" s="660"/>
      <c r="BL19" s="660"/>
      <c r="BM19" s="660"/>
      <c r="BN19" s="661"/>
      <c r="BO19" s="662">
        <v>5.6</v>
      </c>
      <c r="BP19" s="662"/>
      <c r="BQ19" s="662"/>
      <c r="BR19" s="662"/>
      <c r="BS19" s="663" t="s">
        <v>185</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185</v>
      </c>
      <c r="CS19" s="660"/>
      <c r="CT19" s="660"/>
      <c r="CU19" s="660"/>
      <c r="CV19" s="660"/>
      <c r="CW19" s="660"/>
      <c r="CX19" s="660"/>
      <c r="CY19" s="661"/>
      <c r="CZ19" s="662" t="s">
        <v>185</v>
      </c>
      <c r="DA19" s="662"/>
      <c r="DB19" s="662"/>
      <c r="DC19" s="662"/>
      <c r="DD19" s="668" t="s">
        <v>249</v>
      </c>
      <c r="DE19" s="660"/>
      <c r="DF19" s="660"/>
      <c r="DG19" s="660"/>
      <c r="DH19" s="660"/>
      <c r="DI19" s="660"/>
      <c r="DJ19" s="660"/>
      <c r="DK19" s="660"/>
      <c r="DL19" s="660"/>
      <c r="DM19" s="660"/>
      <c r="DN19" s="660"/>
      <c r="DO19" s="660"/>
      <c r="DP19" s="661"/>
      <c r="DQ19" s="668" t="s">
        <v>249</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28470</v>
      </c>
      <c r="S20" s="660"/>
      <c r="T20" s="660"/>
      <c r="U20" s="660"/>
      <c r="V20" s="660"/>
      <c r="W20" s="660"/>
      <c r="X20" s="660"/>
      <c r="Y20" s="661"/>
      <c r="Z20" s="662">
        <v>0</v>
      </c>
      <c r="AA20" s="662"/>
      <c r="AB20" s="662"/>
      <c r="AC20" s="662"/>
      <c r="AD20" s="663">
        <v>28470</v>
      </c>
      <c r="AE20" s="663"/>
      <c r="AF20" s="663"/>
      <c r="AG20" s="663"/>
      <c r="AH20" s="663"/>
      <c r="AI20" s="663"/>
      <c r="AJ20" s="663"/>
      <c r="AK20" s="663"/>
      <c r="AL20" s="664">
        <v>0.1</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1756041</v>
      </c>
      <c r="BH20" s="660"/>
      <c r="BI20" s="660"/>
      <c r="BJ20" s="660"/>
      <c r="BK20" s="660"/>
      <c r="BL20" s="660"/>
      <c r="BM20" s="660"/>
      <c r="BN20" s="661"/>
      <c r="BO20" s="662">
        <v>5.6</v>
      </c>
      <c r="BP20" s="662"/>
      <c r="BQ20" s="662"/>
      <c r="BR20" s="662"/>
      <c r="BS20" s="663" t="s">
        <v>185</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64095376</v>
      </c>
      <c r="CS20" s="660"/>
      <c r="CT20" s="660"/>
      <c r="CU20" s="660"/>
      <c r="CV20" s="660"/>
      <c r="CW20" s="660"/>
      <c r="CX20" s="660"/>
      <c r="CY20" s="661"/>
      <c r="CZ20" s="662">
        <v>100</v>
      </c>
      <c r="DA20" s="662"/>
      <c r="DB20" s="662"/>
      <c r="DC20" s="662"/>
      <c r="DD20" s="668">
        <v>7046880</v>
      </c>
      <c r="DE20" s="660"/>
      <c r="DF20" s="660"/>
      <c r="DG20" s="660"/>
      <c r="DH20" s="660"/>
      <c r="DI20" s="660"/>
      <c r="DJ20" s="660"/>
      <c r="DK20" s="660"/>
      <c r="DL20" s="660"/>
      <c r="DM20" s="660"/>
      <c r="DN20" s="660"/>
      <c r="DO20" s="660"/>
      <c r="DP20" s="661"/>
      <c r="DQ20" s="668">
        <v>43900366</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1998401</v>
      </c>
      <c r="S21" s="660"/>
      <c r="T21" s="660"/>
      <c r="U21" s="660"/>
      <c r="V21" s="660"/>
      <c r="W21" s="660"/>
      <c r="X21" s="660"/>
      <c r="Y21" s="661"/>
      <c r="Z21" s="662">
        <v>3</v>
      </c>
      <c r="AA21" s="662"/>
      <c r="AB21" s="662"/>
      <c r="AC21" s="662"/>
      <c r="AD21" s="663">
        <v>1698445</v>
      </c>
      <c r="AE21" s="663"/>
      <c r="AF21" s="663"/>
      <c r="AG21" s="663"/>
      <c r="AH21" s="663"/>
      <c r="AI21" s="663"/>
      <c r="AJ21" s="663"/>
      <c r="AK21" s="663"/>
      <c r="AL21" s="664">
        <v>4.5</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9211</v>
      </c>
      <c r="BH21" s="660"/>
      <c r="BI21" s="660"/>
      <c r="BJ21" s="660"/>
      <c r="BK21" s="660"/>
      <c r="BL21" s="660"/>
      <c r="BM21" s="660"/>
      <c r="BN21" s="661"/>
      <c r="BO21" s="662">
        <v>0</v>
      </c>
      <c r="BP21" s="662"/>
      <c r="BQ21" s="662"/>
      <c r="BR21" s="662"/>
      <c r="BS21" s="663" t="s">
        <v>185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1698445</v>
      </c>
      <c r="S22" s="660"/>
      <c r="T22" s="660"/>
      <c r="U22" s="660"/>
      <c r="V22" s="660"/>
      <c r="W22" s="660"/>
      <c r="X22" s="660"/>
      <c r="Y22" s="661"/>
      <c r="Z22" s="662">
        <v>2.5</v>
      </c>
      <c r="AA22" s="662"/>
      <c r="AB22" s="662"/>
      <c r="AC22" s="662"/>
      <c r="AD22" s="663">
        <v>1698445</v>
      </c>
      <c r="AE22" s="663"/>
      <c r="AF22" s="663"/>
      <c r="AG22" s="663"/>
      <c r="AH22" s="663"/>
      <c r="AI22" s="663"/>
      <c r="AJ22" s="663"/>
      <c r="AK22" s="663"/>
      <c r="AL22" s="664">
        <v>4.5</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185</v>
      </c>
      <c r="BH22" s="660"/>
      <c r="BI22" s="660"/>
      <c r="BJ22" s="660"/>
      <c r="BK22" s="660"/>
      <c r="BL22" s="660"/>
      <c r="BM22" s="660"/>
      <c r="BN22" s="661"/>
      <c r="BO22" s="662" t="s">
        <v>185</v>
      </c>
      <c r="BP22" s="662"/>
      <c r="BQ22" s="662"/>
      <c r="BR22" s="662"/>
      <c r="BS22" s="663" t="s">
        <v>138</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299956</v>
      </c>
      <c r="S23" s="660"/>
      <c r="T23" s="660"/>
      <c r="U23" s="660"/>
      <c r="V23" s="660"/>
      <c r="W23" s="660"/>
      <c r="X23" s="660"/>
      <c r="Y23" s="661"/>
      <c r="Z23" s="662">
        <v>0.4</v>
      </c>
      <c r="AA23" s="662"/>
      <c r="AB23" s="662"/>
      <c r="AC23" s="662"/>
      <c r="AD23" s="663" t="s">
        <v>249</v>
      </c>
      <c r="AE23" s="663"/>
      <c r="AF23" s="663"/>
      <c r="AG23" s="663"/>
      <c r="AH23" s="663"/>
      <c r="AI23" s="663"/>
      <c r="AJ23" s="663"/>
      <c r="AK23" s="663"/>
      <c r="AL23" s="664" t="s">
        <v>249</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1746830</v>
      </c>
      <c r="BH23" s="660"/>
      <c r="BI23" s="660"/>
      <c r="BJ23" s="660"/>
      <c r="BK23" s="660"/>
      <c r="BL23" s="660"/>
      <c r="BM23" s="660"/>
      <c r="BN23" s="661"/>
      <c r="BO23" s="662">
        <v>5.5</v>
      </c>
      <c r="BP23" s="662"/>
      <c r="BQ23" s="662"/>
      <c r="BR23" s="662"/>
      <c r="BS23" s="663" t="s">
        <v>249</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t="s">
        <v>185</v>
      </c>
      <c r="S24" s="660"/>
      <c r="T24" s="660"/>
      <c r="U24" s="660"/>
      <c r="V24" s="660"/>
      <c r="W24" s="660"/>
      <c r="X24" s="660"/>
      <c r="Y24" s="661"/>
      <c r="Z24" s="662" t="s">
        <v>138</v>
      </c>
      <c r="AA24" s="662"/>
      <c r="AB24" s="662"/>
      <c r="AC24" s="662"/>
      <c r="AD24" s="663" t="s">
        <v>185</v>
      </c>
      <c r="AE24" s="663"/>
      <c r="AF24" s="663"/>
      <c r="AG24" s="663"/>
      <c r="AH24" s="663"/>
      <c r="AI24" s="663"/>
      <c r="AJ24" s="663"/>
      <c r="AK24" s="663"/>
      <c r="AL24" s="664" t="s">
        <v>138</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249</v>
      </c>
      <c r="BH24" s="660"/>
      <c r="BI24" s="660"/>
      <c r="BJ24" s="660"/>
      <c r="BK24" s="660"/>
      <c r="BL24" s="660"/>
      <c r="BM24" s="660"/>
      <c r="BN24" s="661"/>
      <c r="BO24" s="662" t="s">
        <v>138</v>
      </c>
      <c r="BP24" s="662"/>
      <c r="BQ24" s="662"/>
      <c r="BR24" s="662"/>
      <c r="BS24" s="663" t="s">
        <v>185</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28518718</v>
      </c>
      <c r="CS24" s="649"/>
      <c r="CT24" s="649"/>
      <c r="CU24" s="649"/>
      <c r="CV24" s="649"/>
      <c r="CW24" s="649"/>
      <c r="CX24" s="649"/>
      <c r="CY24" s="650"/>
      <c r="CZ24" s="653">
        <v>44.5</v>
      </c>
      <c r="DA24" s="654"/>
      <c r="DB24" s="654"/>
      <c r="DC24" s="670"/>
      <c r="DD24" s="694">
        <v>18360449</v>
      </c>
      <c r="DE24" s="649"/>
      <c r="DF24" s="649"/>
      <c r="DG24" s="649"/>
      <c r="DH24" s="649"/>
      <c r="DI24" s="649"/>
      <c r="DJ24" s="649"/>
      <c r="DK24" s="650"/>
      <c r="DL24" s="694">
        <v>18051069</v>
      </c>
      <c r="DM24" s="649"/>
      <c r="DN24" s="649"/>
      <c r="DO24" s="649"/>
      <c r="DP24" s="649"/>
      <c r="DQ24" s="649"/>
      <c r="DR24" s="649"/>
      <c r="DS24" s="649"/>
      <c r="DT24" s="649"/>
      <c r="DU24" s="649"/>
      <c r="DV24" s="650"/>
      <c r="DW24" s="653">
        <v>47.1</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39773816</v>
      </c>
      <c r="S25" s="660"/>
      <c r="T25" s="660"/>
      <c r="U25" s="660"/>
      <c r="V25" s="660"/>
      <c r="W25" s="660"/>
      <c r="X25" s="660"/>
      <c r="Y25" s="661"/>
      <c r="Z25" s="662">
        <v>59.1</v>
      </c>
      <c r="AA25" s="662"/>
      <c r="AB25" s="662"/>
      <c r="AC25" s="662"/>
      <c r="AD25" s="663">
        <v>37727030</v>
      </c>
      <c r="AE25" s="663"/>
      <c r="AF25" s="663"/>
      <c r="AG25" s="663"/>
      <c r="AH25" s="663"/>
      <c r="AI25" s="663"/>
      <c r="AJ25" s="663"/>
      <c r="AK25" s="663"/>
      <c r="AL25" s="664">
        <v>99.6</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138</v>
      </c>
      <c r="BH25" s="660"/>
      <c r="BI25" s="660"/>
      <c r="BJ25" s="660"/>
      <c r="BK25" s="660"/>
      <c r="BL25" s="660"/>
      <c r="BM25" s="660"/>
      <c r="BN25" s="661"/>
      <c r="BO25" s="662" t="s">
        <v>185</v>
      </c>
      <c r="BP25" s="662"/>
      <c r="BQ25" s="662"/>
      <c r="BR25" s="662"/>
      <c r="BS25" s="663" t="s">
        <v>185</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11479086</v>
      </c>
      <c r="CS25" s="691"/>
      <c r="CT25" s="691"/>
      <c r="CU25" s="691"/>
      <c r="CV25" s="691"/>
      <c r="CW25" s="691"/>
      <c r="CX25" s="691"/>
      <c r="CY25" s="692"/>
      <c r="CZ25" s="664">
        <v>17.899999999999999</v>
      </c>
      <c r="DA25" s="689"/>
      <c r="DB25" s="689"/>
      <c r="DC25" s="693"/>
      <c r="DD25" s="668">
        <v>10386840</v>
      </c>
      <c r="DE25" s="691"/>
      <c r="DF25" s="691"/>
      <c r="DG25" s="691"/>
      <c r="DH25" s="691"/>
      <c r="DI25" s="691"/>
      <c r="DJ25" s="691"/>
      <c r="DK25" s="692"/>
      <c r="DL25" s="668">
        <v>10312447</v>
      </c>
      <c r="DM25" s="691"/>
      <c r="DN25" s="691"/>
      <c r="DO25" s="691"/>
      <c r="DP25" s="691"/>
      <c r="DQ25" s="691"/>
      <c r="DR25" s="691"/>
      <c r="DS25" s="691"/>
      <c r="DT25" s="691"/>
      <c r="DU25" s="691"/>
      <c r="DV25" s="692"/>
      <c r="DW25" s="664">
        <v>26.9</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24918</v>
      </c>
      <c r="S26" s="660"/>
      <c r="T26" s="660"/>
      <c r="U26" s="660"/>
      <c r="V26" s="660"/>
      <c r="W26" s="660"/>
      <c r="X26" s="660"/>
      <c r="Y26" s="661"/>
      <c r="Z26" s="662">
        <v>0</v>
      </c>
      <c r="AA26" s="662"/>
      <c r="AB26" s="662"/>
      <c r="AC26" s="662"/>
      <c r="AD26" s="663">
        <v>24918</v>
      </c>
      <c r="AE26" s="663"/>
      <c r="AF26" s="663"/>
      <c r="AG26" s="663"/>
      <c r="AH26" s="663"/>
      <c r="AI26" s="663"/>
      <c r="AJ26" s="663"/>
      <c r="AK26" s="663"/>
      <c r="AL26" s="664">
        <v>0.1</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249</v>
      </c>
      <c r="BH26" s="660"/>
      <c r="BI26" s="660"/>
      <c r="BJ26" s="660"/>
      <c r="BK26" s="660"/>
      <c r="BL26" s="660"/>
      <c r="BM26" s="660"/>
      <c r="BN26" s="661"/>
      <c r="BO26" s="662" t="s">
        <v>138</v>
      </c>
      <c r="BP26" s="662"/>
      <c r="BQ26" s="662"/>
      <c r="BR26" s="662"/>
      <c r="BS26" s="663" t="s">
        <v>185</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6518661</v>
      </c>
      <c r="CS26" s="660"/>
      <c r="CT26" s="660"/>
      <c r="CU26" s="660"/>
      <c r="CV26" s="660"/>
      <c r="CW26" s="660"/>
      <c r="CX26" s="660"/>
      <c r="CY26" s="661"/>
      <c r="CZ26" s="664">
        <v>10.199999999999999</v>
      </c>
      <c r="DA26" s="689"/>
      <c r="DB26" s="689"/>
      <c r="DC26" s="693"/>
      <c r="DD26" s="668">
        <v>5966329</v>
      </c>
      <c r="DE26" s="660"/>
      <c r="DF26" s="660"/>
      <c r="DG26" s="660"/>
      <c r="DH26" s="660"/>
      <c r="DI26" s="660"/>
      <c r="DJ26" s="660"/>
      <c r="DK26" s="661"/>
      <c r="DL26" s="668" t="s">
        <v>138</v>
      </c>
      <c r="DM26" s="660"/>
      <c r="DN26" s="660"/>
      <c r="DO26" s="660"/>
      <c r="DP26" s="660"/>
      <c r="DQ26" s="660"/>
      <c r="DR26" s="660"/>
      <c r="DS26" s="660"/>
      <c r="DT26" s="660"/>
      <c r="DU26" s="660"/>
      <c r="DV26" s="661"/>
      <c r="DW26" s="664" t="s">
        <v>249</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137678</v>
      </c>
      <c r="S27" s="660"/>
      <c r="T27" s="660"/>
      <c r="U27" s="660"/>
      <c r="V27" s="660"/>
      <c r="W27" s="660"/>
      <c r="X27" s="660"/>
      <c r="Y27" s="661"/>
      <c r="Z27" s="662">
        <v>0.2</v>
      </c>
      <c r="AA27" s="662"/>
      <c r="AB27" s="662"/>
      <c r="AC27" s="662"/>
      <c r="AD27" s="663" t="s">
        <v>185</v>
      </c>
      <c r="AE27" s="663"/>
      <c r="AF27" s="663"/>
      <c r="AG27" s="663"/>
      <c r="AH27" s="663"/>
      <c r="AI27" s="663"/>
      <c r="AJ27" s="663"/>
      <c r="AK27" s="663"/>
      <c r="AL27" s="664" t="s">
        <v>185</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31571645</v>
      </c>
      <c r="BH27" s="660"/>
      <c r="BI27" s="660"/>
      <c r="BJ27" s="660"/>
      <c r="BK27" s="660"/>
      <c r="BL27" s="660"/>
      <c r="BM27" s="660"/>
      <c r="BN27" s="661"/>
      <c r="BO27" s="662">
        <v>100</v>
      </c>
      <c r="BP27" s="662"/>
      <c r="BQ27" s="662"/>
      <c r="BR27" s="662"/>
      <c r="BS27" s="663" t="s">
        <v>249</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13651384</v>
      </c>
      <c r="CS27" s="691"/>
      <c r="CT27" s="691"/>
      <c r="CU27" s="691"/>
      <c r="CV27" s="691"/>
      <c r="CW27" s="691"/>
      <c r="CX27" s="691"/>
      <c r="CY27" s="692"/>
      <c r="CZ27" s="664">
        <v>21.3</v>
      </c>
      <c r="DA27" s="689"/>
      <c r="DB27" s="689"/>
      <c r="DC27" s="693"/>
      <c r="DD27" s="668">
        <v>4695203</v>
      </c>
      <c r="DE27" s="691"/>
      <c r="DF27" s="691"/>
      <c r="DG27" s="691"/>
      <c r="DH27" s="691"/>
      <c r="DI27" s="691"/>
      <c r="DJ27" s="691"/>
      <c r="DK27" s="692"/>
      <c r="DL27" s="668">
        <v>4460216</v>
      </c>
      <c r="DM27" s="691"/>
      <c r="DN27" s="691"/>
      <c r="DO27" s="691"/>
      <c r="DP27" s="691"/>
      <c r="DQ27" s="691"/>
      <c r="DR27" s="691"/>
      <c r="DS27" s="691"/>
      <c r="DT27" s="691"/>
      <c r="DU27" s="691"/>
      <c r="DV27" s="692"/>
      <c r="DW27" s="664">
        <v>11.6</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581283</v>
      </c>
      <c r="S28" s="660"/>
      <c r="T28" s="660"/>
      <c r="U28" s="660"/>
      <c r="V28" s="660"/>
      <c r="W28" s="660"/>
      <c r="X28" s="660"/>
      <c r="Y28" s="661"/>
      <c r="Z28" s="662">
        <v>0.9</v>
      </c>
      <c r="AA28" s="662"/>
      <c r="AB28" s="662"/>
      <c r="AC28" s="662"/>
      <c r="AD28" s="663">
        <v>80459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3388248</v>
      </c>
      <c r="CS28" s="660"/>
      <c r="CT28" s="660"/>
      <c r="CU28" s="660"/>
      <c r="CV28" s="660"/>
      <c r="CW28" s="660"/>
      <c r="CX28" s="660"/>
      <c r="CY28" s="661"/>
      <c r="CZ28" s="664">
        <v>5.3</v>
      </c>
      <c r="DA28" s="689"/>
      <c r="DB28" s="689"/>
      <c r="DC28" s="693"/>
      <c r="DD28" s="668">
        <v>3278406</v>
      </c>
      <c r="DE28" s="660"/>
      <c r="DF28" s="660"/>
      <c r="DG28" s="660"/>
      <c r="DH28" s="660"/>
      <c r="DI28" s="660"/>
      <c r="DJ28" s="660"/>
      <c r="DK28" s="661"/>
      <c r="DL28" s="668">
        <v>3278406</v>
      </c>
      <c r="DM28" s="660"/>
      <c r="DN28" s="660"/>
      <c r="DO28" s="660"/>
      <c r="DP28" s="660"/>
      <c r="DQ28" s="660"/>
      <c r="DR28" s="660"/>
      <c r="DS28" s="660"/>
      <c r="DT28" s="660"/>
      <c r="DU28" s="660"/>
      <c r="DV28" s="661"/>
      <c r="DW28" s="664">
        <v>8.5</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303650</v>
      </c>
      <c r="S29" s="660"/>
      <c r="T29" s="660"/>
      <c r="U29" s="660"/>
      <c r="V29" s="660"/>
      <c r="W29" s="660"/>
      <c r="X29" s="660"/>
      <c r="Y29" s="661"/>
      <c r="Z29" s="662">
        <v>0.5</v>
      </c>
      <c r="AA29" s="662"/>
      <c r="AB29" s="662"/>
      <c r="AC29" s="662"/>
      <c r="AD29" s="663" t="s">
        <v>185</v>
      </c>
      <c r="AE29" s="663"/>
      <c r="AF29" s="663"/>
      <c r="AG29" s="663"/>
      <c r="AH29" s="663"/>
      <c r="AI29" s="663"/>
      <c r="AJ29" s="663"/>
      <c r="AK29" s="663"/>
      <c r="AL29" s="664" t="s">
        <v>185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3387922</v>
      </c>
      <c r="CS29" s="691"/>
      <c r="CT29" s="691"/>
      <c r="CU29" s="691"/>
      <c r="CV29" s="691"/>
      <c r="CW29" s="691"/>
      <c r="CX29" s="691"/>
      <c r="CY29" s="692"/>
      <c r="CZ29" s="664">
        <v>5.3</v>
      </c>
      <c r="DA29" s="689"/>
      <c r="DB29" s="689"/>
      <c r="DC29" s="693"/>
      <c r="DD29" s="668">
        <v>3278080</v>
      </c>
      <c r="DE29" s="691"/>
      <c r="DF29" s="691"/>
      <c r="DG29" s="691"/>
      <c r="DH29" s="691"/>
      <c r="DI29" s="691"/>
      <c r="DJ29" s="691"/>
      <c r="DK29" s="692"/>
      <c r="DL29" s="668">
        <v>3278080</v>
      </c>
      <c r="DM29" s="691"/>
      <c r="DN29" s="691"/>
      <c r="DO29" s="691"/>
      <c r="DP29" s="691"/>
      <c r="DQ29" s="691"/>
      <c r="DR29" s="691"/>
      <c r="DS29" s="691"/>
      <c r="DT29" s="691"/>
      <c r="DU29" s="691"/>
      <c r="DV29" s="692"/>
      <c r="DW29" s="664">
        <v>8.5</v>
      </c>
      <c r="DX29" s="689"/>
      <c r="DY29" s="689"/>
      <c r="DZ29" s="689"/>
      <c r="EA29" s="689"/>
      <c r="EB29" s="689"/>
      <c r="EC29" s="690"/>
    </row>
    <row r="30" spans="2:133" ht="11.25" customHeight="1" x14ac:dyDescent="0.2">
      <c r="B30" s="656" t="s">
        <v>311</v>
      </c>
      <c r="C30" s="657"/>
      <c r="D30" s="657"/>
      <c r="E30" s="657"/>
      <c r="F30" s="657"/>
      <c r="G30" s="657"/>
      <c r="H30" s="657"/>
      <c r="I30" s="657"/>
      <c r="J30" s="657"/>
      <c r="K30" s="657"/>
      <c r="L30" s="657"/>
      <c r="M30" s="657"/>
      <c r="N30" s="657"/>
      <c r="O30" s="657"/>
      <c r="P30" s="657"/>
      <c r="Q30" s="658"/>
      <c r="R30" s="659">
        <v>9799871</v>
      </c>
      <c r="S30" s="660"/>
      <c r="T30" s="660"/>
      <c r="U30" s="660"/>
      <c r="V30" s="660"/>
      <c r="W30" s="660"/>
      <c r="X30" s="660"/>
      <c r="Y30" s="661"/>
      <c r="Z30" s="662">
        <v>14.6</v>
      </c>
      <c r="AA30" s="662"/>
      <c r="AB30" s="662"/>
      <c r="AC30" s="662"/>
      <c r="AD30" s="663" t="s">
        <v>249</v>
      </c>
      <c r="AE30" s="663"/>
      <c r="AF30" s="663"/>
      <c r="AG30" s="663"/>
      <c r="AH30" s="663"/>
      <c r="AI30" s="663"/>
      <c r="AJ30" s="663"/>
      <c r="AK30" s="663"/>
      <c r="AL30" s="664" t="s">
        <v>185</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3240694</v>
      </c>
      <c r="CS30" s="660"/>
      <c r="CT30" s="660"/>
      <c r="CU30" s="660"/>
      <c r="CV30" s="660"/>
      <c r="CW30" s="660"/>
      <c r="CX30" s="660"/>
      <c r="CY30" s="661"/>
      <c r="CZ30" s="664">
        <v>5.0999999999999996</v>
      </c>
      <c r="DA30" s="689"/>
      <c r="DB30" s="689"/>
      <c r="DC30" s="693"/>
      <c r="DD30" s="668">
        <v>3133075</v>
      </c>
      <c r="DE30" s="660"/>
      <c r="DF30" s="660"/>
      <c r="DG30" s="660"/>
      <c r="DH30" s="660"/>
      <c r="DI30" s="660"/>
      <c r="DJ30" s="660"/>
      <c r="DK30" s="661"/>
      <c r="DL30" s="668">
        <v>3133075</v>
      </c>
      <c r="DM30" s="660"/>
      <c r="DN30" s="660"/>
      <c r="DO30" s="660"/>
      <c r="DP30" s="660"/>
      <c r="DQ30" s="660"/>
      <c r="DR30" s="660"/>
      <c r="DS30" s="660"/>
      <c r="DT30" s="660"/>
      <c r="DU30" s="660"/>
      <c r="DV30" s="661"/>
      <c r="DW30" s="664">
        <v>8.1999999999999993</v>
      </c>
      <c r="DX30" s="689"/>
      <c r="DY30" s="689"/>
      <c r="DZ30" s="689"/>
      <c r="EA30" s="689"/>
      <c r="EB30" s="689"/>
      <c r="EC30" s="690"/>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138</v>
      </c>
      <c r="S31" s="660"/>
      <c r="T31" s="660"/>
      <c r="U31" s="660"/>
      <c r="V31" s="660"/>
      <c r="W31" s="660"/>
      <c r="X31" s="660"/>
      <c r="Y31" s="661"/>
      <c r="Z31" s="662" t="s">
        <v>185</v>
      </c>
      <c r="AA31" s="662"/>
      <c r="AB31" s="662"/>
      <c r="AC31" s="662"/>
      <c r="AD31" s="663" t="s">
        <v>185</v>
      </c>
      <c r="AE31" s="663"/>
      <c r="AF31" s="663"/>
      <c r="AG31" s="663"/>
      <c r="AH31" s="663"/>
      <c r="AI31" s="663"/>
      <c r="AJ31" s="663"/>
      <c r="AK31" s="663"/>
      <c r="AL31" s="664" t="s">
        <v>185</v>
      </c>
      <c r="AM31" s="665"/>
      <c r="AN31" s="665"/>
      <c r="AO31" s="666"/>
      <c r="AP31" s="705" t="s">
        <v>316</v>
      </c>
      <c r="AQ31" s="706"/>
      <c r="AR31" s="706"/>
      <c r="AS31" s="706"/>
      <c r="AT31" s="711" t="s">
        <v>317</v>
      </c>
      <c r="AU31" s="218"/>
      <c r="AV31" s="218"/>
      <c r="AW31" s="218"/>
      <c r="AX31" s="645" t="s">
        <v>190</v>
      </c>
      <c r="AY31" s="646"/>
      <c r="AZ31" s="646"/>
      <c r="BA31" s="646"/>
      <c r="BB31" s="646"/>
      <c r="BC31" s="646"/>
      <c r="BD31" s="646"/>
      <c r="BE31" s="646"/>
      <c r="BF31" s="647"/>
      <c r="BG31" s="715">
        <v>99.6</v>
      </c>
      <c r="BH31" s="703"/>
      <c r="BI31" s="703"/>
      <c r="BJ31" s="703"/>
      <c r="BK31" s="703"/>
      <c r="BL31" s="703"/>
      <c r="BM31" s="654">
        <v>98.4</v>
      </c>
      <c r="BN31" s="703"/>
      <c r="BO31" s="703"/>
      <c r="BP31" s="703"/>
      <c r="BQ31" s="704"/>
      <c r="BR31" s="715">
        <v>99.5</v>
      </c>
      <c r="BS31" s="703"/>
      <c r="BT31" s="703"/>
      <c r="BU31" s="703"/>
      <c r="BV31" s="703"/>
      <c r="BW31" s="703"/>
      <c r="BX31" s="654">
        <v>98.2</v>
      </c>
      <c r="BY31" s="703"/>
      <c r="BZ31" s="703"/>
      <c r="CA31" s="703"/>
      <c r="CB31" s="704"/>
      <c r="CD31" s="697"/>
      <c r="CE31" s="698"/>
      <c r="CF31" s="656" t="s">
        <v>318</v>
      </c>
      <c r="CG31" s="657"/>
      <c r="CH31" s="657"/>
      <c r="CI31" s="657"/>
      <c r="CJ31" s="657"/>
      <c r="CK31" s="657"/>
      <c r="CL31" s="657"/>
      <c r="CM31" s="657"/>
      <c r="CN31" s="657"/>
      <c r="CO31" s="657"/>
      <c r="CP31" s="657"/>
      <c r="CQ31" s="658"/>
      <c r="CR31" s="659">
        <v>147228</v>
      </c>
      <c r="CS31" s="691"/>
      <c r="CT31" s="691"/>
      <c r="CU31" s="691"/>
      <c r="CV31" s="691"/>
      <c r="CW31" s="691"/>
      <c r="CX31" s="691"/>
      <c r="CY31" s="692"/>
      <c r="CZ31" s="664">
        <v>0.2</v>
      </c>
      <c r="DA31" s="689"/>
      <c r="DB31" s="689"/>
      <c r="DC31" s="693"/>
      <c r="DD31" s="668">
        <v>145005</v>
      </c>
      <c r="DE31" s="691"/>
      <c r="DF31" s="691"/>
      <c r="DG31" s="691"/>
      <c r="DH31" s="691"/>
      <c r="DI31" s="691"/>
      <c r="DJ31" s="691"/>
      <c r="DK31" s="692"/>
      <c r="DL31" s="668">
        <v>145005</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319</v>
      </c>
      <c r="C32" s="657"/>
      <c r="D32" s="657"/>
      <c r="E32" s="657"/>
      <c r="F32" s="657"/>
      <c r="G32" s="657"/>
      <c r="H32" s="657"/>
      <c r="I32" s="657"/>
      <c r="J32" s="657"/>
      <c r="K32" s="657"/>
      <c r="L32" s="657"/>
      <c r="M32" s="657"/>
      <c r="N32" s="657"/>
      <c r="O32" s="657"/>
      <c r="P32" s="657"/>
      <c r="Q32" s="658"/>
      <c r="R32" s="659">
        <v>4640955</v>
      </c>
      <c r="S32" s="660"/>
      <c r="T32" s="660"/>
      <c r="U32" s="660"/>
      <c r="V32" s="660"/>
      <c r="W32" s="660"/>
      <c r="X32" s="660"/>
      <c r="Y32" s="661"/>
      <c r="Z32" s="662">
        <v>6.9</v>
      </c>
      <c r="AA32" s="662"/>
      <c r="AB32" s="662"/>
      <c r="AC32" s="662"/>
      <c r="AD32" s="663" t="s">
        <v>185</v>
      </c>
      <c r="AE32" s="663"/>
      <c r="AF32" s="663"/>
      <c r="AG32" s="663"/>
      <c r="AH32" s="663"/>
      <c r="AI32" s="663"/>
      <c r="AJ32" s="663"/>
      <c r="AK32" s="663"/>
      <c r="AL32" s="664" t="s">
        <v>249</v>
      </c>
      <c r="AM32" s="665"/>
      <c r="AN32" s="665"/>
      <c r="AO32" s="666"/>
      <c r="AP32" s="707"/>
      <c r="AQ32" s="708"/>
      <c r="AR32" s="708"/>
      <c r="AS32" s="708"/>
      <c r="AT32" s="712"/>
      <c r="AU32" s="214" t="s">
        <v>320</v>
      </c>
      <c r="AX32" s="656" t="s">
        <v>321</v>
      </c>
      <c r="AY32" s="657"/>
      <c r="AZ32" s="657"/>
      <c r="BA32" s="657"/>
      <c r="BB32" s="657"/>
      <c r="BC32" s="657"/>
      <c r="BD32" s="657"/>
      <c r="BE32" s="657"/>
      <c r="BF32" s="658"/>
      <c r="BG32" s="716">
        <v>99.3</v>
      </c>
      <c r="BH32" s="691"/>
      <c r="BI32" s="691"/>
      <c r="BJ32" s="691"/>
      <c r="BK32" s="691"/>
      <c r="BL32" s="691"/>
      <c r="BM32" s="665">
        <v>97.6</v>
      </c>
      <c r="BN32" s="691"/>
      <c r="BO32" s="691"/>
      <c r="BP32" s="691"/>
      <c r="BQ32" s="714"/>
      <c r="BR32" s="716">
        <v>99.4</v>
      </c>
      <c r="BS32" s="691"/>
      <c r="BT32" s="691"/>
      <c r="BU32" s="691"/>
      <c r="BV32" s="691"/>
      <c r="BW32" s="691"/>
      <c r="BX32" s="665">
        <v>97.4</v>
      </c>
      <c r="BY32" s="691"/>
      <c r="BZ32" s="691"/>
      <c r="CA32" s="691"/>
      <c r="CB32" s="714"/>
      <c r="CD32" s="699"/>
      <c r="CE32" s="700"/>
      <c r="CF32" s="656" t="s">
        <v>322</v>
      </c>
      <c r="CG32" s="657"/>
      <c r="CH32" s="657"/>
      <c r="CI32" s="657"/>
      <c r="CJ32" s="657"/>
      <c r="CK32" s="657"/>
      <c r="CL32" s="657"/>
      <c r="CM32" s="657"/>
      <c r="CN32" s="657"/>
      <c r="CO32" s="657"/>
      <c r="CP32" s="657"/>
      <c r="CQ32" s="658"/>
      <c r="CR32" s="659">
        <v>326</v>
      </c>
      <c r="CS32" s="660"/>
      <c r="CT32" s="660"/>
      <c r="CU32" s="660"/>
      <c r="CV32" s="660"/>
      <c r="CW32" s="660"/>
      <c r="CX32" s="660"/>
      <c r="CY32" s="661"/>
      <c r="CZ32" s="664">
        <v>0</v>
      </c>
      <c r="DA32" s="689"/>
      <c r="DB32" s="689"/>
      <c r="DC32" s="693"/>
      <c r="DD32" s="668">
        <v>326</v>
      </c>
      <c r="DE32" s="660"/>
      <c r="DF32" s="660"/>
      <c r="DG32" s="660"/>
      <c r="DH32" s="660"/>
      <c r="DI32" s="660"/>
      <c r="DJ32" s="660"/>
      <c r="DK32" s="661"/>
      <c r="DL32" s="668">
        <v>326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323</v>
      </c>
      <c r="C33" s="657"/>
      <c r="D33" s="657"/>
      <c r="E33" s="657"/>
      <c r="F33" s="657"/>
      <c r="G33" s="657"/>
      <c r="H33" s="657"/>
      <c r="I33" s="657"/>
      <c r="J33" s="657"/>
      <c r="K33" s="657"/>
      <c r="L33" s="657"/>
      <c r="M33" s="657"/>
      <c r="N33" s="657"/>
      <c r="O33" s="657"/>
      <c r="P33" s="657"/>
      <c r="Q33" s="658"/>
      <c r="R33" s="659">
        <v>102052</v>
      </c>
      <c r="S33" s="660"/>
      <c r="T33" s="660"/>
      <c r="U33" s="660"/>
      <c r="V33" s="660"/>
      <c r="W33" s="660"/>
      <c r="X33" s="660"/>
      <c r="Y33" s="661"/>
      <c r="Z33" s="662">
        <v>0.2</v>
      </c>
      <c r="AA33" s="662"/>
      <c r="AB33" s="662"/>
      <c r="AC33" s="662"/>
      <c r="AD33" s="663">
        <v>39683</v>
      </c>
      <c r="AE33" s="663"/>
      <c r="AF33" s="663"/>
      <c r="AG33" s="663"/>
      <c r="AH33" s="663"/>
      <c r="AI33" s="663"/>
      <c r="AJ33" s="663"/>
      <c r="AK33" s="663"/>
      <c r="AL33" s="664">
        <v>0.1</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99.7</v>
      </c>
      <c r="BH33" s="718"/>
      <c r="BI33" s="718"/>
      <c r="BJ33" s="718"/>
      <c r="BK33" s="718"/>
      <c r="BL33" s="718"/>
      <c r="BM33" s="719">
        <v>98.9</v>
      </c>
      <c r="BN33" s="718"/>
      <c r="BO33" s="718"/>
      <c r="BP33" s="718"/>
      <c r="BQ33" s="720"/>
      <c r="BR33" s="717">
        <v>99.6</v>
      </c>
      <c r="BS33" s="718"/>
      <c r="BT33" s="718"/>
      <c r="BU33" s="718"/>
      <c r="BV33" s="718"/>
      <c r="BW33" s="718"/>
      <c r="BX33" s="719">
        <v>98.7</v>
      </c>
      <c r="BY33" s="718"/>
      <c r="BZ33" s="718"/>
      <c r="CA33" s="718"/>
      <c r="CB33" s="720"/>
      <c r="CD33" s="656" t="s">
        <v>325</v>
      </c>
      <c r="CE33" s="657"/>
      <c r="CF33" s="657"/>
      <c r="CG33" s="657"/>
      <c r="CH33" s="657"/>
      <c r="CI33" s="657"/>
      <c r="CJ33" s="657"/>
      <c r="CK33" s="657"/>
      <c r="CL33" s="657"/>
      <c r="CM33" s="657"/>
      <c r="CN33" s="657"/>
      <c r="CO33" s="657"/>
      <c r="CP33" s="657"/>
      <c r="CQ33" s="658"/>
      <c r="CR33" s="659">
        <v>28529778</v>
      </c>
      <c r="CS33" s="691"/>
      <c r="CT33" s="691"/>
      <c r="CU33" s="691"/>
      <c r="CV33" s="691"/>
      <c r="CW33" s="691"/>
      <c r="CX33" s="691"/>
      <c r="CY33" s="692"/>
      <c r="CZ33" s="664">
        <v>44.5</v>
      </c>
      <c r="DA33" s="689"/>
      <c r="DB33" s="689"/>
      <c r="DC33" s="693"/>
      <c r="DD33" s="668">
        <v>22433596</v>
      </c>
      <c r="DE33" s="691"/>
      <c r="DF33" s="691"/>
      <c r="DG33" s="691"/>
      <c r="DH33" s="691"/>
      <c r="DI33" s="691"/>
      <c r="DJ33" s="691"/>
      <c r="DK33" s="692"/>
      <c r="DL33" s="668">
        <v>17297550</v>
      </c>
      <c r="DM33" s="691"/>
      <c r="DN33" s="691"/>
      <c r="DO33" s="691"/>
      <c r="DP33" s="691"/>
      <c r="DQ33" s="691"/>
      <c r="DR33" s="691"/>
      <c r="DS33" s="691"/>
      <c r="DT33" s="691"/>
      <c r="DU33" s="691"/>
      <c r="DV33" s="692"/>
      <c r="DW33" s="664">
        <v>45.1</v>
      </c>
      <c r="DX33" s="689"/>
      <c r="DY33" s="689"/>
      <c r="DZ33" s="689"/>
      <c r="EA33" s="689"/>
      <c r="EB33" s="689"/>
      <c r="EC33" s="690"/>
    </row>
    <row r="34" spans="2:133" ht="11.25" customHeight="1" x14ac:dyDescent="0.2">
      <c r="B34" s="656" t="s">
        <v>326</v>
      </c>
      <c r="C34" s="657"/>
      <c r="D34" s="657"/>
      <c r="E34" s="657"/>
      <c r="F34" s="657"/>
      <c r="G34" s="657"/>
      <c r="H34" s="657"/>
      <c r="I34" s="657"/>
      <c r="J34" s="657"/>
      <c r="K34" s="657"/>
      <c r="L34" s="657"/>
      <c r="M34" s="657"/>
      <c r="N34" s="657"/>
      <c r="O34" s="657"/>
      <c r="P34" s="657"/>
      <c r="Q34" s="658"/>
      <c r="R34" s="659">
        <v>2186908</v>
      </c>
      <c r="S34" s="660"/>
      <c r="T34" s="660"/>
      <c r="U34" s="660"/>
      <c r="V34" s="660"/>
      <c r="W34" s="660"/>
      <c r="X34" s="660"/>
      <c r="Y34" s="661"/>
      <c r="Z34" s="662">
        <v>3.2</v>
      </c>
      <c r="AA34" s="662"/>
      <c r="AB34" s="662"/>
      <c r="AC34" s="662"/>
      <c r="AD34" s="663" t="s">
        <v>185</v>
      </c>
      <c r="AE34" s="663"/>
      <c r="AF34" s="663"/>
      <c r="AG34" s="663"/>
      <c r="AH34" s="663"/>
      <c r="AI34" s="663"/>
      <c r="AJ34" s="663"/>
      <c r="AK34" s="663"/>
      <c r="AL34" s="664" t="s">
        <v>249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12935090</v>
      </c>
      <c r="CS34" s="660"/>
      <c r="CT34" s="660"/>
      <c r="CU34" s="660"/>
      <c r="CV34" s="660"/>
      <c r="CW34" s="660"/>
      <c r="CX34" s="660"/>
      <c r="CY34" s="661"/>
      <c r="CZ34" s="664">
        <v>20.2</v>
      </c>
      <c r="DA34" s="689"/>
      <c r="DB34" s="689"/>
      <c r="DC34" s="693"/>
      <c r="DD34" s="668">
        <v>9842517</v>
      </c>
      <c r="DE34" s="660"/>
      <c r="DF34" s="660"/>
      <c r="DG34" s="660"/>
      <c r="DH34" s="660"/>
      <c r="DI34" s="660"/>
      <c r="DJ34" s="660"/>
      <c r="DK34" s="661"/>
      <c r="DL34" s="668">
        <v>9142694</v>
      </c>
      <c r="DM34" s="660"/>
      <c r="DN34" s="660"/>
      <c r="DO34" s="660"/>
      <c r="DP34" s="660"/>
      <c r="DQ34" s="660"/>
      <c r="DR34" s="660"/>
      <c r="DS34" s="660"/>
      <c r="DT34" s="660"/>
      <c r="DU34" s="660"/>
      <c r="DV34" s="661"/>
      <c r="DW34" s="664">
        <v>23.8</v>
      </c>
      <c r="DX34" s="689"/>
      <c r="DY34" s="689"/>
      <c r="DZ34" s="689"/>
      <c r="EA34" s="689"/>
      <c r="EB34" s="689"/>
      <c r="EC34" s="690"/>
    </row>
    <row r="35" spans="2:133" ht="11.25" customHeight="1" x14ac:dyDescent="0.2">
      <c r="B35" s="656" t="s">
        <v>328</v>
      </c>
      <c r="C35" s="657"/>
      <c r="D35" s="657"/>
      <c r="E35" s="657"/>
      <c r="F35" s="657"/>
      <c r="G35" s="657"/>
      <c r="H35" s="657"/>
      <c r="I35" s="657"/>
      <c r="J35" s="657"/>
      <c r="K35" s="657"/>
      <c r="L35" s="657"/>
      <c r="M35" s="657"/>
      <c r="N35" s="657"/>
      <c r="O35" s="657"/>
      <c r="P35" s="657"/>
      <c r="Q35" s="658"/>
      <c r="R35" s="659">
        <v>175414</v>
      </c>
      <c r="S35" s="660"/>
      <c r="T35" s="660"/>
      <c r="U35" s="660"/>
      <c r="V35" s="660"/>
      <c r="W35" s="660"/>
      <c r="X35" s="660"/>
      <c r="Y35" s="661"/>
      <c r="Z35" s="662">
        <v>0.3</v>
      </c>
      <c r="AA35" s="662"/>
      <c r="AB35" s="662"/>
      <c r="AC35" s="662"/>
      <c r="AD35" s="663" t="s">
        <v>138</v>
      </c>
      <c r="AE35" s="663"/>
      <c r="AF35" s="663"/>
      <c r="AG35" s="663"/>
      <c r="AH35" s="663"/>
      <c r="AI35" s="663"/>
      <c r="AJ35" s="663"/>
      <c r="AK35" s="663"/>
      <c r="AL35" s="664" t="s">
        <v>138</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826266</v>
      </c>
      <c r="CS35" s="691"/>
      <c r="CT35" s="691"/>
      <c r="CU35" s="691"/>
      <c r="CV35" s="691"/>
      <c r="CW35" s="691"/>
      <c r="CX35" s="691"/>
      <c r="CY35" s="692"/>
      <c r="CZ35" s="664">
        <v>1.3</v>
      </c>
      <c r="DA35" s="689"/>
      <c r="DB35" s="689"/>
      <c r="DC35" s="693"/>
      <c r="DD35" s="668">
        <v>788737</v>
      </c>
      <c r="DE35" s="691"/>
      <c r="DF35" s="691"/>
      <c r="DG35" s="691"/>
      <c r="DH35" s="691"/>
      <c r="DI35" s="691"/>
      <c r="DJ35" s="691"/>
      <c r="DK35" s="692"/>
      <c r="DL35" s="668">
        <v>788737</v>
      </c>
      <c r="DM35" s="691"/>
      <c r="DN35" s="691"/>
      <c r="DO35" s="691"/>
      <c r="DP35" s="691"/>
      <c r="DQ35" s="691"/>
      <c r="DR35" s="691"/>
      <c r="DS35" s="691"/>
      <c r="DT35" s="691"/>
      <c r="DU35" s="691"/>
      <c r="DV35" s="692"/>
      <c r="DW35" s="664">
        <v>2.1</v>
      </c>
      <c r="DX35" s="689"/>
      <c r="DY35" s="689"/>
      <c r="DZ35" s="689"/>
      <c r="EA35" s="689"/>
      <c r="EB35" s="689"/>
      <c r="EC35" s="690"/>
    </row>
    <row r="36" spans="2:133" ht="11.25" customHeight="1" x14ac:dyDescent="0.2">
      <c r="B36" s="656" t="s">
        <v>332</v>
      </c>
      <c r="C36" s="657"/>
      <c r="D36" s="657"/>
      <c r="E36" s="657"/>
      <c r="F36" s="657"/>
      <c r="G36" s="657"/>
      <c r="H36" s="657"/>
      <c r="I36" s="657"/>
      <c r="J36" s="657"/>
      <c r="K36" s="657"/>
      <c r="L36" s="657"/>
      <c r="M36" s="657"/>
      <c r="N36" s="657"/>
      <c r="O36" s="657"/>
      <c r="P36" s="657"/>
      <c r="Q36" s="658"/>
      <c r="R36" s="659">
        <v>4153983</v>
      </c>
      <c r="S36" s="660"/>
      <c r="T36" s="660"/>
      <c r="U36" s="660"/>
      <c r="V36" s="660"/>
      <c r="W36" s="660"/>
      <c r="X36" s="660"/>
      <c r="Y36" s="661"/>
      <c r="Z36" s="662">
        <v>6.2</v>
      </c>
      <c r="AA36" s="662"/>
      <c r="AB36" s="662"/>
      <c r="AC36" s="662"/>
      <c r="AD36" s="663" t="s">
        <v>138</v>
      </c>
      <c r="AE36" s="663"/>
      <c r="AF36" s="663"/>
      <c r="AG36" s="663"/>
      <c r="AH36" s="663"/>
      <c r="AI36" s="663"/>
      <c r="AJ36" s="663"/>
      <c r="AK36" s="663"/>
      <c r="AL36" s="664" t="s">
        <v>249</v>
      </c>
      <c r="AM36" s="665"/>
      <c r="AN36" s="665"/>
      <c r="AO36" s="666"/>
      <c r="AP36" s="222"/>
      <c r="AQ36" s="725" t="s">
        <v>333</v>
      </c>
      <c r="AR36" s="726"/>
      <c r="AS36" s="726"/>
      <c r="AT36" s="726"/>
      <c r="AU36" s="726"/>
      <c r="AV36" s="726"/>
      <c r="AW36" s="726"/>
      <c r="AX36" s="726"/>
      <c r="AY36" s="727"/>
      <c r="AZ36" s="648">
        <v>8805336</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676756</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6676049</v>
      </c>
      <c r="CS36" s="660"/>
      <c r="CT36" s="660"/>
      <c r="CU36" s="660"/>
      <c r="CV36" s="660"/>
      <c r="CW36" s="660"/>
      <c r="CX36" s="660"/>
      <c r="CY36" s="661"/>
      <c r="CZ36" s="664">
        <v>10.4</v>
      </c>
      <c r="DA36" s="689"/>
      <c r="DB36" s="689"/>
      <c r="DC36" s="693"/>
      <c r="DD36" s="668">
        <v>5753125</v>
      </c>
      <c r="DE36" s="660"/>
      <c r="DF36" s="660"/>
      <c r="DG36" s="660"/>
      <c r="DH36" s="660"/>
      <c r="DI36" s="660"/>
      <c r="DJ36" s="660"/>
      <c r="DK36" s="661"/>
      <c r="DL36" s="668">
        <v>3391834</v>
      </c>
      <c r="DM36" s="660"/>
      <c r="DN36" s="660"/>
      <c r="DO36" s="660"/>
      <c r="DP36" s="660"/>
      <c r="DQ36" s="660"/>
      <c r="DR36" s="660"/>
      <c r="DS36" s="660"/>
      <c r="DT36" s="660"/>
      <c r="DU36" s="660"/>
      <c r="DV36" s="661"/>
      <c r="DW36" s="664">
        <v>8.8000000000000007</v>
      </c>
      <c r="DX36" s="689"/>
      <c r="DY36" s="689"/>
      <c r="DZ36" s="689"/>
      <c r="EA36" s="689"/>
      <c r="EB36" s="689"/>
      <c r="EC36" s="690"/>
    </row>
    <row r="37" spans="2:133" ht="11.25" customHeight="1" x14ac:dyDescent="0.2">
      <c r="B37" s="656" t="s">
        <v>336</v>
      </c>
      <c r="C37" s="657"/>
      <c r="D37" s="657"/>
      <c r="E37" s="657"/>
      <c r="F37" s="657"/>
      <c r="G37" s="657"/>
      <c r="H37" s="657"/>
      <c r="I37" s="657"/>
      <c r="J37" s="657"/>
      <c r="K37" s="657"/>
      <c r="L37" s="657"/>
      <c r="M37" s="657"/>
      <c r="N37" s="657"/>
      <c r="O37" s="657"/>
      <c r="P37" s="657"/>
      <c r="Q37" s="658"/>
      <c r="R37" s="659">
        <v>2406593</v>
      </c>
      <c r="S37" s="660"/>
      <c r="T37" s="660"/>
      <c r="U37" s="660"/>
      <c r="V37" s="660"/>
      <c r="W37" s="660"/>
      <c r="X37" s="660"/>
      <c r="Y37" s="661"/>
      <c r="Z37" s="662">
        <v>3.6</v>
      </c>
      <c r="AA37" s="662"/>
      <c r="AB37" s="662"/>
      <c r="AC37" s="662"/>
      <c r="AD37" s="663">
        <v>2349</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1922246</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627307</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25753</v>
      </c>
      <c r="CS37" s="691"/>
      <c r="CT37" s="691"/>
      <c r="CU37" s="691"/>
      <c r="CV37" s="691"/>
      <c r="CW37" s="691"/>
      <c r="CX37" s="691"/>
      <c r="CY37" s="692"/>
      <c r="CZ37" s="664">
        <v>0</v>
      </c>
      <c r="DA37" s="689"/>
      <c r="DB37" s="689"/>
      <c r="DC37" s="693"/>
      <c r="DD37" s="668">
        <v>25753</v>
      </c>
      <c r="DE37" s="691"/>
      <c r="DF37" s="691"/>
      <c r="DG37" s="691"/>
      <c r="DH37" s="691"/>
      <c r="DI37" s="691"/>
      <c r="DJ37" s="691"/>
      <c r="DK37" s="692"/>
      <c r="DL37" s="668">
        <v>25753</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340</v>
      </c>
      <c r="C38" s="657"/>
      <c r="D38" s="657"/>
      <c r="E38" s="657"/>
      <c r="F38" s="657"/>
      <c r="G38" s="657"/>
      <c r="H38" s="657"/>
      <c r="I38" s="657"/>
      <c r="J38" s="657"/>
      <c r="K38" s="657"/>
      <c r="L38" s="657"/>
      <c r="M38" s="657"/>
      <c r="N38" s="657"/>
      <c r="O38" s="657"/>
      <c r="P38" s="657"/>
      <c r="Q38" s="658"/>
      <c r="R38" s="659">
        <v>3047500</v>
      </c>
      <c r="S38" s="660"/>
      <c r="T38" s="660"/>
      <c r="U38" s="660"/>
      <c r="V38" s="660"/>
      <c r="W38" s="660"/>
      <c r="X38" s="660"/>
      <c r="Y38" s="661"/>
      <c r="Z38" s="662">
        <v>4.5</v>
      </c>
      <c r="AA38" s="662"/>
      <c r="AB38" s="662"/>
      <c r="AC38" s="662"/>
      <c r="AD38" s="663" t="s">
        <v>185</v>
      </c>
      <c r="AE38" s="663"/>
      <c r="AF38" s="663"/>
      <c r="AG38" s="663"/>
      <c r="AH38" s="663"/>
      <c r="AI38" s="663"/>
      <c r="AJ38" s="663"/>
      <c r="AK38" s="663"/>
      <c r="AL38" s="664" t="s">
        <v>185</v>
      </c>
      <c r="AM38" s="665"/>
      <c r="AN38" s="665"/>
      <c r="AO38" s="666"/>
      <c r="AQ38" s="722" t="s">
        <v>341</v>
      </c>
      <c r="AR38" s="723"/>
      <c r="AS38" s="723"/>
      <c r="AT38" s="723"/>
      <c r="AU38" s="723"/>
      <c r="AV38" s="723"/>
      <c r="AW38" s="723"/>
      <c r="AX38" s="723"/>
      <c r="AY38" s="724"/>
      <c r="AZ38" s="659">
        <v>1728163</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20175</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4775691</v>
      </c>
      <c r="CS38" s="660"/>
      <c r="CT38" s="660"/>
      <c r="CU38" s="660"/>
      <c r="CV38" s="660"/>
      <c r="CW38" s="660"/>
      <c r="CX38" s="660"/>
      <c r="CY38" s="661"/>
      <c r="CZ38" s="664">
        <v>7.5</v>
      </c>
      <c r="DA38" s="689"/>
      <c r="DB38" s="689"/>
      <c r="DC38" s="693"/>
      <c r="DD38" s="668">
        <v>3925183</v>
      </c>
      <c r="DE38" s="660"/>
      <c r="DF38" s="660"/>
      <c r="DG38" s="660"/>
      <c r="DH38" s="660"/>
      <c r="DI38" s="660"/>
      <c r="DJ38" s="660"/>
      <c r="DK38" s="661"/>
      <c r="DL38" s="668">
        <v>3674634</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185</v>
      </c>
      <c r="S39" s="660"/>
      <c r="T39" s="660"/>
      <c r="U39" s="660"/>
      <c r="V39" s="660"/>
      <c r="W39" s="660"/>
      <c r="X39" s="660"/>
      <c r="Y39" s="661"/>
      <c r="Z39" s="662" t="s">
        <v>249</v>
      </c>
      <c r="AA39" s="662"/>
      <c r="AB39" s="662"/>
      <c r="AC39" s="662"/>
      <c r="AD39" s="663" t="s">
        <v>185</v>
      </c>
      <c r="AE39" s="663"/>
      <c r="AF39" s="663"/>
      <c r="AG39" s="663"/>
      <c r="AH39" s="663"/>
      <c r="AI39" s="663"/>
      <c r="AJ39" s="663"/>
      <c r="AK39" s="663"/>
      <c r="AL39" s="664" t="s">
        <v>138</v>
      </c>
      <c r="AM39" s="665"/>
      <c r="AN39" s="665"/>
      <c r="AO39" s="666"/>
      <c r="AQ39" s="722" t="s">
        <v>345</v>
      </c>
      <c r="AR39" s="723"/>
      <c r="AS39" s="723"/>
      <c r="AT39" s="723"/>
      <c r="AU39" s="723"/>
      <c r="AV39" s="723"/>
      <c r="AW39" s="723"/>
      <c r="AX39" s="723"/>
      <c r="AY39" s="724"/>
      <c r="AZ39" s="659">
        <v>378656</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32938</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1395265</v>
      </c>
      <c r="CS39" s="691"/>
      <c r="CT39" s="691"/>
      <c r="CU39" s="691"/>
      <c r="CV39" s="691"/>
      <c r="CW39" s="691"/>
      <c r="CX39" s="691"/>
      <c r="CY39" s="692"/>
      <c r="CZ39" s="664">
        <v>2.2000000000000002</v>
      </c>
      <c r="DA39" s="689"/>
      <c r="DB39" s="689"/>
      <c r="DC39" s="693"/>
      <c r="DD39" s="668">
        <v>617650</v>
      </c>
      <c r="DE39" s="691"/>
      <c r="DF39" s="691"/>
      <c r="DG39" s="691"/>
      <c r="DH39" s="691"/>
      <c r="DI39" s="691"/>
      <c r="DJ39" s="691"/>
      <c r="DK39" s="692"/>
      <c r="DL39" s="668" t="s">
        <v>249</v>
      </c>
      <c r="DM39" s="691"/>
      <c r="DN39" s="691"/>
      <c r="DO39" s="691"/>
      <c r="DP39" s="691"/>
      <c r="DQ39" s="691"/>
      <c r="DR39" s="691"/>
      <c r="DS39" s="691"/>
      <c r="DT39" s="691"/>
      <c r="DU39" s="691"/>
      <c r="DV39" s="692"/>
      <c r="DW39" s="664" t="s">
        <v>185</v>
      </c>
      <c r="DX39" s="689"/>
      <c r="DY39" s="689"/>
      <c r="DZ39" s="689"/>
      <c r="EA39" s="689"/>
      <c r="EB39" s="689"/>
      <c r="EC39" s="690"/>
    </row>
    <row r="40" spans="2:133" ht="11.25" customHeight="1" x14ac:dyDescent="0.2">
      <c r="B40" s="656" t="s">
        <v>348</v>
      </c>
      <c r="C40" s="657"/>
      <c r="D40" s="657"/>
      <c r="E40" s="657"/>
      <c r="F40" s="657"/>
      <c r="G40" s="657"/>
      <c r="H40" s="657"/>
      <c r="I40" s="657"/>
      <c r="J40" s="657"/>
      <c r="K40" s="657"/>
      <c r="L40" s="657"/>
      <c r="M40" s="657"/>
      <c r="N40" s="657"/>
      <c r="O40" s="657"/>
      <c r="P40" s="657"/>
      <c r="Q40" s="658"/>
      <c r="R40" s="659">
        <v>490000</v>
      </c>
      <c r="S40" s="660"/>
      <c r="T40" s="660"/>
      <c r="U40" s="660"/>
      <c r="V40" s="660"/>
      <c r="W40" s="660"/>
      <c r="X40" s="660"/>
      <c r="Y40" s="661"/>
      <c r="Z40" s="662">
        <v>0.7</v>
      </c>
      <c r="AA40" s="662"/>
      <c r="AB40" s="662"/>
      <c r="AC40" s="662"/>
      <c r="AD40" s="663" t="s">
        <v>138</v>
      </c>
      <c r="AE40" s="663"/>
      <c r="AF40" s="663"/>
      <c r="AG40" s="663"/>
      <c r="AH40" s="663"/>
      <c r="AI40" s="663"/>
      <c r="AJ40" s="663"/>
      <c r="AK40" s="663"/>
      <c r="AL40" s="664" t="s">
        <v>138</v>
      </c>
      <c r="AM40" s="665"/>
      <c r="AN40" s="665"/>
      <c r="AO40" s="666"/>
      <c r="AQ40" s="722" t="s">
        <v>349</v>
      </c>
      <c r="AR40" s="723"/>
      <c r="AS40" s="723"/>
      <c r="AT40" s="723"/>
      <c r="AU40" s="723"/>
      <c r="AV40" s="723"/>
      <c r="AW40" s="723"/>
      <c r="AX40" s="723"/>
      <c r="AY40" s="724"/>
      <c r="AZ40" s="659">
        <v>580</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118</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1921417</v>
      </c>
      <c r="CS40" s="660"/>
      <c r="CT40" s="660"/>
      <c r="CU40" s="660"/>
      <c r="CV40" s="660"/>
      <c r="CW40" s="660"/>
      <c r="CX40" s="660"/>
      <c r="CY40" s="661"/>
      <c r="CZ40" s="664">
        <v>3</v>
      </c>
      <c r="DA40" s="689"/>
      <c r="DB40" s="689"/>
      <c r="DC40" s="693"/>
      <c r="DD40" s="668">
        <v>1506384</v>
      </c>
      <c r="DE40" s="660"/>
      <c r="DF40" s="660"/>
      <c r="DG40" s="660"/>
      <c r="DH40" s="660"/>
      <c r="DI40" s="660"/>
      <c r="DJ40" s="660"/>
      <c r="DK40" s="661"/>
      <c r="DL40" s="668">
        <v>299651</v>
      </c>
      <c r="DM40" s="660"/>
      <c r="DN40" s="660"/>
      <c r="DO40" s="660"/>
      <c r="DP40" s="660"/>
      <c r="DQ40" s="660"/>
      <c r="DR40" s="660"/>
      <c r="DS40" s="660"/>
      <c r="DT40" s="660"/>
      <c r="DU40" s="660"/>
      <c r="DV40" s="661"/>
      <c r="DW40" s="664">
        <v>0.8</v>
      </c>
      <c r="DX40" s="689"/>
      <c r="DY40" s="689"/>
      <c r="DZ40" s="689"/>
      <c r="EA40" s="689"/>
      <c r="EB40" s="689"/>
      <c r="EC40" s="690"/>
    </row>
    <row r="41" spans="2:133" ht="11.25" customHeight="1" x14ac:dyDescent="0.2">
      <c r="B41" s="680" t="s">
        <v>353</v>
      </c>
      <c r="C41" s="681"/>
      <c r="D41" s="681"/>
      <c r="E41" s="681"/>
      <c r="F41" s="681"/>
      <c r="G41" s="681"/>
      <c r="H41" s="681"/>
      <c r="I41" s="681"/>
      <c r="J41" s="681"/>
      <c r="K41" s="681"/>
      <c r="L41" s="681"/>
      <c r="M41" s="681"/>
      <c r="N41" s="681"/>
      <c r="O41" s="681"/>
      <c r="P41" s="681"/>
      <c r="Q41" s="682"/>
      <c r="R41" s="731">
        <v>67334621</v>
      </c>
      <c r="S41" s="732"/>
      <c r="T41" s="732"/>
      <c r="U41" s="732"/>
      <c r="V41" s="732"/>
      <c r="W41" s="732"/>
      <c r="X41" s="732"/>
      <c r="Y41" s="736"/>
      <c r="Z41" s="737">
        <v>100</v>
      </c>
      <c r="AA41" s="737"/>
      <c r="AB41" s="737"/>
      <c r="AC41" s="737"/>
      <c r="AD41" s="738">
        <v>37874439</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1106822</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185</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249</v>
      </c>
      <c r="CS41" s="691"/>
      <c r="CT41" s="691"/>
      <c r="CU41" s="691"/>
      <c r="CV41" s="691"/>
      <c r="CW41" s="691"/>
      <c r="CX41" s="691"/>
      <c r="CY41" s="692"/>
      <c r="CZ41" s="664" t="s">
        <v>138</v>
      </c>
      <c r="DA41" s="689"/>
      <c r="DB41" s="689"/>
      <c r="DC41" s="693"/>
      <c r="DD41" s="668" t="s">
        <v>138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3668869</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295</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7046880</v>
      </c>
      <c r="CS42" s="691"/>
      <c r="CT42" s="691"/>
      <c r="CU42" s="691"/>
      <c r="CV42" s="691"/>
      <c r="CW42" s="691"/>
      <c r="CX42" s="691"/>
      <c r="CY42" s="692"/>
      <c r="CZ42" s="664">
        <v>11</v>
      </c>
      <c r="DA42" s="689"/>
      <c r="DB42" s="689"/>
      <c r="DC42" s="693"/>
      <c r="DD42" s="668">
        <v>3106321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v>437313</v>
      </c>
      <c r="CS43" s="691"/>
      <c r="CT43" s="691"/>
      <c r="CU43" s="691"/>
      <c r="CV43" s="691"/>
      <c r="CW43" s="691"/>
      <c r="CX43" s="691"/>
      <c r="CY43" s="692"/>
      <c r="CZ43" s="664">
        <v>0.7</v>
      </c>
      <c r="DA43" s="689"/>
      <c r="DB43" s="689"/>
      <c r="DC43" s="693"/>
      <c r="DD43" s="668">
        <v>437313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7046880</v>
      </c>
      <c r="CS44" s="660"/>
      <c r="CT44" s="660"/>
      <c r="CU44" s="660"/>
      <c r="CV44" s="660"/>
      <c r="CW44" s="660"/>
      <c r="CX44" s="660"/>
      <c r="CY44" s="661"/>
      <c r="CZ44" s="664">
        <v>11</v>
      </c>
      <c r="DA44" s="665"/>
      <c r="DB44" s="665"/>
      <c r="DC44" s="671"/>
      <c r="DD44" s="668">
        <v>3106321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2131476</v>
      </c>
      <c r="CS45" s="691"/>
      <c r="CT45" s="691"/>
      <c r="CU45" s="691"/>
      <c r="CV45" s="691"/>
      <c r="CW45" s="691"/>
      <c r="CX45" s="691"/>
      <c r="CY45" s="692"/>
      <c r="CZ45" s="664">
        <v>3.3</v>
      </c>
      <c r="DA45" s="689"/>
      <c r="DB45" s="689"/>
      <c r="DC45" s="693"/>
      <c r="DD45" s="668">
        <v>206344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366</v>
      </c>
      <c r="CG46" s="657"/>
      <c r="CH46" s="657"/>
      <c r="CI46" s="657"/>
      <c r="CJ46" s="657"/>
      <c r="CK46" s="657"/>
      <c r="CL46" s="657"/>
      <c r="CM46" s="657"/>
      <c r="CN46" s="657"/>
      <c r="CO46" s="657"/>
      <c r="CP46" s="657"/>
      <c r="CQ46" s="658"/>
      <c r="CR46" s="659">
        <v>4715253</v>
      </c>
      <c r="CS46" s="660"/>
      <c r="CT46" s="660"/>
      <c r="CU46" s="660"/>
      <c r="CV46" s="660"/>
      <c r="CW46" s="660"/>
      <c r="CX46" s="660"/>
      <c r="CY46" s="661"/>
      <c r="CZ46" s="664">
        <v>7.4</v>
      </c>
      <c r="DA46" s="665"/>
      <c r="DB46" s="665"/>
      <c r="DC46" s="671"/>
      <c r="DD46" s="668">
        <v>2871726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367</v>
      </c>
      <c r="CG47" s="657"/>
      <c r="CH47" s="657"/>
      <c r="CI47" s="657"/>
      <c r="CJ47" s="657"/>
      <c r="CK47" s="657"/>
      <c r="CL47" s="657"/>
      <c r="CM47" s="657"/>
      <c r="CN47" s="657"/>
      <c r="CO47" s="657"/>
      <c r="CP47" s="657"/>
      <c r="CQ47" s="658"/>
      <c r="CR47" s="659" t="s">
        <v>185</v>
      </c>
      <c r="CS47" s="691"/>
      <c r="CT47" s="691"/>
      <c r="CU47" s="691"/>
      <c r="CV47" s="691"/>
      <c r="CW47" s="691"/>
      <c r="CX47" s="691"/>
      <c r="CY47" s="692"/>
      <c r="CZ47" s="664" t="s">
        <v>185</v>
      </c>
      <c r="DA47" s="689"/>
      <c r="DB47" s="689"/>
      <c r="DC47" s="693"/>
      <c r="DD47" s="668" t="s">
        <v>185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368</v>
      </c>
      <c r="CG48" s="657"/>
      <c r="CH48" s="657"/>
      <c r="CI48" s="657"/>
      <c r="CJ48" s="657"/>
      <c r="CK48" s="657"/>
      <c r="CL48" s="657"/>
      <c r="CM48" s="657"/>
      <c r="CN48" s="657"/>
      <c r="CO48" s="657"/>
      <c r="CP48" s="657"/>
      <c r="CQ48" s="658"/>
      <c r="CR48" s="659" t="s">
        <v>185</v>
      </c>
      <c r="CS48" s="660"/>
      <c r="CT48" s="660"/>
      <c r="CU48" s="660"/>
      <c r="CV48" s="660"/>
      <c r="CW48" s="660"/>
      <c r="CX48" s="660"/>
      <c r="CY48" s="661"/>
      <c r="CZ48" s="664" t="s">
        <v>249</v>
      </c>
      <c r="DA48" s="665"/>
      <c r="DB48" s="665"/>
      <c r="DC48" s="671"/>
      <c r="DD48" s="668" t="s">
        <v>185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64095376</v>
      </c>
      <c r="CS49" s="718"/>
      <c r="CT49" s="718"/>
      <c r="CU49" s="718"/>
      <c r="CV49" s="718"/>
      <c r="CW49" s="718"/>
      <c r="CX49" s="718"/>
      <c r="CY49" s="747"/>
      <c r="CZ49" s="739">
        <v>100</v>
      </c>
      <c r="DA49" s="748"/>
      <c r="DB49" s="748"/>
      <c r="DC49" s="749"/>
      <c r="DD49" s="750">
        <v>43900366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0vLN5ypAHVgFki1PbszIFjcCFjJgavMpxgbHEU8nlvgPBvYGoQDNjPZccLQ1b7UKkLqbxyJETqUeDDDxqcbqA==" saltValue="/2xvlq6VCnPPNfbB8Fiq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4"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4"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4"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3" t="s">
        <v>389</v>
      </c>
      <c r="DH5" s="794"/>
      <c r="DI5" s="794"/>
      <c r="DJ5" s="794"/>
      <c r="DK5" s="795"/>
      <c r="DL5" s="793" t="s">
        <v>390</v>
      </c>
      <c r="DM5" s="794"/>
      <c r="DN5" s="794"/>
      <c r="DO5" s="794"/>
      <c r="DP5" s="795"/>
      <c r="DQ5" s="769" t="s">
        <v>391</v>
      </c>
      <c r="DR5" s="770"/>
      <c r="DS5" s="770"/>
      <c r="DT5" s="770"/>
      <c r="DU5" s="771"/>
      <c r="DV5" s="769" t="s">
        <v>382</v>
      </c>
      <c r="DW5" s="770"/>
      <c r="DX5" s="770"/>
      <c r="DY5" s="770"/>
      <c r="DZ5" s="776"/>
      <c r="EA5" s="234"/>
    </row>
    <row r="6" spans="1:131" s="235" customFormat="1" ht="26.4"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796"/>
      <c r="DH6" s="797"/>
      <c r="DI6" s="797"/>
      <c r="DJ6" s="797"/>
      <c r="DK6" s="798"/>
      <c r="DL6" s="796"/>
      <c r="DM6" s="797"/>
      <c r="DN6" s="797"/>
      <c r="DO6" s="797"/>
      <c r="DP6" s="798"/>
      <c r="DQ6" s="772"/>
      <c r="DR6" s="773"/>
      <c r="DS6" s="773"/>
      <c r="DT6" s="773"/>
      <c r="DU6" s="774"/>
      <c r="DV6" s="772"/>
      <c r="DW6" s="773"/>
      <c r="DX6" s="773"/>
      <c r="DY6" s="773"/>
      <c r="DZ6" s="778"/>
      <c r="EA6" s="234"/>
    </row>
    <row r="7" spans="1:131" s="235" customFormat="1" ht="26.4" customHeight="1" thickTop="1" x14ac:dyDescent="0.2">
      <c r="A7" s="236">
        <v>1</v>
      </c>
      <c r="B7" s="784" t="s">
        <v>392</v>
      </c>
      <c r="C7" s="785"/>
      <c r="D7" s="785"/>
      <c r="E7" s="785"/>
      <c r="F7" s="785"/>
      <c r="G7" s="785"/>
      <c r="H7" s="785"/>
      <c r="I7" s="785"/>
      <c r="J7" s="785"/>
      <c r="K7" s="785"/>
      <c r="L7" s="785"/>
      <c r="M7" s="785"/>
      <c r="N7" s="785"/>
      <c r="O7" s="785"/>
      <c r="P7" s="786"/>
      <c r="Q7" s="799">
        <v>67349</v>
      </c>
      <c r="R7" s="800"/>
      <c r="S7" s="800"/>
      <c r="T7" s="800"/>
      <c r="U7" s="800"/>
      <c r="V7" s="800">
        <v>64127</v>
      </c>
      <c r="W7" s="800"/>
      <c r="X7" s="800"/>
      <c r="Y7" s="800"/>
      <c r="Z7" s="800"/>
      <c r="AA7" s="800">
        <v>3222</v>
      </c>
      <c r="AB7" s="800"/>
      <c r="AC7" s="800"/>
      <c r="AD7" s="800"/>
      <c r="AE7" s="801"/>
      <c r="AF7" s="787">
        <v>2926</v>
      </c>
      <c r="AG7" s="788"/>
      <c r="AH7" s="788"/>
      <c r="AI7" s="788"/>
      <c r="AJ7" s="789"/>
      <c r="AK7" s="782">
        <v>175</v>
      </c>
      <c r="AL7" s="783"/>
      <c r="AM7" s="783"/>
      <c r="AN7" s="783"/>
      <c r="AO7" s="783"/>
      <c r="AP7" s="783">
        <v>31062</v>
      </c>
      <c r="AQ7" s="783"/>
      <c r="AR7" s="783"/>
      <c r="AS7" s="783"/>
      <c r="AT7" s="783"/>
      <c r="AU7" s="790"/>
      <c r="AV7" s="790"/>
      <c r="AW7" s="790"/>
      <c r="AX7" s="790"/>
      <c r="AY7" s="791"/>
      <c r="AZ7" s="232"/>
      <c r="BA7" s="232"/>
      <c r="BB7" s="232"/>
      <c r="BC7" s="232"/>
      <c r="BD7" s="232"/>
      <c r="BE7" s="233"/>
      <c r="BF7" s="233"/>
      <c r="BG7" s="233"/>
      <c r="BH7" s="233"/>
      <c r="BI7" s="233"/>
      <c r="BJ7" s="233"/>
      <c r="BK7" s="233"/>
      <c r="BL7" s="233"/>
      <c r="BM7" s="233"/>
      <c r="BN7" s="233"/>
      <c r="BO7" s="233"/>
      <c r="BP7" s="233"/>
      <c r="BQ7" s="236">
        <v>1</v>
      </c>
      <c r="BR7" s="237"/>
      <c r="BS7" s="779" t="s">
        <v>580</v>
      </c>
      <c r="BT7" s="780"/>
      <c r="BU7" s="780"/>
      <c r="BV7" s="780"/>
      <c r="BW7" s="780"/>
      <c r="BX7" s="780"/>
      <c r="BY7" s="780"/>
      <c r="BZ7" s="780"/>
      <c r="CA7" s="780"/>
      <c r="CB7" s="780"/>
      <c r="CC7" s="780"/>
      <c r="CD7" s="780"/>
      <c r="CE7" s="780"/>
      <c r="CF7" s="780"/>
      <c r="CG7" s="792"/>
      <c r="CH7" s="1144">
        <v>-1</v>
      </c>
      <c r="CI7" s="1145"/>
      <c r="CJ7" s="1145"/>
      <c r="CK7" s="1145"/>
      <c r="CL7" s="1146"/>
      <c r="CM7" s="1144">
        <v>741</v>
      </c>
      <c r="CN7" s="1145"/>
      <c r="CO7" s="1145"/>
      <c r="CP7" s="1145"/>
      <c r="CQ7" s="1146"/>
      <c r="CR7" s="1144">
        <v>8</v>
      </c>
      <c r="CS7" s="1145"/>
      <c r="CT7" s="1145"/>
      <c r="CU7" s="1145"/>
      <c r="CV7" s="1146"/>
      <c r="CW7" s="1144" t="s">
        <v>517</v>
      </c>
      <c r="CX7" s="1145"/>
      <c r="CY7" s="1145"/>
      <c r="CZ7" s="1145"/>
      <c r="DA7" s="1146"/>
      <c r="DB7" s="1144" t="s">
        <v>517</v>
      </c>
      <c r="DC7" s="1145"/>
      <c r="DD7" s="1145"/>
      <c r="DE7" s="1145"/>
      <c r="DF7" s="1146"/>
      <c r="DG7" s="1144" t="s">
        <v>517</v>
      </c>
      <c r="DH7" s="1145"/>
      <c r="DI7" s="1145"/>
      <c r="DJ7" s="1145"/>
      <c r="DK7" s="1146"/>
      <c r="DL7" s="1144" t="s">
        <v>517</v>
      </c>
      <c r="DM7" s="1145"/>
      <c r="DN7" s="1145"/>
      <c r="DO7" s="1145"/>
      <c r="DP7" s="1146"/>
      <c r="DQ7" s="1144" t="s">
        <v>517</v>
      </c>
      <c r="DR7" s="1145"/>
      <c r="DS7" s="1145"/>
      <c r="DT7" s="1145"/>
      <c r="DU7" s="1146"/>
      <c r="DV7" s="779"/>
      <c r="DW7" s="780"/>
      <c r="DX7" s="780"/>
      <c r="DY7" s="780"/>
      <c r="DZ7" s="781"/>
      <c r="EA7" s="234"/>
    </row>
    <row r="8" spans="1:131" s="235" customFormat="1" ht="26.4" customHeight="1" x14ac:dyDescent="0.2">
      <c r="A8" s="238">
        <v>2</v>
      </c>
      <c r="B8" s="813" t="s">
        <v>393</v>
      </c>
      <c r="C8" s="814"/>
      <c r="D8" s="814"/>
      <c r="E8" s="814"/>
      <c r="F8" s="814"/>
      <c r="G8" s="814"/>
      <c r="H8" s="814"/>
      <c r="I8" s="814"/>
      <c r="J8" s="814"/>
      <c r="K8" s="814"/>
      <c r="L8" s="814"/>
      <c r="M8" s="814"/>
      <c r="N8" s="814"/>
      <c r="O8" s="814"/>
      <c r="P8" s="815"/>
      <c r="Q8" s="816">
        <v>56</v>
      </c>
      <c r="R8" s="817"/>
      <c r="S8" s="817"/>
      <c r="T8" s="817"/>
      <c r="U8" s="817"/>
      <c r="V8" s="817">
        <v>39</v>
      </c>
      <c r="W8" s="817"/>
      <c r="X8" s="817"/>
      <c r="Y8" s="817"/>
      <c r="Z8" s="817"/>
      <c r="AA8" s="817">
        <v>17</v>
      </c>
      <c r="AB8" s="817"/>
      <c r="AC8" s="817"/>
      <c r="AD8" s="817"/>
      <c r="AE8" s="818"/>
      <c r="AF8" s="819">
        <v>17</v>
      </c>
      <c r="AG8" s="820"/>
      <c r="AH8" s="820"/>
      <c r="AI8" s="820"/>
      <c r="AJ8" s="821"/>
      <c r="AK8" s="802">
        <v>15</v>
      </c>
      <c r="AL8" s="803"/>
      <c r="AM8" s="803"/>
      <c r="AN8" s="803"/>
      <c r="AO8" s="803"/>
      <c r="AP8" s="803" t="s">
        <v>517</v>
      </c>
      <c r="AQ8" s="803"/>
      <c r="AR8" s="803"/>
      <c r="AS8" s="803"/>
      <c r="AT8" s="803"/>
      <c r="AU8" s="804"/>
      <c r="AV8" s="804"/>
      <c r="AW8" s="804"/>
      <c r="AX8" s="804"/>
      <c r="AY8" s="805"/>
      <c r="AZ8" s="232"/>
      <c r="BA8" s="232"/>
      <c r="BB8" s="232"/>
      <c r="BC8" s="232"/>
      <c r="BD8" s="232"/>
      <c r="BE8" s="233"/>
      <c r="BF8" s="233"/>
      <c r="BG8" s="233"/>
      <c r="BH8" s="233"/>
      <c r="BI8" s="233"/>
      <c r="BJ8" s="233"/>
      <c r="BK8" s="233"/>
      <c r="BL8" s="233"/>
      <c r="BM8" s="233"/>
      <c r="BN8" s="233"/>
      <c r="BO8" s="233"/>
      <c r="BP8" s="233"/>
      <c r="BQ8" s="238">
        <v>2</v>
      </c>
      <c r="BR8" s="239"/>
      <c r="BS8" s="806" t="s">
        <v>581</v>
      </c>
      <c r="BT8" s="807"/>
      <c r="BU8" s="807"/>
      <c r="BV8" s="807"/>
      <c r="BW8" s="807"/>
      <c r="BX8" s="807"/>
      <c r="BY8" s="807"/>
      <c r="BZ8" s="807"/>
      <c r="CA8" s="807"/>
      <c r="CB8" s="807"/>
      <c r="CC8" s="807"/>
      <c r="CD8" s="807"/>
      <c r="CE8" s="807"/>
      <c r="CF8" s="807"/>
      <c r="CG8" s="808"/>
      <c r="CH8" s="809">
        <v>3</v>
      </c>
      <c r="CI8" s="810"/>
      <c r="CJ8" s="810"/>
      <c r="CK8" s="810"/>
      <c r="CL8" s="811"/>
      <c r="CM8" s="809">
        <v>136</v>
      </c>
      <c r="CN8" s="810"/>
      <c r="CO8" s="810"/>
      <c r="CP8" s="810"/>
      <c r="CQ8" s="811"/>
      <c r="CR8" s="809">
        <v>41</v>
      </c>
      <c r="CS8" s="810"/>
      <c r="CT8" s="810"/>
      <c r="CU8" s="810"/>
      <c r="CV8" s="811"/>
      <c r="CW8" s="809" t="s">
        <v>517</v>
      </c>
      <c r="CX8" s="810"/>
      <c r="CY8" s="810"/>
      <c r="CZ8" s="810"/>
      <c r="DA8" s="811"/>
      <c r="DB8" s="809" t="s">
        <v>517</v>
      </c>
      <c r="DC8" s="810"/>
      <c r="DD8" s="810"/>
      <c r="DE8" s="810"/>
      <c r="DF8" s="811"/>
      <c r="DG8" s="809" t="s">
        <v>517</v>
      </c>
      <c r="DH8" s="810"/>
      <c r="DI8" s="810"/>
      <c r="DJ8" s="810"/>
      <c r="DK8" s="811"/>
      <c r="DL8" s="809" t="s">
        <v>517</v>
      </c>
      <c r="DM8" s="810"/>
      <c r="DN8" s="810"/>
      <c r="DO8" s="810"/>
      <c r="DP8" s="811"/>
      <c r="DQ8" s="809" t="s">
        <v>517</v>
      </c>
      <c r="DR8" s="810"/>
      <c r="DS8" s="810"/>
      <c r="DT8" s="810"/>
      <c r="DU8" s="811"/>
      <c r="DV8" s="806"/>
      <c r="DW8" s="807"/>
      <c r="DX8" s="807"/>
      <c r="DY8" s="807"/>
      <c r="DZ8" s="812"/>
      <c r="EA8" s="234"/>
    </row>
    <row r="9" spans="1:131" s="235" customFormat="1" ht="26.4" customHeight="1" x14ac:dyDescent="0.2">
      <c r="A9" s="238">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02"/>
      <c r="AL9" s="803"/>
      <c r="AM9" s="803"/>
      <c r="AN9" s="803"/>
      <c r="AO9" s="803"/>
      <c r="AP9" s="803"/>
      <c r="AQ9" s="803"/>
      <c r="AR9" s="803"/>
      <c r="AS9" s="803"/>
      <c r="AT9" s="803"/>
      <c r="AU9" s="804"/>
      <c r="AV9" s="804"/>
      <c r="AW9" s="804"/>
      <c r="AX9" s="804"/>
      <c r="AY9" s="805"/>
      <c r="AZ9" s="232"/>
      <c r="BA9" s="232"/>
      <c r="BB9" s="232"/>
      <c r="BC9" s="232"/>
      <c r="BD9" s="232"/>
      <c r="BE9" s="233"/>
      <c r="BF9" s="233"/>
      <c r="BG9" s="233"/>
      <c r="BH9" s="233"/>
      <c r="BI9" s="233"/>
      <c r="BJ9" s="233"/>
      <c r="BK9" s="233"/>
      <c r="BL9" s="233"/>
      <c r="BM9" s="233"/>
      <c r="BN9" s="233"/>
      <c r="BO9" s="233"/>
      <c r="BP9" s="233"/>
      <c r="BQ9" s="238">
        <v>3</v>
      </c>
      <c r="BR9" s="239"/>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34"/>
    </row>
    <row r="10" spans="1:131" s="235" customFormat="1" ht="26.4" customHeight="1" x14ac:dyDescent="0.2">
      <c r="A10" s="238">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32"/>
      <c r="BA10" s="232"/>
      <c r="BB10" s="232"/>
      <c r="BC10" s="232"/>
      <c r="BD10" s="232"/>
      <c r="BE10" s="233"/>
      <c r="BF10" s="233"/>
      <c r="BG10" s="233"/>
      <c r="BH10" s="233"/>
      <c r="BI10" s="233"/>
      <c r="BJ10" s="233"/>
      <c r="BK10" s="233"/>
      <c r="BL10" s="233"/>
      <c r="BM10" s="233"/>
      <c r="BN10" s="233"/>
      <c r="BO10" s="233"/>
      <c r="BP10" s="233"/>
      <c r="BQ10" s="238">
        <v>4</v>
      </c>
      <c r="BR10" s="239"/>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34"/>
    </row>
    <row r="11" spans="1:131" s="235" customFormat="1" ht="26.4" customHeight="1" x14ac:dyDescent="0.2">
      <c r="A11" s="238">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32"/>
      <c r="BA11" s="232"/>
      <c r="BB11" s="232"/>
      <c r="BC11" s="232"/>
      <c r="BD11" s="232"/>
      <c r="BE11" s="233"/>
      <c r="BF11" s="233"/>
      <c r="BG11" s="233"/>
      <c r="BH11" s="233"/>
      <c r="BI11" s="233"/>
      <c r="BJ11" s="233"/>
      <c r="BK11" s="233"/>
      <c r="BL11" s="233"/>
      <c r="BM11" s="233"/>
      <c r="BN11" s="233"/>
      <c r="BO11" s="233"/>
      <c r="BP11" s="233"/>
      <c r="BQ11" s="238">
        <v>5</v>
      </c>
      <c r="BR11" s="239"/>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34"/>
    </row>
    <row r="12" spans="1:131" s="235" customFormat="1" ht="26.4" customHeight="1" x14ac:dyDescent="0.2">
      <c r="A12" s="238">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32"/>
      <c r="BA12" s="232"/>
      <c r="BB12" s="232"/>
      <c r="BC12" s="232"/>
      <c r="BD12" s="232"/>
      <c r="BE12" s="233"/>
      <c r="BF12" s="233"/>
      <c r="BG12" s="233"/>
      <c r="BH12" s="233"/>
      <c r="BI12" s="233"/>
      <c r="BJ12" s="233"/>
      <c r="BK12" s="233"/>
      <c r="BL12" s="233"/>
      <c r="BM12" s="233"/>
      <c r="BN12" s="233"/>
      <c r="BO12" s="233"/>
      <c r="BP12" s="233"/>
      <c r="BQ12" s="238">
        <v>6</v>
      </c>
      <c r="BR12" s="239"/>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34"/>
    </row>
    <row r="13" spans="1:131" s="235" customFormat="1" ht="26.4" customHeight="1" x14ac:dyDescent="0.2">
      <c r="A13" s="238">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32"/>
      <c r="BA13" s="232"/>
      <c r="BB13" s="232"/>
      <c r="BC13" s="232"/>
      <c r="BD13" s="232"/>
      <c r="BE13" s="233"/>
      <c r="BF13" s="233"/>
      <c r="BG13" s="233"/>
      <c r="BH13" s="233"/>
      <c r="BI13" s="233"/>
      <c r="BJ13" s="233"/>
      <c r="BK13" s="233"/>
      <c r="BL13" s="233"/>
      <c r="BM13" s="233"/>
      <c r="BN13" s="233"/>
      <c r="BO13" s="233"/>
      <c r="BP13" s="233"/>
      <c r="BQ13" s="238">
        <v>7</v>
      </c>
      <c r="BR13" s="239"/>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34"/>
    </row>
    <row r="14" spans="1:131" s="235" customFormat="1" ht="26.4" customHeight="1" x14ac:dyDescent="0.2">
      <c r="A14" s="238">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32"/>
      <c r="BA14" s="232"/>
      <c r="BB14" s="232"/>
      <c r="BC14" s="232"/>
      <c r="BD14" s="232"/>
      <c r="BE14" s="233"/>
      <c r="BF14" s="233"/>
      <c r="BG14" s="233"/>
      <c r="BH14" s="233"/>
      <c r="BI14" s="233"/>
      <c r="BJ14" s="233"/>
      <c r="BK14" s="233"/>
      <c r="BL14" s="233"/>
      <c r="BM14" s="233"/>
      <c r="BN14" s="233"/>
      <c r="BO14" s="233"/>
      <c r="BP14" s="233"/>
      <c r="BQ14" s="238">
        <v>8</v>
      </c>
      <c r="BR14" s="239"/>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34"/>
    </row>
    <row r="15" spans="1:131" s="235" customFormat="1" ht="26.4" customHeight="1" x14ac:dyDescent="0.2">
      <c r="A15" s="238">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32"/>
      <c r="BA15" s="232"/>
      <c r="BB15" s="232"/>
      <c r="BC15" s="232"/>
      <c r="BD15" s="232"/>
      <c r="BE15" s="233"/>
      <c r="BF15" s="233"/>
      <c r="BG15" s="233"/>
      <c r="BH15" s="233"/>
      <c r="BI15" s="233"/>
      <c r="BJ15" s="233"/>
      <c r="BK15" s="233"/>
      <c r="BL15" s="233"/>
      <c r="BM15" s="233"/>
      <c r="BN15" s="233"/>
      <c r="BO15" s="233"/>
      <c r="BP15" s="233"/>
      <c r="BQ15" s="238">
        <v>9</v>
      </c>
      <c r="BR15" s="239"/>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34"/>
    </row>
    <row r="16" spans="1:131" s="235" customFormat="1" ht="26.4" customHeight="1" x14ac:dyDescent="0.2">
      <c r="A16" s="238">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32"/>
      <c r="BA16" s="232"/>
      <c r="BB16" s="232"/>
      <c r="BC16" s="232"/>
      <c r="BD16" s="232"/>
      <c r="BE16" s="233"/>
      <c r="BF16" s="233"/>
      <c r="BG16" s="233"/>
      <c r="BH16" s="233"/>
      <c r="BI16" s="233"/>
      <c r="BJ16" s="233"/>
      <c r="BK16" s="233"/>
      <c r="BL16" s="233"/>
      <c r="BM16" s="233"/>
      <c r="BN16" s="233"/>
      <c r="BO16" s="233"/>
      <c r="BP16" s="233"/>
      <c r="BQ16" s="238">
        <v>10</v>
      </c>
      <c r="BR16" s="239"/>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34"/>
    </row>
    <row r="17" spans="1:131" s="235" customFormat="1" ht="26.4" customHeight="1" x14ac:dyDescent="0.2">
      <c r="A17" s="238">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32"/>
      <c r="BA17" s="232"/>
      <c r="BB17" s="232"/>
      <c r="BC17" s="232"/>
      <c r="BD17" s="232"/>
      <c r="BE17" s="233"/>
      <c r="BF17" s="233"/>
      <c r="BG17" s="233"/>
      <c r="BH17" s="233"/>
      <c r="BI17" s="233"/>
      <c r="BJ17" s="233"/>
      <c r="BK17" s="233"/>
      <c r="BL17" s="233"/>
      <c r="BM17" s="233"/>
      <c r="BN17" s="233"/>
      <c r="BO17" s="233"/>
      <c r="BP17" s="233"/>
      <c r="BQ17" s="238">
        <v>11</v>
      </c>
      <c r="BR17" s="239"/>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34"/>
    </row>
    <row r="18" spans="1:131" s="235" customFormat="1" ht="26.4" customHeight="1" x14ac:dyDescent="0.2">
      <c r="A18" s="238">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32"/>
      <c r="BA18" s="232"/>
      <c r="BB18" s="232"/>
      <c r="BC18" s="232"/>
      <c r="BD18" s="232"/>
      <c r="BE18" s="233"/>
      <c r="BF18" s="233"/>
      <c r="BG18" s="233"/>
      <c r="BH18" s="233"/>
      <c r="BI18" s="233"/>
      <c r="BJ18" s="233"/>
      <c r="BK18" s="233"/>
      <c r="BL18" s="233"/>
      <c r="BM18" s="233"/>
      <c r="BN18" s="233"/>
      <c r="BO18" s="233"/>
      <c r="BP18" s="233"/>
      <c r="BQ18" s="238">
        <v>12</v>
      </c>
      <c r="BR18" s="239"/>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34"/>
    </row>
    <row r="19" spans="1:131" s="235" customFormat="1" ht="26.4" customHeight="1" x14ac:dyDescent="0.2">
      <c r="A19" s="238">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32"/>
      <c r="BA19" s="232"/>
      <c r="BB19" s="232"/>
      <c r="BC19" s="232"/>
      <c r="BD19" s="232"/>
      <c r="BE19" s="233"/>
      <c r="BF19" s="233"/>
      <c r="BG19" s="233"/>
      <c r="BH19" s="233"/>
      <c r="BI19" s="233"/>
      <c r="BJ19" s="233"/>
      <c r="BK19" s="233"/>
      <c r="BL19" s="233"/>
      <c r="BM19" s="233"/>
      <c r="BN19" s="233"/>
      <c r="BO19" s="233"/>
      <c r="BP19" s="233"/>
      <c r="BQ19" s="238">
        <v>13</v>
      </c>
      <c r="BR19" s="239"/>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34"/>
    </row>
    <row r="20" spans="1:131" s="235" customFormat="1" ht="26.4" customHeight="1" x14ac:dyDescent="0.2">
      <c r="A20" s="238">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32"/>
      <c r="BA20" s="232"/>
      <c r="BB20" s="232"/>
      <c r="BC20" s="232"/>
      <c r="BD20" s="232"/>
      <c r="BE20" s="233"/>
      <c r="BF20" s="233"/>
      <c r="BG20" s="233"/>
      <c r="BH20" s="233"/>
      <c r="BI20" s="233"/>
      <c r="BJ20" s="233"/>
      <c r="BK20" s="233"/>
      <c r="BL20" s="233"/>
      <c r="BM20" s="233"/>
      <c r="BN20" s="233"/>
      <c r="BO20" s="233"/>
      <c r="BP20" s="233"/>
      <c r="BQ20" s="238">
        <v>14</v>
      </c>
      <c r="BR20" s="239"/>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34"/>
    </row>
    <row r="21" spans="1:131" s="235" customFormat="1" ht="26.4" customHeight="1" thickBot="1" x14ac:dyDescent="0.25">
      <c r="A21" s="238">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32"/>
      <c r="BA21" s="232"/>
      <c r="BB21" s="232"/>
      <c r="BC21" s="232"/>
      <c r="BD21" s="232"/>
      <c r="BE21" s="233"/>
      <c r="BF21" s="233"/>
      <c r="BG21" s="233"/>
      <c r="BH21" s="233"/>
      <c r="BI21" s="233"/>
      <c r="BJ21" s="233"/>
      <c r="BK21" s="233"/>
      <c r="BL21" s="233"/>
      <c r="BM21" s="233"/>
      <c r="BN21" s="233"/>
      <c r="BO21" s="233"/>
      <c r="BP21" s="233"/>
      <c r="BQ21" s="238">
        <v>15</v>
      </c>
      <c r="BR21" s="239"/>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34"/>
    </row>
    <row r="22" spans="1:131" s="235" customFormat="1" ht="26.4" customHeight="1" x14ac:dyDescent="0.2">
      <c r="A22" s="238">
        <v>16</v>
      </c>
      <c r="B22" s="813"/>
      <c r="C22" s="814"/>
      <c r="D22" s="814"/>
      <c r="E22" s="814"/>
      <c r="F22" s="814"/>
      <c r="G22" s="814"/>
      <c r="H22" s="814"/>
      <c r="I22" s="814"/>
      <c r="J22" s="814"/>
      <c r="K22" s="814"/>
      <c r="L22" s="814"/>
      <c r="M22" s="814"/>
      <c r="N22" s="814"/>
      <c r="O22" s="814"/>
      <c r="P22" s="815"/>
      <c r="Q22" s="830"/>
      <c r="R22" s="831"/>
      <c r="S22" s="831"/>
      <c r="T22" s="831"/>
      <c r="U22" s="831"/>
      <c r="V22" s="831"/>
      <c r="W22" s="831"/>
      <c r="X22" s="831"/>
      <c r="Y22" s="831"/>
      <c r="Z22" s="831"/>
      <c r="AA22" s="831"/>
      <c r="AB22" s="831"/>
      <c r="AC22" s="831"/>
      <c r="AD22" s="831"/>
      <c r="AE22" s="832"/>
      <c r="AF22" s="819"/>
      <c r="AG22" s="820"/>
      <c r="AH22" s="820"/>
      <c r="AI22" s="820"/>
      <c r="AJ22" s="821"/>
      <c r="AK22" s="833"/>
      <c r="AL22" s="834"/>
      <c r="AM22" s="834"/>
      <c r="AN22" s="834"/>
      <c r="AO22" s="834"/>
      <c r="AP22" s="834"/>
      <c r="AQ22" s="834"/>
      <c r="AR22" s="834"/>
      <c r="AS22" s="834"/>
      <c r="AT22" s="834"/>
      <c r="AU22" s="835"/>
      <c r="AV22" s="835"/>
      <c r="AW22" s="835"/>
      <c r="AX22" s="835"/>
      <c r="AY22" s="836"/>
      <c r="AZ22" s="837" t="s">
        <v>394</v>
      </c>
      <c r="BA22" s="837"/>
      <c r="BB22" s="837"/>
      <c r="BC22" s="837"/>
      <c r="BD22" s="838"/>
      <c r="BE22" s="233"/>
      <c r="BF22" s="233"/>
      <c r="BG22" s="233"/>
      <c r="BH22" s="233"/>
      <c r="BI22" s="233"/>
      <c r="BJ22" s="233"/>
      <c r="BK22" s="233"/>
      <c r="BL22" s="233"/>
      <c r="BM22" s="233"/>
      <c r="BN22" s="233"/>
      <c r="BO22" s="233"/>
      <c r="BP22" s="233"/>
      <c r="BQ22" s="238">
        <v>16</v>
      </c>
      <c r="BR22" s="239"/>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34"/>
    </row>
    <row r="23" spans="1:131" s="235" customFormat="1" ht="26.4" customHeight="1" thickBot="1" x14ac:dyDescent="0.25">
      <c r="A23" s="240" t="s">
        <v>395</v>
      </c>
      <c r="B23" s="822" t="s">
        <v>396</v>
      </c>
      <c r="C23" s="823"/>
      <c r="D23" s="823"/>
      <c r="E23" s="823"/>
      <c r="F23" s="823"/>
      <c r="G23" s="823"/>
      <c r="H23" s="823"/>
      <c r="I23" s="823"/>
      <c r="J23" s="823"/>
      <c r="K23" s="823"/>
      <c r="L23" s="823"/>
      <c r="M23" s="823"/>
      <c r="N23" s="823"/>
      <c r="O23" s="823"/>
      <c r="P23" s="824"/>
      <c r="Q23" s="845">
        <v>67335</v>
      </c>
      <c r="R23" s="826"/>
      <c r="S23" s="826"/>
      <c r="T23" s="826"/>
      <c r="U23" s="826"/>
      <c r="V23" s="826">
        <v>64095</v>
      </c>
      <c r="W23" s="826"/>
      <c r="X23" s="826"/>
      <c r="Y23" s="826"/>
      <c r="Z23" s="826"/>
      <c r="AA23" s="826">
        <v>3240</v>
      </c>
      <c r="AB23" s="826"/>
      <c r="AC23" s="826"/>
      <c r="AD23" s="826"/>
      <c r="AE23" s="846"/>
      <c r="AF23" s="825">
        <v>2943</v>
      </c>
      <c r="AG23" s="826"/>
      <c r="AH23" s="826"/>
      <c r="AI23" s="826"/>
      <c r="AJ23" s="827"/>
      <c r="AK23" s="828"/>
      <c r="AL23" s="829"/>
      <c r="AM23" s="829"/>
      <c r="AN23" s="829"/>
      <c r="AO23" s="829"/>
      <c r="AP23" s="826">
        <v>31062</v>
      </c>
      <c r="AQ23" s="826"/>
      <c r="AR23" s="826"/>
      <c r="AS23" s="826"/>
      <c r="AT23" s="826"/>
      <c r="AU23" s="840"/>
      <c r="AV23" s="840"/>
      <c r="AW23" s="840"/>
      <c r="AX23" s="840"/>
      <c r="AY23" s="841"/>
      <c r="AZ23" s="842" t="s">
        <v>185</v>
      </c>
      <c r="BA23" s="843"/>
      <c r="BB23" s="843"/>
      <c r="BC23" s="843"/>
      <c r="BD23" s="844"/>
      <c r="BE23" s="233"/>
      <c r="BF23" s="233"/>
      <c r="BG23" s="233"/>
      <c r="BH23" s="233"/>
      <c r="BI23" s="233"/>
      <c r="BJ23" s="233"/>
      <c r="BK23" s="233"/>
      <c r="BL23" s="233"/>
      <c r="BM23" s="233"/>
      <c r="BN23" s="233"/>
      <c r="BO23" s="233"/>
      <c r="BP23" s="233"/>
      <c r="BQ23" s="238">
        <v>17</v>
      </c>
      <c r="BR23" s="239"/>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34"/>
    </row>
    <row r="24" spans="1:131" s="235" customFormat="1" ht="26.4" customHeight="1" x14ac:dyDescent="0.2">
      <c r="A24" s="839" t="s">
        <v>397</v>
      </c>
      <c r="B24" s="839"/>
      <c r="C24" s="839"/>
      <c r="D24" s="839"/>
      <c r="E24" s="839"/>
      <c r="F24" s="839"/>
      <c r="G24" s="839"/>
      <c r="H24" s="839"/>
      <c r="I24" s="839"/>
      <c r="J24" s="839"/>
      <c r="K24" s="839"/>
      <c r="L24" s="839"/>
      <c r="M24" s="839"/>
      <c r="N24" s="839"/>
      <c r="O24" s="839"/>
      <c r="P24" s="839"/>
      <c r="Q24" s="839"/>
      <c r="R24" s="839"/>
      <c r="S24" s="839"/>
      <c r="T24" s="839"/>
      <c r="U24" s="839"/>
      <c r="V24" s="839"/>
      <c r="W24" s="839"/>
      <c r="X24" s="839"/>
      <c r="Y24" s="839"/>
      <c r="Z24" s="839"/>
      <c r="AA24" s="839"/>
      <c r="AB24" s="839"/>
      <c r="AC24" s="839"/>
      <c r="AD24" s="839"/>
      <c r="AE24" s="839"/>
      <c r="AF24" s="839"/>
      <c r="AG24" s="839"/>
      <c r="AH24" s="839"/>
      <c r="AI24" s="839"/>
      <c r="AJ24" s="839"/>
      <c r="AK24" s="839"/>
      <c r="AL24" s="839"/>
      <c r="AM24" s="839"/>
      <c r="AN24" s="839"/>
      <c r="AO24" s="839"/>
      <c r="AP24" s="839"/>
      <c r="AQ24" s="839"/>
      <c r="AR24" s="839"/>
      <c r="AS24" s="839"/>
      <c r="AT24" s="839"/>
      <c r="AU24" s="839"/>
      <c r="AV24" s="839"/>
      <c r="AW24" s="839"/>
      <c r="AX24" s="839"/>
      <c r="AY24" s="839"/>
      <c r="AZ24" s="232"/>
      <c r="BA24" s="232"/>
      <c r="BB24" s="232"/>
      <c r="BC24" s="232"/>
      <c r="BD24" s="232"/>
      <c r="BE24" s="233"/>
      <c r="BF24" s="233"/>
      <c r="BG24" s="233"/>
      <c r="BH24" s="233"/>
      <c r="BI24" s="233"/>
      <c r="BJ24" s="233"/>
      <c r="BK24" s="233"/>
      <c r="BL24" s="233"/>
      <c r="BM24" s="233"/>
      <c r="BN24" s="233"/>
      <c r="BO24" s="233"/>
      <c r="BP24" s="233"/>
      <c r="BQ24" s="238">
        <v>18</v>
      </c>
      <c r="BR24" s="239"/>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34"/>
    </row>
    <row r="25" spans="1:131" ht="26.4"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30"/>
    </row>
    <row r="26" spans="1:131" ht="26.4" customHeight="1" x14ac:dyDescent="0.2">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47" t="s">
        <v>402</v>
      </c>
      <c r="AG26" s="848"/>
      <c r="AH26" s="848"/>
      <c r="AI26" s="848"/>
      <c r="AJ26" s="849"/>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30"/>
    </row>
    <row r="27" spans="1:131" ht="26.4"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0"/>
      <c r="AG27" s="851"/>
      <c r="AH27" s="851"/>
      <c r="AI27" s="851"/>
      <c r="AJ27" s="852"/>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30"/>
    </row>
    <row r="28" spans="1:131" ht="26.4" customHeight="1" thickTop="1" x14ac:dyDescent="0.2">
      <c r="A28" s="242">
        <v>1</v>
      </c>
      <c r="B28" s="784" t="s">
        <v>407</v>
      </c>
      <c r="C28" s="785"/>
      <c r="D28" s="785"/>
      <c r="E28" s="785"/>
      <c r="F28" s="785"/>
      <c r="G28" s="785"/>
      <c r="H28" s="785"/>
      <c r="I28" s="785"/>
      <c r="J28" s="785"/>
      <c r="K28" s="785"/>
      <c r="L28" s="785"/>
      <c r="M28" s="785"/>
      <c r="N28" s="785"/>
      <c r="O28" s="785"/>
      <c r="P28" s="786"/>
      <c r="Q28" s="858">
        <v>15710</v>
      </c>
      <c r="R28" s="856"/>
      <c r="S28" s="856"/>
      <c r="T28" s="856"/>
      <c r="U28" s="856"/>
      <c r="V28" s="856">
        <v>15034</v>
      </c>
      <c r="W28" s="856"/>
      <c r="X28" s="856"/>
      <c r="Y28" s="856"/>
      <c r="Z28" s="856"/>
      <c r="AA28" s="856">
        <v>677</v>
      </c>
      <c r="AB28" s="856"/>
      <c r="AC28" s="856"/>
      <c r="AD28" s="856"/>
      <c r="AE28" s="859"/>
      <c r="AF28" s="855">
        <v>677</v>
      </c>
      <c r="AG28" s="856"/>
      <c r="AH28" s="856"/>
      <c r="AI28" s="856"/>
      <c r="AJ28" s="857"/>
      <c r="AK28" s="1141">
        <v>1207</v>
      </c>
      <c r="AL28" s="1142"/>
      <c r="AM28" s="1142"/>
      <c r="AN28" s="1142"/>
      <c r="AO28" s="1142"/>
      <c r="AP28" s="1142">
        <v>0</v>
      </c>
      <c r="AQ28" s="1142"/>
      <c r="AR28" s="1142"/>
      <c r="AS28" s="1142"/>
      <c r="AT28" s="1142"/>
      <c r="AU28" s="1142">
        <v>0</v>
      </c>
      <c r="AV28" s="1142"/>
      <c r="AW28" s="1142"/>
      <c r="AX28" s="1142"/>
      <c r="AY28" s="1142"/>
      <c r="AZ28" s="1143" t="s">
        <v>517</v>
      </c>
      <c r="BA28" s="1143"/>
      <c r="BB28" s="1143"/>
      <c r="BC28" s="1143"/>
      <c r="BD28" s="1143"/>
      <c r="BE28" s="853"/>
      <c r="BF28" s="853"/>
      <c r="BG28" s="853"/>
      <c r="BH28" s="853"/>
      <c r="BI28" s="854"/>
      <c r="BJ28" s="232"/>
      <c r="BK28" s="232"/>
      <c r="BL28" s="232"/>
      <c r="BM28" s="232"/>
      <c r="BN28" s="232"/>
      <c r="BO28" s="241"/>
      <c r="BP28" s="241"/>
      <c r="BQ28" s="238">
        <v>22</v>
      </c>
      <c r="BR28" s="239"/>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30"/>
    </row>
    <row r="29" spans="1:131" ht="26.4" customHeight="1" x14ac:dyDescent="0.2">
      <c r="A29" s="242">
        <v>2</v>
      </c>
      <c r="B29" s="813" t="s">
        <v>408</v>
      </c>
      <c r="C29" s="814"/>
      <c r="D29" s="814"/>
      <c r="E29" s="814"/>
      <c r="F29" s="814"/>
      <c r="G29" s="814"/>
      <c r="H29" s="814"/>
      <c r="I29" s="814"/>
      <c r="J29" s="814"/>
      <c r="K29" s="814"/>
      <c r="L29" s="814"/>
      <c r="M29" s="814"/>
      <c r="N29" s="814"/>
      <c r="O29" s="814"/>
      <c r="P29" s="815"/>
      <c r="Q29" s="816">
        <v>12466</v>
      </c>
      <c r="R29" s="817"/>
      <c r="S29" s="817"/>
      <c r="T29" s="817"/>
      <c r="U29" s="817"/>
      <c r="V29" s="817">
        <v>11752</v>
      </c>
      <c r="W29" s="817"/>
      <c r="X29" s="817"/>
      <c r="Y29" s="817"/>
      <c r="Z29" s="817"/>
      <c r="AA29" s="817">
        <v>714</v>
      </c>
      <c r="AB29" s="817"/>
      <c r="AC29" s="817"/>
      <c r="AD29" s="817"/>
      <c r="AE29" s="818"/>
      <c r="AF29" s="819">
        <v>714</v>
      </c>
      <c r="AG29" s="820"/>
      <c r="AH29" s="820"/>
      <c r="AI29" s="820"/>
      <c r="AJ29" s="821"/>
      <c r="AK29" s="864">
        <v>1834</v>
      </c>
      <c r="AL29" s="862"/>
      <c r="AM29" s="862"/>
      <c r="AN29" s="862"/>
      <c r="AO29" s="862"/>
      <c r="AP29" s="862">
        <v>0</v>
      </c>
      <c r="AQ29" s="862"/>
      <c r="AR29" s="862"/>
      <c r="AS29" s="862"/>
      <c r="AT29" s="862"/>
      <c r="AU29" s="862">
        <v>0</v>
      </c>
      <c r="AV29" s="862"/>
      <c r="AW29" s="862"/>
      <c r="AX29" s="862"/>
      <c r="AY29" s="862"/>
      <c r="AZ29" s="863" t="s">
        <v>517</v>
      </c>
      <c r="BA29" s="863"/>
      <c r="BB29" s="863"/>
      <c r="BC29" s="863"/>
      <c r="BD29" s="863"/>
      <c r="BE29" s="860"/>
      <c r="BF29" s="860"/>
      <c r="BG29" s="860"/>
      <c r="BH29" s="860"/>
      <c r="BI29" s="861"/>
      <c r="BJ29" s="232"/>
      <c r="BK29" s="232"/>
      <c r="BL29" s="232"/>
      <c r="BM29" s="232"/>
      <c r="BN29" s="232"/>
      <c r="BO29" s="241"/>
      <c r="BP29" s="241"/>
      <c r="BQ29" s="238">
        <v>23</v>
      </c>
      <c r="BR29" s="239"/>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30"/>
    </row>
    <row r="30" spans="1:131" ht="26.4" customHeight="1" x14ac:dyDescent="0.2">
      <c r="A30" s="242">
        <v>3</v>
      </c>
      <c r="B30" s="813" t="s">
        <v>409</v>
      </c>
      <c r="C30" s="814"/>
      <c r="D30" s="814"/>
      <c r="E30" s="814"/>
      <c r="F30" s="814"/>
      <c r="G30" s="814"/>
      <c r="H30" s="814"/>
      <c r="I30" s="814"/>
      <c r="J30" s="814"/>
      <c r="K30" s="814"/>
      <c r="L30" s="814"/>
      <c r="M30" s="814"/>
      <c r="N30" s="814"/>
      <c r="O30" s="814"/>
      <c r="P30" s="815"/>
      <c r="Q30" s="816">
        <v>2446</v>
      </c>
      <c r="R30" s="817"/>
      <c r="S30" s="817"/>
      <c r="T30" s="817"/>
      <c r="U30" s="817"/>
      <c r="V30" s="817">
        <v>2431</v>
      </c>
      <c r="W30" s="817"/>
      <c r="X30" s="817"/>
      <c r="Y30" s="817"/>
      <c r="Z30" s="817"/>
      <c r="AA30" s="817">
        <v>15</v>
      </c>
      <c r="AB30" s="817"/>
      <c r="AC30" s="817"/>
      <c r="AD30" s="817"/>
      <c r="AE30" s="818"/>
      <c r="AF30" s="819">
        <v>15</v>
      </c>
      <c r="AG30" s="820"/>
      <c r="AH30" s="820"/>
      <c r="AI30" s="820"/>
      <c r="AJ30" s="821"/>
      <c r="AK30" s="864">
        <v>360</v>
      </c>
      <c r="AL30" s="862"/>
      <c r="AM30" s="862"/>
      <c r="AN30" s="862"/>
      <c r="AO30" s="862"/>
      <c r="AP30" s="862">
        <v>0</v>
      </c>
      <c r="AQ30" s="862"/>
      <c r="AR30" s="862"/>
      <c r="AS30" s="862"/>
      <c r="AT30" s="862"/>
      <c r="AU30" s="862">
        <v>0</v>
      </c>
      <c r="AV30" s="862"/>
      <c r="AW30" s="862"/>
      <c r="AX30" s="862"/>
      <c r="AY30" s="862"/>
      <c r="AZ30" s="863" t="s">
        <v>517</v>
      </c>
      <c r="BA30" s="863"/>
      <c r="BB30" s="863"/>
      <c r="BC30" s="863"/>
      <c r="BD30" s="863"/>
      <c r="BE30" s="860"/>
      <c r="BF30" s="860"/>
      <c r="BG30" s="860"/>
      <c r="BH30" s="860"/>
      <c r="BI30" s="861"/>
      <c r="BJ30" s="232"/>
      <c r="BK30" s="232"/>
      <c r="BL30" s="232"/>
      <c r="BM30" s="232"/>
      <c r="BN30" s="232"/>
      <c r="BO30" s="241"/>
      <c r="BP30" s="241"/>
      <c r="BQ30" s="238">
        <v>24</v>
      </c>
      <c r="BR30" s="239"/>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30"/>
    </row>
    <row r="31" spans="1:131" ht="26.4" customHeight="1" x14ac:dyDescent="0.2">
      <c r="A31" s="242">
        <v>4</v>
      </c>
      <c r="B31" s="813" t="s">
        <v>410</v>
      </c>
      <c r="C31" s="814"/>
      <c r="D31" s="814"/>
      <c r="E31" s="814"/>
      <c r="F31" s="814"/>
      <c r="G31" s="814"/>
      <c r="H31" s="814"/>
      <c r="I31" s="814"/>
      <c r="J31" s="814"/>
      <c r="K31" s="814"/>
      <c r="L31" s="814"/>
      <c r="M31" s="814"/>
      <c r="N31" s="814"/>
      <c r="O31" s="814"/>
      <c r="P31" s="815"/>
      <c r="Q31" s="816">
        <v>8995</v>
      </c>
      <c r="R31" s="817"/>
      <c r="S31" s="817"/>
      <c r="T31" s="817"/>
      <c r="U31" s="817"/>
      <c r="V31" s="817">
        <v>9378</v>
      </c>
      <c r="W31" s="817"/>
      <c r="X31" s="817"/>
      <c r="Y31" s="817"/>
      <c r="Z31" s="817"/>
      <c r="AA31" s="817">
        <v>-383</v>
      </c>
      <c r="AB31" s="817"/>
      <c r="AC31" s="817"/>
      <c r="AD31" s="817"/>
      <c r="AE31" s="818"/>
      <c r="AF31" s="819">
        <v>2372</v>
      </c>
      <c r="AG31" s="820"/>
      <c r="AH31" s="820"/>
      <c r="AI31" s="820"/>
      <c r="AJ31" s="821"/>
      <c r="AK31" s="864">
        <v>1252</v>
      </c>
      <c r="AL31" s="862"/>
      <c r="AM31" s="862"/>
      <c r="AN31" s="862"/>
      <c r="AO31" s="862"/>
      <c r="AP31" s="862">
        <v>2268</v>
      </c>
      <c r="AQ31" s="862"/>
      <c r="AR31" s="862"/>
      <c r="AS31" s="862"/>
      <c r="AT31" s="862"/>
      <c r="AU31" s="862">
        <v>2227</v>
      </c>
      <c r="AV31" s="862"/>
      <c r="AW31" s="862"/>
      <c r="AX31" s="862"/>
      <c r="AY31" s="862"/>
      <c r="AZ31" s="863" t="s">
        <v>517</v>
      </c>
      <c r="BA31" s="863"/>
      <c r="BB31" s="863"/>
      <c r="BC31" s="863"/>
      <c r="BD31" s="863"/>
      <c r="BE31" s="860" t="s">
        <v>411</v>
      </c>
      <c r="BF31" s="860"/>
      <c r="BG31" s="860"/>
      <c r="BH31" s="860"/>
      <c r="BI31" s="861"/>
      <c r="BJ31" s="232"/>
      <c r="BK31" s="232"/>
      <c r="BL31" s="232"/>
      <c r="BM31" s="232"/>
      <c r="BN31" s="232"/>
      <c r="BO31" s="241"/>
      <c r="BP31" s="241"/>
      <c r="BQ31" s="238">
        <v>25</v>
      </c>
      <c r="BR31" s="239"/>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30"/>
    </row>
    <row r="32" spans="1:131" ht="26.4" customHeight="1" x14ac:dyDescent="0.2">
      <c r="A32" s="242">
        <v>5</v>
      </c>
      <c r="B32" s="813" t="s">
        <v>412</v>
      </c>
      <c r="C32" s="814"/>
      <c r="D32" s="814"/>
      <c r="E32" s="814"/>
      <c r="F32" s="814"/>
      <c r="G32" s="814"/>
      <c r="H32" s="814"/>
      <c r="I32" s="814"/>
      <c r="J32" s="814"/>
      <c r="K32" s="814"/>
      <c r="L32" s="814"/>
      <c r="M32" s="814"/>
      <c r="N32" s="814"/>
      <c r="O32" s="814"/>
      <c r="P32" s="815"/>
      <c r="Q32" s="816">
        <v>3216</v>
      </c>
      <c r="R32" s="817"/>
      <c r="S32" s="817"/>
      <c r="T32" s="817"/>
      <c r="U32" s="817"/>
      <c r="V32" s="817">
        <v>2949</v>
      </c>
      <c r="W32" s="817"/>
      <c r="X32" s="817"/>
      <c r="Y32" s="817"/>
      <c r="Z32" s="817"/>
      <c r="AA32" s="817">
        <v>267</v>
      </c>
      <c r="AB32" s="817"/>
      <c r="AC32" s="817"/>
      <c r="AD32" s="817"/>
      <c r="AE32" s="818"/>
      <c r="AF32" s="819">
        <v>3562</v>
      </c>
      <c r="AG32" s="820"/>
      <c r="AH32" s="820"/>
      <c r="AI32" s="820"/>
      <c r="AJ32" s="821"/>
      <c r="AK32" s="864">
        <v>370</v>
      </c>
      <c r="AL32" s="862"/>
      <c r="AM32" s="862"/>
      <c r="AN32" s="862"/>
      <c r="AO32" s="862"/>
      <c r="AP32" s="862">
        <v>825</v>
      </c>
      <c r="AQ32" s="862"/>
      <c r="AR32" s="862"/>
      <c r="AS32" s="862"/>
      <c r="AT32" s="862"/>
      <c r="AU32" s="862">
        <v>50</v>
      </c>
      <c r="AV32" s="862"/>
      <c r="AW32" s="862"/>
      <c r="AX32" s="862"/>
      <c r="AY32" s="862"/>
      <c r="AZ32" s="863" t="s">
        <v>517</v>
      </c>
      <c r="BA32" s="863"/>
      <c r="BB32" s="863"/>
      <c r="BC32" s="863"/>
      <c r="BD32" s="863"/>
      <c r="BE32" s="860" t="s">
        <v>413</v>
      </c>
      <c r="BF32" s="860"/>
      <c r="BG32" s="860"/>
      <c r="BH32" s="860"/>
      <c r="BI32" s="861"/>
      <c r="BJ32" s="232"/>
      <c r="BK32" s="232"/>
      <c r="BL32" s="232"/>
      <c r="BM32" s="232"/>
      <c r="BN32" s="232"/>
      <c r="BO32" s="241"/>
      <c r="BP32" s="241"/>
      <c r="BQ32" s="238">
        <v>26</v>
      </c>
      <c r="BR32" s="239"/>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30"/>
    </row>
    <row r="33" spans="1:131" ht="26.4" customHeight="1" x14ac:dyDescent="0.2">
      <c r="A33" s="242">
        <v>6</v>
      </c>
      <c r="B33" s="813" t="s">
        <v>414</v>
      </c>
      <c r="C33" s="814"/>
      <c r="D33" s="814"/>
      <c r="E33" s="814"/>
      <c r="F33" s="814"/>
      <c r="G33" s="814"/>
      <c r="H33" s="814"/>
      <c r="I33" s="814"/>
      <c r="J33" s="814"/>
      <c r="K33" s="814"/>
      <c r="L33" s="814"/>
      <c r="M33" s="814"/>
      <c r="N33" s="814"/>
      <c r="O33" s="814"/>
      <c r="P33" s="815"/>
      <c r="Q33" s="816">
        <v>3679</v>
      </c>
      <c r="R33" s="817"/>
      <c r="S33" s="817"/>
      <c r="T33" s="817"/>
      <c r="U33" s="817"/>
      <c r="V33" s="817">
        <v>3678</v>
      </c>
      <c r="W33" s="817"/>
      <c r="X33" s="817"/>
      <c r="Y33" s="817"/>
      <c r="Z33" s="817"/>
      <c r="AA33" s="817">
        <v>1</v>
      </c>
      <c r="AB33" s="817"/>
      <c r="AC33" s="817"/>
      <c r="AD33" s="817"/>
      <c r="AE33" s="818"/>
      <c r="AF33" s="819">
        <v>239</v>
      </c>
      <c r="AG33" s="820"/>
      <c r="AH33" s="820"/>
      <c r="AI33" s="820"/>
      <c r="AJ33" s="821"/>
      <c r="AK33" s="864">
        <v>792</v>
      </c>
      <c r="AL33" s="862"/>
      <c r="AM33" s="862"/>
      <c r="AN33" s="862"/>
      <c r="AO33" s="862"/>
      <c r="AP33" s="862">
        <v>22341</v>
      </c>
      <c r="AQ33" s="862"/>
      <c r="AR33" s="862"/>
      <c r="AS33" s="862"/>
      <c r="AT33" s="862"/>
      <c r="AU33" s="862">
        <v>8221</v>
      </c>
      <c r="AV33" s="862"/>
      <c r="AW33" s="862"/>
      <c r="AX33" s="862"/>
      <c r="AY33" s="862"/>
      <c r="AZ33" s="863" t="s">
        <v>517</v>
      </c>
      <c r="BA33" s="863"/>
      <c r="BB33" s="863"/>
      <c r="BC33" s="863"/>
      <c r="BD33" s="863"/>
      <c r="BE33" s="860" t="s">
        <v>413</v>
      </c>
      <c r="BF33" s="860"/>
      <c r="BG33" s="860"/>
      <c r="BH33" s="860"/>
      <c r="BI33" s="861"/>
      <c r="BJ33" s="232"/>
      <c r="BK33" s="232"/>
      <c r="BL33" s="232"/>
      <c r="BM33" s="232"/>
      <c r="BN33" s="232"/>
      <c r="BO33" s="241"/>
      <c r="BP33" s="241"/>
      <c r="BQ33" s="238">
        <v>27</v>
      </c>
      <c r="BR33" s="239"/>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30"/>
    </row>
    <row r="34" spans="1:131" ht="26.4" customHeight="1" x14ac:dyDescent="0.2">
      <c r="A34" s="242">
        <v>7</v>
      </c>
      <c r="B34" s="813" t="s">
        <v>415</v>
      </c>
      <c r="C34" s="814"/>
      <c r="D34" s="814"/>
      <c r="E34" s="814"/>
      <c r="F34" s="814"/>
      <c r="G34" s="814"/>
      <c r="H34" s="814"/>
      <c r="I34" s="814"/>
      <c r="J34" s="814"/>
      <c r="K34" s="814"/>
      <c r="L34" s="814"/>
      <c r="M34" s="814"/>
      <c r="N34" s="814"/>
      <c r="O34" s="814"/>
      <c r="P34" s="815"/>
      <c r="Q34" s="816">
        <v>147</v>
      </c>
      <c r="R34" s="817"/>
      <c r="S34" s="817"/>
      <c r="T34" s="817"/>
      <c r="U34" s="817"/>
      <c r="V34" s="817">
        <v>140</v>
      </c>
      <c r="W34" s="817"/>
      <c r="X34" s="817"/>
      <c r="Y34" s="817"/>
      <c r="Z34" s="817"/>
      <c r="AA34" s="817">
        <v>7</v>
      </c>
      <c r="AB34" s="817"/>
      <c r="AC34" s="817"/>
      <c r="AD34" s="817"/>
      <c r="AE34" s="818"/>
      <c r="AF34" s="819">
        <v>133</v>
      </c>
      <c r="AG34" s="820"/>
      <c r="AH34" s="820"/>
      <c r="AI34" s="820"/>
      <c r="AJ34" s="821"/>
      <c r="AK34" s="864">
        <v>1</v>
      </c>
      <c r="AL34" s="862"/>
      <c r="AM34" s="862"/>
      <c r="AN34" s="862"/>
      <c r="AO34" s="862"/>
      <c r="AP34" s="862">
        <v>0</v>
      </c>
      <c r="AQ34" s="862"/>
      <c r="AR34" s="862"/>
      <c r="AS34" s="862"/>
      <c r="AT34" s="862"/>
      <c r="AU34" s="862">
        <v>0</v>
      </c>
      <c r="AV34" s="862"/>
      <c r="AW34" s="862"/>
      <c r="AX34" s="862"/>
      <c r="AY34" s="862"/>
      <c r="AZ34" s="863" t="s">
        <v>517</v>
      </c>
      <c r="BA34" s="863"/>
      <c r="BB34" s="863"/>
      <c r="BC34" s="863"/>
      <c r="BD34" s="863"/>
      <c r="BE34" s="860" t="s">
        <v>413</v>
      </c>
      <c r="BF34" s="860"/>
      <c r="BG34" s="860"/>
      <c r="BH34" s="860"/>
      <c r="BI34" s="861"/>
      <c r="BJ34" s="232"/>
      <c r="BK34" s="232"/>
      <c r="BL34" s="232"/>
      <c r="BM34" s="232"/>
      <c r="BN34" s="232"/>
      <c r="BO34" s="241"/>
      <c r="BP34" s="241"/>
      <c r="BQ34" s="238">
        <v>28</v>
      </c>
      <c r="BR34" s="239"/>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30"/>
    </row>
    <row r="35" spans="1:131" ht="26.4" customHeight="1" x14ac:dyDescent="0.2">
      <c r="A35" s="242">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4"/>
      <c r="AL35" s="862"/>
      <c r="AM35" s="862"/>
      <c r="AN35" s="862"/>
      <c r="AO35" s="862"/>
      <c r="AP35" s="862"/>
      <c r="AQ35" s="862"/>
      <c r="AR35" s="862"/>
      <c r="AS35" s="862"/>
      <c r="AT35" s="862"/>
      <c r="AU35" s="862"/>
      <c r="AV35" s="862"/>
      <c r="AW35" s="862"/>
      <c r="AX35" s="862"/>
      <c r="AY35" s="862"/>
      <c r="AZ35" s="863"/>
      <c r="BA35" s="863"/>
      <c r="BB35" s="863"/>
      <c r="BC35" s="863"/>
      <c r="BD35" s="863"/>
      <c r="BE35" s="860"/>
      <c r="BF35" s="860"/>
      <c r="BG35" s="860"/>
      <c r="BH35" s="860"/>
      <c r="BI35" s="861"/>
      <c r="BJ35" s="232"/>
      <c r="BK35" s="232"/>
      <c r="BL35" s="232"/>
      <c r="BM35" s="232"/>
      <c r="BN35" s="232"/>
      <c r="BO35" s="241"/>
      <c r="BP35" s="241"/>
      <c r="BQ35" s="238">
        <v>29</v>
      </c>
      <c r="BR35" s="239"/>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30"/>
    </row>
    <row r="36" spans="1:131" ht="26.4" customHeight="1" x14ac:dyDescent="0.2">
      <c r="A36" s="242">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4"/>
      <c r="AL36" s="862"/>
      <c r="AM36" s="862"/>
      <c r="AN36" s="862"/>
      <c r="AO36" s="862"/>
      <c r="AP36" s="862"/>
      <c r="AQ36" s="862"/>
      <c r="AR36" s="862"/>
      <c r="AS36" s="862"/>
      <c r="AT36" s="862"/>
      <c r="AU36" s="862"/>
      <c r="AV36" s="862"/>
      <c r="AW36" s="862"/>
      <c r="AX36" s="862"/>
      <c r="AY36" s="862"/>
      <c r="AZ36" s="863"/>
      <c r="BA36" s="863"/>
      <c r="BB36" s="863"/>
      <c r="BC36" s="863"/>
      <c r="BD36" s="863"/>
      <c r="BE36" s="860"/>
      <c r="BF36" s="860"/>
      <c r="BG36" s="860"/>
      <c r="BH36" s="860"/>
      <c r="BI36" s="861"/>
      <c r="BJ36" s="232"/>
      <c r="BK36" s="232"/>
      <c r="BL36" s="232"/>
      <c r="BM36" s="232"/>
      <c r="BN36" s="232"/>
      <c r="BO36" s="241"/>
      <c r="BP36" s="241"/>
      <c r="BQ36" s="238">
        <v>30</v>
      </c>
      <c r="BR36" s="239"/>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30"/>
    </row>
    <row r="37" spans="1:131" ht="26.4" customHeight="1" x14ac:dyDescent="0.2">
      <c r="A37" s="242">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4"/>
      <c r="AL37" s="862"/>
      <c r="AM37" s="862"/>
      <c r="AN37" s="862"/>
      <c r="AO37" s="862"/>
      <c r="AP37" s="862"/>
      <c r="AQ37" s="862"/>
      <c r="AR37" s="862"/>
      <c r="AS37" s="862"/>
      <c r="AT37" s="862"/>
      <c r="AU37" s="862"/>
      <c r="AV37" s="862"/>
      <c r="AW37" s="862"/>
      <c r="AX37" s="862"/>
      <c r="AY37" s="862"/>
      <c r="AZ37" s="863"/>
      <c r="BA37" s="863"/>
      <c r="BB37" s="863"/>
      <c r="BC37" s="863"/>
      <c r="BD37" s="863"/>
      <c r="BE37" s="860"/>
      <c r="BF37" s="860"/>
      <c r="BG37" s="860"/>
      <c r="BH37" s="860"/>
      <c r="BI37" s="861"/>
      <c r="BJ37" s="232"/>
      <c r="BK37" s="232"/>
      <c r="BL37" s="232"/>
      <c r="BM37" s="232"/>
      <c r="BN37" s="232"/>
      <c r="BO37" s="241"/>
      <c r="BP37" s="241"/>
      <c r="BQ37" s="238">
        <v>31</v>
      </c>
      <c r="BR37" s="239"/>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30"/>
    </row>
    <row r="38" spans="1:131" ht="26.4" customHeight="1" x14ac:dyDescent="0.2">
      <c r="A38" s="242">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4"/>
      <c r="AL38" s="862"/>
      <c r="AM38" s="862"/>
      <c r="AN38" s="862"/>
      <c r="AO38" s="862"/>
      <c r="AP38" s="862"/>
      <c r="AQ38" s="862"/>
      <c r="AR38" s="862"/>
      <c r="AS38" s="862"/>
      <c r="AT38" s="862"/>
      <c r="AU38" s="862"/>
      <c r="AV38" s="862"/>
      <c r="AW38" s="862"/>
      <c r="AX38" s="862"/>
      <c r="AY38" s="862"/>
      <c r="AZ38" s="863"/>
      <c r="BA38" s="863"/>
      <c r="BB38" s="863"/>
      <c r="BC38" s="863"/>
      <c r="BD38" s="863"/>
      <c r="BE38" s="860"/>
      <c r="BF38" s="860"/>
      <c r="BG38" s="860"/>
      <c r="BH38" s="860"/>
      <c r="BI38" s="861"/>
      <c r="BJ38" s="232"/>
      <c r="BK38" s="232"/>
      <c r="BL38" s="232"/>
      <c r="BM38" s="232"/>
      <c r="BN38" s="232"/>
      <c r="BO38" s="241"/>
      <c r="BP38" s="241"/>
      <c r="BQ38" s="238">
        <v>32</v>
      </c>
      <c r="BR38" s="239"/>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30"/>
    </row>
    <row r="39" spans="1:131" ht="26.4" customHeight="1" x14ac:dyDescent="0.2">
      <c r="A39" s="242">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4"/>
      <c r="AL39" s="862"/>
      <c r="AM39" s="862"/>
      <c r="AN39" s="862"/>
      <c r="AO39" s="862"/>
      <c r="AP39" s="862"/>
      <c r="AQ39" s="862"/>
      <c r="AR39" s="862"/>
      <c r="AS39" s="862"/>
      <c r="AT39" s="862"/>
      <c r="AU39" s="862"/>
      <c r="AV39" s="862"/>
      <c r="AW39" s="862"/>
      <c r="AX39" s="862"/>
      <c r="AY39" s="862"/>
      <c r="AZ39" s="863"/>
      <c r="BA39" s="863"/>
      <c r="BB39" s="863"/>
      <c r="BC39" s="863"/>
      <c r="BD39" s="863"/>
      <c r="BE39" s="860"/>
      <c r="BF39" s="860"/>
      <c r="BG39" s="860"/>
      <c r="BH39" s="860"/>
      <c r="BI39" s="861"/>
      <c r="BJ39" s="232"/>
      <c r="BK39" s="232"/>
      <c r="BL39" s="232"/>
      <c r="BM39" s="232"/>
      <c r="BN39" s="232"/>
      <c r="BO39" s="241"/>
      <c r="BP39" s="241"/>
      <c r="BQ39" s="238">
        <v>33</v>
      </c>
      <c r="BR39" s="239"/>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30"/>
    </row>
    <row r="40" spans="1:131" ht="26.4" customHeight="1" x14ac:dyDescent="0.2">
      <c r="A40" s="238">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4"/>
      <c r="AL40" s="862"/>
      <c r="AM40" s="862"/>
      <c r="AN40" s="862"/>
      <c r="AO40" s="862"/>
      <c r="AP40" s="862"/>
      <c r="AQ40" s="862"/>
      <c r="AR40" s="862"/>
      <c r="AS40" s="862"/>
      <c r="AT40" s="862"/>
      <c r="AU40" s="862"/>
      <c r="AV40" s="862"/>
      <c r="AW40" s="862"/>
      <c r="AX40" s="862"/>
      <c r="AY40" s="862"/>
      <c r="AZ40" s="863"/>
      <c r="BA40" s="863"/>
      <c r="BB40" s="863"/>
      <c r="BC40" s="863"/>
      <c r="BD40" s="863"/>
      <c r="BE40" s="860"/>
      <c r="BF40" s="860"/>
      <c r="BG40" s="860"/>
      <c r="BH40" s="860"/>
      <c r="BI40" s="861"/>
      <c r="BJ40" s="232"/>
      <c r="BK40" s="232"/>
      <c r="BL40" s="232"/>
      <c r="BM40" s="232"/>
      <c r="BN40" s="232"/>
      <c r="BO40" s="241"/>
      <c r="BP40" s="241"/>
      <c r="BQ40" s="238">
        <v>34</v>
      </c>
      <c r="BR40" s="239"/>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30"/>
    </row>
    <row r="41" spans="1:131" ht="26.4" customHeight="1" x14ac:dyDescent="0.2">
      <c r="A41" s="238">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4"/>
      <c r="AL41" s="862"/>
      <c r="AM41" s="862"/>
      <c r="AN41" s="862"/>
      <c r="AO41" s="862"/>
      <c r="AP41" s="862"/>
      <c r="AQ41" s="862"/>
      <c r="AR41" s="862"/>
      <c r="AS41" s="862"/>
      <c r="AT41" s="862"/>
      <c r="AU41" s="862"/>
      <c r="AV41" s="862"/>
      <c r="AW41" s="862"/>
      <c r="AX41" s="862"/>
      <c r="AY41" s="862"/>
      <c r="AZ41" s="863"/>
      <c r="BA41" s="863"/>
      <c r="BB41" s="863"/>
      <c r="BC41" s="863"/>
      <c r="BD41" s="863"/>
      <c r="BE41" s="860"/>
      <c r="BF41" s="860"/>
      <c r="BG41" s="860"/>
      <c r="BH41" s="860"/>
      <c r="BI41" s="861"/>
      <c r="BJ41" s="232"/>
      <c r="BK41" s="232"/>
      <c r="BL41" s="232"/>
      <c r="BM41" s="232"/>
      <c r="BN41" s="232"/>
      <c r="BO41" s="241"/>
      <c r="BP41" s="241"/>
      <c r="BQ41" s="238">
        <v>35</v>
      </c>
      <c r="BR41" s="239"/>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30"/>
    </row>
    <row r="42" spans="1:131" ht="26.4" customHeight="1" x14ac:dyDescent="0.2">
      <c r="A42" s="238">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4"/>
      <c r="AL42" s="862"/>
      <c r="AM42" s="862"/>
      <c r="AN42" s="862"/>
      <c r="AO42" s="862"/>
      <c r="AP42" s="862"/>
      <c r="AQ42" s="862"/>
      <c r="AR42" s="862"/>
      <c r="AS42" s="862"/>
      <c r="AT42" s="862"/>
      <c r="AU42" s="862"/>
      <c r="AV42" s="862"/>
      <c r="AW42" s="862"/>
      <c r="AX42" s="862"/>
      <c r="AY42" s="862"/>
      <c r="AZ42" s="863"/>
      <c r="BA42" s="863"/>
      <c r="BB42" s="863"/>
      <c r="BC42" s="863"/>
      <c r="BD42" s="863"/>
      <c r="BE42" s="860"/>
      <c r="BF42" s="860"/>
      <c r="BG42" s="860"/>
      <c r="BH42" s="860"/>
      <c r="BI42" s="861"/>
      <c r="BJ42" s="232"/>
      <c r="BK42" s="232"/>
      <c r="BL42" s="232"/>
      <c r="BM42" s="232"/>
      <c r="BN42" s="232"/>
      <c r="BO42" s="241"/>
      <c r="BP42" s="241"/>
      <c r="BQ42" s="238">
        <v>36</v>
      </c>
      <c r="BR42" s="239"/>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30"/>
    </row>
    <row r="43" spans="1:131" ht="26.4" customHeight="1" x14ac:dyDescent="0.2">
      <c r="A43" s="238">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4"/>
      <c r="AL43" s="862"/>
      <c r="AM43" s="862"/>
      <c r="AN43" s="862"/>
      <c r="AO43" s="862"/>
      <c r="AP43" s="862"/>
      <c r="AQ43" s="862"/>
      <c r="AR43" s="862"/>
      <c r="AS43" s="862"/>
      <c r="AT43" s="862"/>
      <c r="AU43" s="862"/>
      <c r="AV43" s="862"/>
      <c r="AW43" s="862"/>
      <c r="AX43" s="862"/>
      <c r="AY43" s="862"/>
      <c r="AZ43" s="863"/>
      <c r="BA43" s="863"/>
      <c r="BB43" s="863"/>
      <c r="BC43" s="863"/>
      <c r="BD43" s="863"/>
      <c r="BE43" s="860"/>
      <c r="BF43" s="860"/>
      <c r="BG43" s="860"/>
      <c r="BH43" s="860"/>
      <c r="BI43" s="861"/>
      <c r="BJ43" s="232"/>
      <c r="BK43" s="232"/>
      <c r="BL43" s="232"/>
      <c r="BM43" s="232"/>
      <c r="BN43" s="232"/>
      <c r="BO43" s="241"/>
      <c r="BP43" s="241"/>
      <c r="BQ43" s="238">
        <v>37</v>
      </c>
      <c r="BR43" s="239"/>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30"/>
    </row>
    <row r="44" spans="1:131" ht="26.4" customHeight="1" x14ac:dyDescent="0.2">
      <c r="A44" s="238">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4"/>
      <c r="AL44" s="862"/>
      <c r="AM44" s="862"/>
      <c r="AN44" s="862"/>
      <c r="AO44" s="862"/>
      <c r="AP44" s="862"/>
      <c r="AQ44" s="862"/>
      <c r="AR44" s="862"/>
      <c r="AS44" s="862"/>
      <c r="AT44" s="862"/>
      <c r="AU44" s="862"/>
      <c r="AV44" s="862"/>
      <c r="AW44" s="862"/>
      <c r="AX44" s="862"/>
      <c r="AY44" s="862"/>
      <c r="AZ44" s="863"/>
      <c r="BA44" s="863"/>
      <c r="BB44" s="863"/>
      <c r="BC44" s="863"/>
      <c r="BD44" s="863"/>
      <c r="BE44" s="860"/>
      <c r="BF44" s="860"/>
      <c r="BG44" s="860"/>
      <c r="BH44" s="860"/>
      <c r="BI44" s="861"/>
      <c r="BJ44" s="232"/>
      <c r="BK44" s="232"/>
      <c r="BL44" s="232"/>
      <c r="BM44" s="232"/>
      <c r="BN44" s="232"/>
      <c r="BO44" s="241"/>
      <c r="BP44" s="241"/>
      <c r="BQ44" s="238">
        <v>38</v>
      </c>
      <c r="BR44" s="239"/>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30"/>
    </row>
    <row r="45" spans="1:131" ht="26.4" customHeight="1" x14ac:dyDescent="0.2">
      <c r="A45" s="238">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4"/>
      <c r="AL45" s="862"/>
      <c r="AM45" s="862"/>
      <c r="AN45" s="862"/>
      <c r="AO45" s="862"/>
      <c r="AP45" s="862"/>
      <c r="AQ45" s="862"/>
      <c r="AR45" s="862"/>
      <c r="AS45" s="862"/>
      <c r="AT45" s="862"/>
      <c r="AU45" s="862"/>
      <c r="AV45" s="862"/>
      <c r="AW45" s="862"/>
      <c r="AX45" s="862"/>
      <c r="AY45" s="862"/>
      <c r="AZ45" s="863"/>
      <c r="BA45" s="863"/>
      <c r="BB45" s="863"/>
      <c r="BC45" s="863"/>
      <c r="BD45" s="863"/>
      <c r="BE45" s="860"/>
      <c r="BF45" s="860"/>
      <c r="BG45" s="860"/>
      <c r="BH45" s="860"/>
      <c r="BI45" s="861"/>
      <c r="BJ45" s="232"/>
      <c r="BK45" s="232"/>
      <c r="BL45" s="232"/>
      <c r="BM45" s="232"/>
      <c r="BN45" s="232"/>
      <c r="BO45" s="241"/>
      <c r="BP45" s="241"/>
      <c r="BQ45" s="238">
        <v>39</v>
      </c>
      <c r="BR45" s="239"/>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30"/>
    </row>
    <row r="46" spans="1:131" ht="26.4" customHeight="1" x14ac:dyDescent="0.2">
      <c r="A46" s="238">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4"/>
      <c r="AL46" s="862"/>
      <c r="AM46" s="862"/>
      <c r="AN46" s="862"/>
      <c r="AO46" s="862"/>
      <c r="AP46" s="862"/>
      <c r="AQ46" s="862"/>
      <c r="AR46" s="862"/>
      <c r="AS46" s="862"/>
      <c r="AT46" s="862"/>
      <c r="AU46" s="862"/>
      <c r="AV46" s="862"/>
      <c r="AW46" s="862"/>
      <c r="AX46" s="862"/>
      <c r="AY46" s="862"/>
      <c r="AZ46" s="863"/>
      <c r="BA46" s="863"/>
      <c r="BB46" s="863"/>
      <c r="BC46" s="863"/>
      <c r="BD46" s="863"/>
      <c r="BE46" s="860"/>
      <c r="BF46" s="860"/>
      <c r="BG46" s="860"/>
      <c r="BH46" s="860"/>
      <c r="BI46" s="861"/>
      <c r="BJ46" s="232"/>
      <c r="BK46" s="232"/>
      <c r="BL46" s="232"/>
      <c r="BM46" s="232"/>
      <c r="BN46" s="232"/>
      <c r="BO46" s="241"/>
      <c r="BP46" s="241"/>
      <c r="BQ46" s="238">
        <v>40</v>
      </c>
      <c r="BR46" s="239"/>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30"/>
    </row>
    <row r="47" spans="1:131" ht="26.4" customHeight="1" x14ac:dyDescent="0.2">
      <c r="A47" s="238">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4"/>
      <c r="AL47" s="862"/>
      <c r="AM47" s="862"/>
      <c r="AN47" s="862"/>
      <c r="AO47" s="862"/>
      <c r="AP47" s="862"/>
      <c r="AQ47" s="862"/>
      <c r="AR47" s="862"/>
      <c r="AS47" s="862"/>
      <c r="AT47" s="862"/>
      <c r="AU47" s="862"/>
      <c r="AV47" s="862"/>
      <c r="AW47" s="862"/>
      <c r="AX47" s="862"/>
      <c r="AY47" s="862"/>
      <c r="AZ47" s="863"/>
      <c r="BA47" s="863"/>
      <c r="BB47" s="863"/>
      <c r="BC47" s="863"/>
      <c r="BD47" s="863"/>
      <c r="BE47" s="860"/>
      <c r="BF47" s="860"/>
      <c r="BG47" s="860"/>
      <c r="BH47" s="860"/>
      <c r="BI47" s="861"/>
      <c r="BJ47" s="232"/>
      <c r="BK47" s="232"/>
      <c r="BL47" s="232"/>
      <c r="BM47" s="232"/>
      <c r="BN47" s="232"/>
      <c r="BO47" s="241"/>
      <c r="BP47" s="241"/>
      <c r="BQ47" s="238">
        <v>41</v>
      </c>
      <c r="BR47" s="239"/>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30"/>
    </row>
    <row r="48" spans="1:131" ht="26.4" customHeight="1" x14ac:dyDescent="0.2">
      <c r="A48" s="238">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4"/>
      <c r="AL48" s="862"/>
      <c r="AM48" s="862"/>
      <c r="AN48" s="862"/>
      <c r="AO48" s="862"/>
      <c r="AP48" s="862"/>
      <c r="AQ48" s="862"/>
      <c r="AR48" s="862"/>
      <c r="AS48" s="862"/>
      <c r="AT48" s="862"/>
      <c r="AU48" s="862"/>
      <c r="AV48" s="862"/>
      <c r="AW48" s="862"/>
      <c r="AX48" s="862"/>
      <c r="AY48" s="862"/>
      <c r="AZ48" s="863"/>
      <c r="BA48" s="863"/>
      <c r="BB48" s="863"/>
      <c r="BC48" s="863"/>
      <c r="BD48" s="863"/>
      <c r="BE48" s="860"/>
      <c r="BF48" s="860"/>
      <c r="BG48" s="860"/>
      <c r="BH48" s="860"/>
      <c r="BI48" s="861"/>
      <c r="BJ48" s="232"/>
      <c r="BK48" s="232"/>
      <c r="BL48" s="232"/>
      <c r="BM48" s="232"/>
      <c r="BN48" s="232"/>
      <c r="BO48" s="241"/>
      <c r="BP48" s="241"/>
      <c r="BQ48" s="238">
        <v>42</v>
      </c>
      <c r="BR48" s="239"/>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30"/>
    </row>
    <row r="49" spans="1:131" ht="26.4" customHeight="1" x14ac:dyDescent="0.2">
      <c r="A49" s="238">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4"/>
      <c r="AL49" s="862"/>
      <c r="AM49" s="862"/>
      <c r="AN49" s="862"/>
      <c r="AO49" s="862"/>
      <c r="AP49" s="862"/>
      <c r="AQ49" s="862"/>
      <c r="AR49" s="862"/>
      <c r="AS49" s="862"/>
      <c r="AT49" s="862"/>
      <c r="AU49" s="862"/>
      <c r="AV49" s="862"/>
      <c r="AW49" s="862"/>
      <c r="AX49" s="862"/>
      <c r="AY49" s="862"/>
      <c r="AZ49" s="863"/>
      <c r="BA49" s="863"/>
      <c r="BB49" s="863"/>
      <c r="BC49" s="863"/>
      <c r="BD49" s="863"/>
      <c r="BE49" s="860"/>
      <c r="BF49" s="860"/>
      <c r="BG49" s="860"/>
      <c r="BH49" s="860"/>
      <c r="BI49" s="861"/>
      <c r="BJ49" s="232"/>
      <c r="BK49" s="232"/>
      <c r="BL49" s="232"/>
      <c r="BM49" s="232"/>
      <c r="BN49" s="232"/>
      <c r="BO49" s="241"/>
      <c r="BP49" s="241"/>
      <c r="BQ49" s="238">
        <v>43</v>
      </c>
      <c r="BR49" s="239"/>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30"/>
    </row>
    <row r="50" spans="1:131" ht="26.4" customHeight="1" x14ac:dyDescent="0.2">
      <c r="A50" s="238">
        <v>23</v>
      </c>
      <c r="B50" s="813"/>
      <c r="C50" s="814"/>
      <c r="D50" s="814"/>
      <c r="E50" s="814"/>
      <c r="F50" s="814"/>
      <c r="G50" s="814"/>
      <c r="H50" s="814"/>
      <c r="I50" s="814"/>
      <c r="J50" s="814"/>
      <c r="K50" s="814"/>
      <c r="L50" s="814"/>
      <c r="M50" s="814"/>
      <c r="N50" s="814"/>
      <c r="O50" s="814"/>
      <c r="P50" s="815"/>
      <c r="Q50" s="865"/>
      <c r="R50" s="866"/>
      <c r="S50" s="866"/>
      <c r="T50" s="866"/>
      <c r="U50" s="866"/>
      <c r="V50" s="866"/>
      <c r="W50" s="866"/>
      <c r="X50" s="866"/>
      <c r="Y50" s="866"/>
      <c r="Z50" s="866"/>
      <c r="AA50" s="866"/>
      <c r="AB50" s="866"/>
      <c r="AC50" s="866"/>
      <c r="AD50" s="866"/>
      <c r="AE50" s="867"/>
      <c r="AF50" s="819"/>
      <c r="AG50" s="820"/>
      <c r="AH50" s="820"/>
      <c r="AI50" s="820"/>
      <c r="AJ50" s="821"/>
      <c r="AK50" s="869"/>
      <c r="AL50" s="866"/>
      <c r="AM50" s="866"/>
      <c r="AN50" s="866"/>
      <c r="AO50" s="866"/>
      <c r="AP50" s="866"/>
      <c r="AQ50" s="866"/>
      <c r="AR50" s="866"/>
      <c r="AS50" s="866"/>
      <c r="AT50" s="866"/>
      <c r="AU50" s="866"/>
      <c r="AV50" s="866"/>
      <c r="AW50" s="866"/>
      <c r="AX50" s="866"/>
      <c r="AY50" s="866"/>
      <c r="AZ50" s="868"/>
      <c r="BA50" s="868"/>
      <c r="BB50" s="868"/>
      <c r="BC50" s="868"/>
      <c r="BD50" s="868"/>
      <c r="BE50" s="860"/>
      <c r="BF50" s="860"/>
      <c r="BG50" s="860"/>
      <c r="BH50" s="860"/>
      <c r="BI50" s="861"/>
      <c r="BJ50" s="232"/>
      <c r="BK50" s="232"/>
      <c r="BL50" s="232"/>
      <c r="BM50" s="232"/>
      <c r="BN50" s="232"/>
      <c r="BO50" s="241"/>
      <c r="BP50" s="241"/>
      <c r="BQ50" s="238">
        <v>44</v>
      </c>
      <c r="BR50" s="239"/>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30"/>
    </row>
    <row r="51" spans="1:131" ht="26.4" customHeight="1" x14ac:dyDescent="0.2">
      <c r="A51" s="238">
        <v>24</v>
      </c>
      <c r="B51" s="813"/>
      <c r="C51" s="814"/>
      <c r="D51" s="814"/>
      <c r="E51" s="814"/>
      <c r="F51" s="814"/>
      <c r="G51" s="814"/>
      <c r="H51" s="814"/>
      <c r="I51" s="814"/>
      <c r="J51" s="814"/>
      <c r="K51" s="814"/>
      <c r="L51" s="814"/>
      <c r="M51" s="814"/>
      <c r="N51" s="814"/>
      <c r="O51" s="814"/>
      <c r="P51" s="815"/>
      <c r="Q51" s="865"/>
      <c r="R51" s="866"/>
      <c r="S51" s="866"/>
      <c r="T51" s="866"/>
      <c r="U51" s="866"/>
      <c r="V51" s="866"/>
      <c r="W51" s="866"/>
      <c r="X51" s="866"/>
      <c r="Y51" s="866"/>
      <c r="Z51" s="866"/>
      <c r="AA51" s="866"/>
      <c r="AB51" s="866"/>
      <c r="AC51" s="866"/>
      <c r="AD51" s="866"/>
      <c r="AE51" s="867"/>
      <c r="AF51" s="819"/>
      <c r="AG51" s="820"/>
      <c r="AH51" s="820"/>
      <c r="AI51" s="820"/>
      <c r="AJ51" s="821"/>
      <c r="AK51" s="869"/>
      <c r="AL51" s="866"/>
      <c r="AM51" s="866"/>
      <c r="AN51" s="866"/>
      <c r="AO51" s="866"/>
      <c r="AP51" s="866"/>
      <c r="AQ51" s="866"/>
      <c r="AR51" s="866"/>
      <c r="AS51" s="866"/>
      <c r="AT51" s="866"/>
      <c r="AU51" s="866"/>
      <c r="AV51" s="866"/>
      <c r="AW51" s="866"/>
      <c r="AX51" s="866"/>
      <c r="AY51" s="866"/>
      <c r="AZ51" s="868"/>
      <c r="BA51" s="868"/>
      <c r="BB51" s="868"/>
      <c r="BC51" s="868"/>
      <c r="BD51" s="868"/>
      <c r="BE51" s="860"/>
      <c r="BF51" s="860"/>
      <c r="BG51" s="860"/>
      <c r="BH51" s="860"/>
      <c r="BI51" s="861"/>
      <c r="BJ51" s="232"/>
      <c r="BK51" s="232"/>
      <c r="BL51" s="232"/>
      <c r="BM51" s="232"/>
      <c r="BN51" s="232"/>
      <c r="BO51" s="241"/>
      <c r="BP51" s="241"/>
      <c r="BQ51" s="238">
        <v>45</v>
      </c>
      <c r="BR51" s="239"/>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30"/>
    </row>
    <row r="52" spans="1:131" ht="26.4" customHeight="1" x14ac:dyDescent="0.2">
      <c r="A52" s="238">
        <v>25</v>
      </c>
      <c r="B52" s="813"/>
      <c r="C52" s="814"/>
      <c r="D52" s="814"/>
      <c r="E52" s="814"/>
      <c r="F52" s="814"/>
      <c r="G52" s="814"/>
      <c r="H52" s="814"/>
      <c r="I52" s="814"/>
      <c r="J52" s="814"/>
      <c r="K52" s="814"/>
      <c r="L52" s="814"/>
      <c r="M52" s="814"/>
      <c r="N52" s="814"/>
      <c r="O52" s="814"/>
      <c r="P52" s="815"/>
      <c r="Q52" s="865"/>
      <c r="R52" s="866"/>
      <c r="S52" s="866"/>
      <c r="T52" s="866"/>
      <c r="U52" s="866"/>
      <c r="V52" s="866"/>
      <c r="W52" s="866"/>
      <c r="X52" s="866"/>
      <c r="Y52" s="866"/>
      <c r="Z52" s="866"/>
      <c r="AA52" s="866"/>
      <c r="AB52" s="866"/>
      <c r="AC52" s="866"/>
      <c r="AD52" s="866"/>
      <c r="AE52" s="867"/>
      <c r="AF52" s="819"/>
      <c r="AG52" s="820"/>
      <c r="AH52" s="820"/>
      <c r="AI52" s="820"/>
      <c r="AJ52" s="821"/>
      <c r="AK52" s="869"/>
      <c r="AL52" s="866"/>
      <c r="AM52" s="866"/>
      <c r="AN52" s="866"/>
      <c r="AO52" s="866"/>
      <c r="AP52" s="866"/>
      <c r="AQ52" s="866"/>
      <c r="AR52" s="866"/>
      <c r="AS52" s="866"/>
      <c r="AT52" s="866"/>
      <c r="AU52" s="866"/>
      <c r="AV52" s="866"/>
      <c r="AW52" s="866"/>
      <c r="AX52" s="866"/>
      <c r="AY52" s="866"/>
      <c r="AZ52" s="868"/>
      <c r="BA52" s="868"/>
      <c r="BB52" s="868"/>
      <c r="BC52" s="868"/>
      <c r="BD52" s="868"/>
      <c r="BE52" s="860"/>
      <c r="BF52" s="860"/>
      <c r="BG52" s="860"/>
      <c r="BH52" s="860"/>
      <c r="BI52" s="861"/>
      <c r="BJ52" s="232"/>
      <c r="BK52" s="232"/>
      <c r="BL52" s="232"/>
      <c r="BM52" s="232"/>
      <c r="BN52" s="232"/>
      <c r="BO52" s="241"/>
      <c r="BP52" s="241"/>
      <c r="BQ52" s="238">
        <v>46</v>
      </c>
      <c r="BR52" s="239"/>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30"/>
    </row>
    <row r="53" spans="1:131" ht="26.4" customHeight="1" x14ac:dyDescent="0.2">
      <c r="A53" s="238">
        <v>26</v>
      </c>
      <c r="B53" s="813"/>
      <c r="C53" s="814"/>
      <c r="D53" s="814"/>
      <c r="E53" s="814"/>
      <c r="F53" s="814"/>
      <c r="G53" s="814"/>
      <c r="H53" s="814"/>
      <c r="I53" s="814"/>
      <c r="J53" s="814"/>
      <c r="K53" s="814"/>
      <c r="L53" s="814"/>
      <c r="M53" s="814"/>
      <c r="N53" s="814"/>
      <c r="O53" s="814"/>
      <c r="P53" s="815"/>
      <c r="Q53" s="865"/>
      <c r="R53" s="866"/>
      <c r="S53" s="866"/>
      <c r="T53" s="866"/>
      <c r="U53" s="866"/>
      <c r="V53" s="866"/>
      <c r="W53" s="866"/>
      <c r="X53" s="866"/>
      <c r="Y53" s="866"/>
      <c r="Z53" s="866"/>
      <c r="AA53" s="866"/>
      <c r="AB53" s="866"/>
      <c r="AC53" s="866"/>
      <c r="AD53" s="866"/>
      <c r="AE53" s="867"/>
      <c r="AF53" s="819"/>
      <c r="AG53" s="820"/>
      <c r="AH53" s="820"/>
      <c r="AI53" s="820"/>
      <c r="AJ53" s="821"/>
      <c r="AK53" s="869"/>
      <c r="AL53" s="866"/>
      <c r="AM53" s="866"/>
      <c r="AN53" s="866"/>
      <c r="AO53" s="866"/>
      <c r="AP53" s="866"/>
      <c r="AQ53" s="866"/>
      <c r="AR53" s="866"/>
      <c r="AS53" s="866"/>
      <c r="AT53" s="866"/>
      <c r="AU53" s="866"/>
      <c r="AV53" s="866"/>
      <c r="AW53" s="866"/>
      <c r="AX53" s="866"/>
      <c r="AY53" s="866"/>
      <c r="AZ53" s="868"/>
      <c r="BA53" s="868"/>
      <c r="BB53" s="868"/>
      <c r="BC53" s="868"/>
      <c r="BD53" s="868"/>
      <c r="BE53" s="860"/>
      <c r="BF53" s="860"/>
      <c r="BG53" s="860"/>
      <c r="BH53" s="860"/>
      <c r="BI53" s="861"/>
      <c r="BJ53" s="232"/>
      <c r="BK53" s="232"/>
      <c r="BL53" s="232"/>
      <c r="BM53" s="232"/>
      <c r="BN53" s="232"/>
      <c r="BO53" s="241"/>
      <c r="BP53" s="241"/>
      <c r="BQ53" s="238">
        <v>47</v>
      </c>
      <c r="BR53" s="239"/>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30"/>
    </row>
    <row r="54" spans="1:131" ht="26.4" customHeight="1" x14ac:dyDescent="0.2">
      <c r="A54" s="238">
        <v>27</v>
      </c>
      <c r="B54" s="813"/>
      <c r="C54" s="814"/>
      <c r="D54" s="814"/>
      <c r="E54" s="814"/>
      <c r="F54" s="814"/>
      <c r="G54" s="814"/>
      <c r="H54" s="814"/>
      <c r="I54" s="814"/>
      <c r="J54" s="814"/>
      <c r="K54" s="814"/>
      <c r="L54" s="814"/>
      <c r="M54" s="814"/>
      <c r="N54" s="814"/>
      <c r="O54" s="814"/>
      <c r="P54" s="815"/>
      <c r="Q54" s="865"/>
      <c r="R54" s="866"/>
      <c r="S54" s="866"/>
      <c r="T54" s="866"/>
      <c r="U54" s="866"/>
      <c r="V54" s="866"/>
      <c r="W54" s="866"/>
      <c r="X54" s="866"/>
      <c r="Y54" s="866"/>
      <c r="Z54" s="866"/>
      <c r="AA54" s="866"/>
      <c r="AB54" s="866"/>
      <c r="AC54" s="866"/>
      <c r="AD54" s="866"/>
      <c r="AE54" s="867"/>
      <c r="AF54" s="819"/>
      <c r="AG54" s="820"/>
      <c r="AH54" s="820"/>
      <c r="AI54" s="820"/>
      <c r="AJ54" s="821"/>
      <c r="AK54" s="869"/>
      <c r="AL54" s="866"/>
      <c r="AM54" s="866"/>
      <c r="AN54" s="866"/>
      <c r="AO54" s="866"/>
      <c r="AP54" s="866"/>
      <c r="AQ54" s="866"/>
      <c r="AR54" s="866"/>
      <c r="AS54" s="866"/>
      <c r="AT54" s="866"/>
      <c r="AU54" s="866"/>
      <c r="AV54" s="866"/>
      <c r="AW54" s="866"/>
      <c r="AX54" s="866"/>
      <c r="AY54" s="866"/>
      <c r="AZ54" s="868"/>
      <c r="BA54" s="868"/>
      <c r="BB54" s="868"/>
      <c r="BC54" s="868"/>
      <c r="BD54" s="868"/>
      <c r="BE54" s="860"/>
      <c r="BF54" s="860"/>
      <c r="BG54" s="860"/>
      <c r="BH54" s="860"/>
      <c r="BI54" s="861"/>
      <c r="BJ54" s="232"/>
      <c r="BK54" s="232"/>
      <c r="BL54" s="232"/>
      <c r="BM54" s="232"/>
      <c r="BN54" s="232"/>
      <c r="BO54" s="241"/>
      <c r="BP54" s="241"/>
      <c r="BQ54" s="238">
        <v>48</v>
      </c>
      <c r="BR54" s="239"/>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30"/>
    </row>
    <row r="55" spans="1:131" ht="26.4" customHeight="1" x14ac:dyDescent="0.2">
      <c r="A55" s="238">
        <v>28</v>
      </c>
      <c r="B55" s="813"/>
      <c r="C55" s="814"/>
      <c r="D55" s="814"/>
      <c r="E55" s="814"/>
      <c r="F55" s="814"/>
      <c r="G55" s="814"/>
      <c r="H55" s="814"/>
      <c r="I55" s="814"/>
      <c r="J55" s="814"/>
      <c r="K55" s="814"/>
      <c r="L55" s="814"/>
      <c r="M55" s="814"/>
      <c r="N55" s="814"/>
      <c r="O55" s="814"/>
      <c r="P55" s="815"/>
      <c r="Q55" s="865"/>
      <c r="R55" s="866"/>
      <c r="S55" s="866"/>
      <c r="T55" s="866"/>
      <c r="U55" s="866"/>
      <c r="V55" s="866"/>
      <c r="W55" s="866"/>
      <c r="X55" s="866"/>
      <c r="Y55" s="866"/>
      <c r="Z55" s="866"/>
      <c r="AA55" s="866"/>
      <c r="AB55" s="866"/>
      <c r="AC55" s="866"/>
      <c r="AD55" s="866"/>
      <c r="AE55" s="867"/>
      <c r="AF55" s="819"/>
      <c r="AG55" s="820"/>
      <c r="AH55" s="820"/>
      <c r="AI55" s="820"/>
      <c r="AJ55" s="821"/>
      <c r="AK55" s="869"/>
      <c r="AL55" s="866"/>
      <c r="AM55" s="866"/>
      <c r="AN55" s="866"/>
      <c r="AO55" s="866"/>
      <c r="AP55" s="866"/>
      <c r="AQ55" s="866"/>
      <c r="AR55" s="866"/>
      <c r="AS55" s="866"/>
      <c r="AT55" s="866"/>
      <c r="AU55" s="866"/>
      <c r="AV55" s="866"/>
      <c r="AW55" s="866"/>
      <c r="AX55" s="866"/>
      <c r="AY55" s="866"/>
      <c r="AZ55" s="868"/>
      <c r="BA55" s="868"/>
      <c r="BB55" s="868"/>
      <c r="BC55" s="868"/>
      <c r="BD55" s="868"/>
      <c r="BE55" s="860"/>
      <c r="BF55" s="860"/>
      <c r="BG55" s="860"/>
      <c r="BH55" s="860"/>
      <c r="BI55" s="861"/>
      <c r="BJ55" s="232"/>
      <c r="BK55" s="232"/>
      <c r="BL55" s="232"/>
      <c r="BM55" s="232"/>
      <c r="BN55" s="232"/>
      <c r="BO55" s="241"/>
      <c r="BP55" s="241"/>
      <c r="BQ55" s="238">
        <v>49</v>
      </c>
      <c r="BR55" s="239"/>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30"/>
    </row>
    <row r="56" spans="1:131" ht="26.4" customHeight="1" x14ac:dyDescent="0.2">
      <c r="A56" s="238">
        <v>29</v>
      </c>
      <c r="B56" s="813"/>
      <c r="C56" s="814"/>
      <c r="D56" s="814"/>
      <c r="E56" s="814"/>
      <c r="F56" s="814"/>
      <c r="G56" s="814"/>
      <c r="H56" s="814"/>
      <c r="I56" s="814"/>
      <c r="J56" s="814"/>
      <c r="K56" s="814"/>
      <c r="L56" s="814"/>
      <c r="M56" s="814"/>
      <c r="N56" s="814"/>
      <c r="O56" s="814"/>
      <c r="P56" s="815"/>
      <c r="Q56" s="865"/>
      <c r="R56" s="866"/>
      <c r="S56" s="866"/>
      <c r="T56" s="866"/>
      <c r="U56" s="866"/>
      <c r="V56" s="866"/>
      <c r="W56" s="866"/>
      <c r="X56" s="866"/>
      <c r="Y56" s="866"/>
      <c r="Z56" s="866"/>
      <c r="AA56" s="866"/>
      <c r="AB56" s="866"/>
      <c r="AC56" s="866"/>
      <c r="AD56" s="866"/>
      <c r="AE56" s="867"/>
      <c r="AF56" s="819"/>
      <c r="AG56" s="820"/>
      <c r="AH56" s="820"/>
      <c r="AI56" s="820"/>
      <c r="AJ56" s="821"/>
      <c r="AK56" s="869"/>
      <c r="AL56" s="866"/>
      <c r="AM56" s="866"/>
      <c r="AN56" s="866"/>
      <c r="AO56" s="866"/>
      <c r="AP56" s="866"/>
      <c r="AQ56" s="866"/>
      <c r="AR56" s="866"/>
      <c r="AS56" s="866"/>
      <c r="AT56" s="866"/>
      <c r="AU56" s="866"/>
      <c r="AV56" s="866"/>
      <c r="AW56" s="866"/>
      <c r="AX56" s="866"/>
      <c r="AY56" s="866"/>
      <c r="AZ56" s="868"/>
      <c r="BA56" s="868"/>
      <c r="BB56" s="868"/>
      <c r="BC56" s="868"/>
      <c r="BD56" s="868"/>
      <c r="BE56" s="860"/>
      <c r="BF56" s="860"/>
      <c r="BG56" s="860"/>
      <c r="BH56" s="860"/>
      <c r="BI56" s="861"/>
      <c r="BJ56" s="232"/>
      <c r="BK56" s="232"/>
      <c r="BL56" s="232"/>
      <c r="BM56" s="232"/>
      <c r="BN56" s="232"/>
      <c r="BO56" s="241"/>
      <c r="BP56" s="241"/>
      <c r="BQ56" s="238">
        <v>50</v>
      </c>
      <c r="BR56" s="239"/>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30"/>
    </row>
    <row r="57" spans="1:131" ht="26.4" customHeight="1" x14ac:dyDescent="0.2">
      <c r="A57" s="238">
        <v>30</v>
      </c>
      <c r="B57" s="813"/>
      <c r="C57" s="814"/>
      <c r="D57" s="814"/>
      <c r="E57" s="814"/>
      <c r="F57" s="814"/>
      <c r="G57" s="814"/>
      <c r="H57" s="814"/>
      <c r="I57" s="814"/>
      <c r="J57" s="814"/>
      <c r="K57" s="814"/>
      <c r="L57" s="814"/>
      <c r="M57" s="814"/>
      <c r="N57" s="814"/>
      <c r="O57" s="814"/>
      <c r="P57" s="815"/>
      <c r="Q57" s="865"/>
      <c r="R57" s="866"/>
      <c r="S57" s="866"/>
      <c r="T57" s="866"/>
      <c r="U57" s="866"/>
      <c r="V57" s="866"/>
      <c r="W57" s="866"/>
      <c r="X57" s="866"/>
      <c r="Y57" s="866"/>
      <c r="Z57" s="866"/>
      <c r="AA57" s="866"/>
      <c r="AB57" s="866"/>
      <c r="AC57" s="866"/>
      <c r="AD57" s="866"/>
      <c r="AE57" s="867"/>
      <c r="AF57" s="819"/>
      <c r="AG57" s="820"/>
      <c r="AH57" s="820"/>
      <c r="AI57" s="820"/>
      <c r="AJ57" s="821"/>
      <c r="AK57" s="869"/>
      <c r="AL57" s="866"/>
      <c r="AM57" s="866"/>
      <c r="AN57" s="866"/>
      <c r="AO57" s="866"/>
      <c r="AP57" s="866"/>
      <c r="AQ57" s="866"/>
      <c r="AR57" s="866"/>
      <c r="AS57" s="866"/>
      <c r="AT57" s="866"/>
      <c r="AU57" s="866"/>
      <c r="AV57" s="866"/>
      <c r="AW57" s="866"/>
      <c r="AX57" s="866"/>
      <c r="AY57" s="866"/>
      <c r="AZ57" s="868"/>
      <c r="BA57" s="868"/>
      <c r="BB57" s="868"/>
      <c r="BC57" s="868"/>
      <c r="BD57" s="868"/>
      <c r="BE57" s="860"/>
      <c r="BF57" s="860"/>
      <c r="BG57" s="860"/>
      <c r="BH57" s="860"/>
      <c r="BI57" s="861"/>
      <c r="BJ57" s="232"/>
      <c r="BK57" s="232"/>
      <c r="BL57" s="232"/>
      <c r="BM57" s="232"/>
      <c r="BN57" s="232"/>
      <c r="BO57" s="241"/>
      <c r="BP57" s="241"/>
      <c r="BQ57" s="238">
        <v>51</v>
      </c>
      <c r="BR57" s="239"/>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30"/>
    </row>
    <row r="58" spans="1:131" ht="26.4" customHeight="1" x14ac:dyDescent="0.2">
      <c r="A58" s="238">
        <v>31</v>
      </c>
      <c r="B58" s="813"/>
      <c r="C58" s="814"/>
      <c r="D58" s="814"/>
      <c r="E58" s="814"/>
      <c r="F58" s="814"/>
      <c r="G58" s="814"/>
      <c r="H58" s="814"/>
      <c r="I58" s="814"/>
      <c r="J58" s="814"/>
      <c r="K58" s="814"/>
      <c r="L58" s="814"/>
      <c r="M58" s="814"/>
      <c r="N58" s="814"/>
      <c r="O58" s="814"/>
      <c r="P58" s="815"/>
      <c r="Q58" s="865"/>
      <c r="R58" s="866"/>
      <c r="S58" s="866"/>
      <c r="T58" s="866"/>
      <c r="U58" s="866"/>
      <c r="V58" s="866"/>
      <c r="W58" s="866"/>
      <c r="X58" s="866"/>
      <c r="Y58" s="866"/>
      <c r="Z58" s="866"/>
      <c r="AA58" s="866"/>
      <c r="AB58" s="866"/>
      <c r="AC58" s="866"/>
      <c r="AD58" s="866"/>
      <c r="AE58" s="867"/>
      <c r="AF58" s="819"/>
      <c r="AG58" s="820"/>
      <c r="AH58" s="820"/>
      <c r="AI58" s="820"/>
      <c r="AJ58" s="821"/>
      <c r="AK58" s="869"/>
      <c r="AL58" s="866"/>
      <c r="AM58" s="866"/>
      <c r="AN58" s="866"/>
      <c r="AO58" s="866"/>
      <c r="AP58" s="866"/>
      <c r="AQ58" s="866"/>
      <c r="AR58" s="866"/>
      <c r="AS58" s="866"/>
      <c r="AT58" s="866"/>
      <c r="AU58" s="866"/>
      <c r="AV58" s="866"/>
      <c r="AW58" s="866"/>
      <c r="AX58" s="866"/>
      <c r="AY58" s="866"/>
      <c r="AZ58" s="868"/>
      <c r="BA58" s="868"/>
      <c r="BB58" s="868"/>
      <c r="BC58" s="868"/>
      <c r="BD58" s="868"/>
      <c r="BE58" s="860"/>
      <c r="BF58" s="860"/>
      <c r="BG58" s="860"/>
      <c r="BH58" s="860"/>
      <c r="BI58" s="861"/>
      <c r="BJ58" s="232"/>
      <c r="BK58" s="232"/>
      <c r="BL58" s="232"/>
      <c r="BM58" s="232"/>
      <c r="BN58" s="232"/>
      <c r="BO58" s="241"/>
      <c r="BP58" s="241"/>
      <c r="BQ58" s="238">
        <v>52</v>
      </c>
      <c r="BR58" s="239"/>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30"/>
    </row>
    <row r="59" spans="1:131" ht="26.4" customHeight="1" x14ac:dyDescent="0.2">
      <c r="A59" s="238">
        <v>32</v>
      </c>
      <c r="B59" s="813"/>
      <c r="C59" s="814"/>
      <c r="D59" s="814"/>
      <c r="E59" s="814"/>
      <c r="F59" s="814"/>
      <c r="G59" s="814"/>
      <c r="H59" s="814"/>
      <c r="I59" s="814"/>
      <c r="J59" s="814"/>
      <c r="K59" s="814"/>
      <c r="L59" s="814"/>
      <c r="M59" s="814"/>
      <c r="N59" s="814"/>
      <c r="O59" s="814"/>
      <c r="P59" s="815"/>
      <c r="Q59" s="865"/>
      <c r="R59" s="866"/>
      <c r="S59" s="866"/>
      <c r="T59" s="866"/>
      <c r="U59" s="866"/>
      <c r="V59" s="866"/>
      <c r="W59" s="866"/>
      <c r="X59" s="866"/>
      <c r="Y59" s="866"/>
      <c r="Z59" s="866"/>
      <c r="AA59" s="866"/>
      <c r="AB59" s="866"/>
      <c r="AC59" s="866"/>
      <c r="AD59" s="866"/>
      <c r="AE59" s="867"/>
      <c r="AF59" s="819"/>
      <c r="AG59" s="820"/>
      <c r="AH59" s="820"/>
      <c r="AI59" s="820"/>
      <c r="AJ59" s="821"/>
      <c r="AK59" s="869"/>
      <c r="AL59" s="866"/>
      <c r="AM59" s="866"/>
      <c r="AN59" s="866"/>
      <c r="AO59" s="866"/>
      <c r="AP59" s="866"/>
      <c r="AQ59" s="866"/>
      <c r="AR59" s="866"/>
      <c r="AS59" s="866"/>
      <c r="AT59" s="866"/>
      <c r="AU59" s="866"/>
      <c r="AV59" s="866"/>
      <c r="AW59" s="866"/>
      <c r="AX59" s="866"/>
      <c r="AY59" s="866"/>
      <c r="AZ59" s="868"/>
      <c r="BA59" s="868"/>
      <c r="BB59" s="868"/>
      <c r="BC59" s="868"/>
      <c r="BD59" s="868"/>
      <c r="BE59" s="860"/>
      <c r="BF59" s="860"/>
      <c r="BG59" s="860"/>
      <c r="BH59" s="860"/>
      <c r="BI59" s="861"/>
      <c r="BJ59" s="232"/>
      <c r="BK59" s="232"/>
      <c r="BL59" s="232"/>
      <c r="BM59" s="232"/>
      <c r="BN59" s="232"/>
      <c r="BO59" s="241"/>
      <c r="BP59" s="241"/>
      <c r="BQ59" s="238">
        <v>53</v>
      </c>
      <c r="BR59" s="239"/>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30"/>
    </row>
    <row r="60" spans="1:131" ht="26.4" customHeight="1" x14ac:dyDescent="0.2">
      <c r="A60" s="238">
        <v>33</v>
      </c>
      <c r="B60" s="813"/>
      <c r="C60" s="814"/>
      <c r="D60" s="814"/>
      <c r="E60" s="814"/>
      <c r="F60" s="814"/>
      <c r="G60" s="814"/>
      <c r="H60" s="814"/>
      <c r="I60" s="814"/>
      <c r="J60" s="814"/>
      <c r="K60" s="814"/>
      <c r="L60" s="814"/>
      <c r="M60" s="814"/>
      <c r="N60" s="814"/>
      <c r="O60" s="814"/>
      <c r="P60" s="815"/>
      <c r="Q60" s="865"/>
      <c r="R60" s="866"/>
      <c r="S60" s="866"/>
      <c r="T60" s="866"/>
      <c r="U60" s="866"/>
      <c r="V60" s="866"/>
      <c r="W60" s="866"/>
      <c r="X60" s="866"/>
      <c r="Y60" s="866"/>
      <c r="Z60" s="866"/>
      <c r="AA60" s="866"/>
      <c r="AB60" s="866"/>
      <c r="AC60" s="866"/>
      <c r="AD60" s="866"/>
      <c r="AE60" s="867"/>
      <c r="AF60" s="819"/>
      <c r="AG60" s="820"/>
      <c r="AH60" s="820"/>
      <c r="AI60" s="820"/>
      <c r="AJ60" s="821"/>
      <c r="AK60" s="869"/>
      <c r="AL60" s="866"/>
      <c r="AM60" s="866"/>
      <c r="AN60" s="866"/>
      <c r="AO60" s="866"/>
      <c r="AP60" s="866"/>
      <c r="AQ60" s="866"/>
      <c r="AR60" s="866"/>
      <c r="AS60" s="866"/>
      <c r="AT60" s="866"/>
      <c r="AU60" s="866"/>
      <c r="AV60" s="866"/>
      <c r="AW60" s="866"/>
      <c r="AX60" s="866"/>
      <c r="AY60" s="866"/>
      <c r="AZ60" s="868"/>
      <c r="BA60" s="868"/>
      <c r="BB60" s="868"/>
      <c r="BC60" s="868"/>
      <c r="BD60" s="868"/>
      <c r="BE60" s="860"/>
      <c r="BF60" s="860"/>
      <c r="BG60" s="860"/>
      <c r="BH60" s="860"/>
      <c r="BI60" s="861"/>
      <c r="BJ60" s="232"/>
      <c r="BK60" s="232"/>
      <c r="BL60" s="232"/>
      <c r="BM60" s="232"/>
      <c r="BN60" s="232"/>
      <c r="BO60" s="241"/>
      <c r="BP60" s="241"/>
      <c r="BQ60" s="238">
        <v>54</v>
      </c>
      <c r="BR60" s="239"/>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30"/>
    </row>
    <row r="61" spans="1:131" ht="26.4" customHeight="1" thickBot="1" x14ac:dyDescent="0.25">
      <c r="A61" s="238">
        <v>34</v>
      </c>
      <c r="B61" s="813"/>
      <c r="C61" s="814"/>
      <c r="D61" s="814"/>
      <c r="E61" s="814"/>
      <c r="F61" s="814"/>
      <c r="G61" s="814"/>
      <c r="H61" s="814"/>
      <c r="I61" s="814"/>
      <c r="J61" s="814"/>
      <c r="K61" s="814"/>
      <c r="L61" s="814"/>
      <c r="M61" s="814"/>
      <c r="N61" s="814"/>
      <c r="O61" s="814"/>
      <c r="P61" s="815"/>
      <c r="Q61" s="865"/>
      <c r="R61" s="866"/>
      <c r="S61" s="866"/>
      <c r="T61" s="866"/>
      <c r="U61" s="866"/>
      <c r="V61" s="866"/>
      <c r="W61" s="866"/>
      <c r="X61" s="866"/>
      <c r="Y61" s="866"/>
      <c r="Z61" s="866"/>
      <c r="AA61" s="866"/>
      <c r="AB61" s="866"/>
      <c r="AC61" s="866"/>
      <c r="AD61" s="866"/>
      <c r="AE61" s="867"/>
      <c r="AF61" s="819"/>
      <c r="AG61" s="820"/>
      <c r="AH61" s="820"/>
      <c r="AI61" s="820"/>
      <c r="AJ61" s="821"/>
      <c r="AK61" s="869"/>
      <c r="AL61" s="866"/>
      <c r="AM61" s="866"/>
      <c r="AN61" s="866"/>
      <c r="AO61" s="866"/>
      <c r="AP61" s="866"/>
      <c r="AQ61" s="866"/>
      <c r="AR61" s="866"/>
      <c r="AS61" s="866"/>
      <c r="AT61" s="866"/>
      <c r="AU61" s="866"/>
      <c r="AV61" s="866"/>
      <c r="AW61" s="866"/>
      <c r="AX61" s="866"/>
      <c r="AY61" s="866"/>
      <c r="AZ61" s="868"/>
      <c r="BA61" s="868"/>
      <c r="BB61" s="868"/>
      <c r="BC61" s="868"/>
      <c r="BD61" s="868"/>
      <c r="BE61" s="860"/>
      <c r="BF61" s="860"/>
      <c r="BG61" s="860"/>
      <c r="BH61" s="860"/>
      <c r="BI61" s="861"/>
      <c r="BJ61" s="232"/>
      <c r="BK61" s="232"/>
      <c r="BL61" s="232"/>
      <c r="BM61" s="232"/>
      <c r="BN61" s="232"/>
      <c r="BO61" s="241"/>
      <c r="BP61" s="241"/>
      <c r="BQ61" s="238">
        <v>55</v>
      </c>
      <c r="BR61" s="239"/>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30"/>
    </row>
    <row r="62" spans="1:131" ht="26.4" customHeight="1" x14ac:dyDescent="0.2">
      <c r="A62" s="238">
        <v>35</v>
      </c>
      <c r="B62" s="813"/>
      <c r="C62" s="814"/>
      <c r="D62" s="814"/>
      <c r="E62" s="814"/>
      <c r="F62" s="814"/>
      <c r="G62" s="814"/>
      <c r="H62" s="814"/>
      <c r="I62" s="814"/>
      <c r="J62" s="814"/>
      <c r="K62" s="814"/>
      <c r="L62" s="814"/>
      <c r="M62" s="814"/>
      <c r="N62" s="814"/>
      <c r="O62" s="814"/>
      <c r="P62" s="815"/>
      <c r="Q62" s="865"/>
      <c r="R62" s="866"/>
      <c r="S62" s="866"/>
      <c r="T62" s="866"/>
      <c r="U62" s="866"/>
      <c r="V62" s="866"/>
      <c r="W62" s="866"/>
      <c r="X62" s="866"/>
      <c r="Y62" s="866"/>
      <c r="Z62" s="866"/>
      <c r="AA62" s="866"/>
      <c r="AB62" s="866"/>
      <c r="AC62" s="866"/>
      <c r="AD62" s="866"/>
      <c r="AE62" s="867"/>
      <c r="AF62" s="819"/>
      <c r="AG62" s="820"/>
      <c r="AH62" s="820"/>
      <c r="AI62" s="820"/>
      <c r="AJ62" s="821"/>
      <c r="AK62" s="869"/>
      <c r="AL62" s="866"/>
      <c r="AM62" s="866"/>
      <c r="AN62" s="866"/>
      <c r="AO62" s="866"/>
      <c r="AP62" s="866"/>
      <c r="AQ62" s="866"/>
      <c r="AR62" s="866"/>
      <c r="AS62" s="866"/>
      <c r="AT62" s="866"/>
      <c r="AU62" s="866"/>
      <c r="AV62" s="866"/>
      <c r="AW62" s="866"/>
      <c r="AX62" s="866"/>
      <c r="AY62" s="866"/>
      <c r="AZ62" s="868"/>
      <c r="BA62" s="868"/>
      <c r="BB62" s="868"/>
      <c r="BC62" s="868"/>
      <c r="BD62" s="868"/>
      <c r="BE62" s="860"/>
      <c r="BF62" s="860"/>
      <c r="BG62" s="860"/>
      <c r="BH62" s="860"/>
      <c r="BI62" s="861"/>
      <c r="BJ62" s="877" t="s">
        <v>416</v>
      </c>
      <c r="BK62" s="837"/>
      <c r="BL62" s="837"/>
      <c r="BM62" s="837"/>
      <c r="BN62" s="838"/>
      <c r="BO62" s="241"/>
      <c r="BP62" s="241"/>
      <c r="BQ62" s="238">
        <v>56</v>
      </c>
      <c r="BR62" s="239"/>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30"/>
    </row>
    <row r="63" spans="1:131" ht="26.4" customHeight="1" thickBot="1" x14ac:dyDescent="0.25">
      <c r="A63" s="240" t="s">
        <v>395</v>
      </c>
      <c r="B63" s="822" t="s">
        <v>417</v>
      </c>
      <c r="C63" s="823"/>
      <c r="D63" s="823"/>
      <c r="E63" s="823"/>
      <c r="F63" s="823"/>
      <c r="G63" s="823"/>
      <c r="H63" s="823"/>
      <c r="I63" s="823"/>
      <c r="J63" s="823"/>
      <c r="K63" s="823"/>
      <c r="L63" s="823"/>
      <c r="M63" s="823"/>
      <c r="N63" s="823"/>
      <c r="O63" s="823"/>
      <c r="P63" s="824"/>
      <c r="Q63" s="871"/>
      <c r="R63" s="872"/>
      <c r="S63" s="872"/>
      <c r="T63" s="872"/>
      <c r="U63" s="872"/>
      <c r="V63" s="872"/>
      <c r="W63" s="872"/>
      <c r="X63" s="872"/>
      <c r="Y63" s="872"/>
      <c r="Z63" s="872"/>
      <c r="AA63" s="872"/>
      <c r="AB63" s="872"/>
      <c r="AC63" s="872"/>
      <c r="AD63" s="872"/>
      <c r="AE63" s="873"/>
      <c r="AF63" s="874">
        <v>7711</v>
      </c>
      <c r="AG63" s="870"/>
      <c r="AH63" s="870"/>
      <c r="AI63" s="870"/>
      <c r="AJ63" s="875"/>
      <c r="AK63" s="876"/>
      <c r="AL63" s="872"/>
      <c r="AM63" s="872"/>
      <c r="AN63" s="872"/>
      <c r="AO63" s="872"/>
      <c r="AP63" s="870">
        <v>25434</v>
      </c>
      <c r="AQ63" s="870"/>
      <c r="AR63" s="870"/>
      <c r="AS63" s="870"/>
      <c r="AT63" s="870"/>
      <c r="AU63" s="870">
        <v>10498</v>
      </c>
      <c r="AV63" s="870"/>
      <c r="AW63" s="870"/>
      <c r="AX63" s="870"/>
      <c r="AY63" s="870"/>
      <c r="AZ63" s="878"/>
      <c r="BA63" s="878"/>
      <c r="BB63" s="878"/>
      <c r="BC63" s="878"/>
      <c r="BD63" s="878"/>
      <c r="BE63" s="879" t="s">
        <v>584</v>
      </c>
      <c r="BF63" s="879"/>
      <c r="BG63" s="879"/>
      <c r="BH63" s="879"/>
      <c r="BI63" s="880"/>
      <c r="BJ63" s="881" t="s">
        <v>185</v>
      </c>
      <c r="BK63" s="882"/>
      <c r="BL63" s="882"/>
      <c r="BM63" s="882"/>
      <c r="BN63" s="883"/>
      <c r="BO63" s="241"/>
      <c r="BP63" s="241"/>
      <c r="BQ63" s="238">
        <v>57</v>
      </c>
      <c r="BR63" s="239"/>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30"/>
    </row>
    <row r="64" spans="1:131" ht="26.4"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30"/>
    </row>
    <row r="65" spans="1:131" ht="26.4"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30"/>
    </row>
    <row r="66" spans="1:131" ht="26.4" customHeight="1" x14ac:dyDescent="0.2">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422</v>
      </c>
      <c r="AB66" s="770"/>
      <c r="AC66" s="770"/>
      <c r="AD66" s="770"/>
      <c r="AE66" s="771"/>
      <c r="AF66" s="884" t="s">
        <v>423</v>
      </c>
      <c r="AG66" s="848"/>
      <c r="AH66" s="848"/>
      <c r="AI66" s="848"/>
      <c r="AJ66" s="885"/>
      <c r="AK66" s="769" t="s">
        <v>424</v>
      </c>
      <c r="AL66" s="764"/>
      <c r="AM66" s="764"/>
      <c r="AN66" s="764"/>
      <c r="AO66" s="765"/>
      <c r="AP66" s="769" t="s">
        <v>425</v>
      </c>
      <c r="AQ66" s="770"/>
      <c r="AR66" s="770"/>
      <c r="AS66" s="770"/>
      <c r="AT66" s="771"/>
      <c r="AU66" s="769" t="s">
        <v>426</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89"/>
      <c r="BT66" s="890"/>
      <c r="BU66" s="890"/>
      <c r="BV66" s="890"/>
      <c r="BW66" s="890"/>
      <c r="BX66" s="890"/>
      <c r="BY66" s="890"/>
      <c r="BZ66" s="890"/>
      <c r="CA66" s="890"/>
      <c r="CB66" s="890"/>
      <c r="CC66" s="890"/>
      <c r="CD66" s="890"/>
      <c r="CE66" s="890"/>
      <c r="CF66" s="890"/>
      <c r="CG66" s="895"/>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1"/>
      <c r="EA66" s="230"/>
    </row>
    <row r="67" spans="1:131" ht="26.4"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86"/>
      <c r="AG67" s="851"/>
      <c r="AH67" s="851"/>
      <c r="AI67" s="851"/>
      <c r="AJ67" s="887"/>
      <c r="AK67" s="888"/>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89"/>
      <c r="BT67" s="890"/>
      <c r="BU67" s="890"/>
      <c r="BV67" s="890"/>
      <c r="BW67" s="890"/>
      <c r="BX67" s="890"/>
      <c r="BY67" s="890"/>
      <c r="BZ67" s="890"/>
      <c r="CA67" s="890"/>
      <c r="CB67" s="890"/>
      <c r="CC67" s="890"/>
      <c r="CD67" s="890"/>
      <c r="CE67" s="890"/>
      <c r="CF67" s="890"/>
      <c r="CG67" s="895"/>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1"/>
      <c r="EA67" s="230"/>
    </row>
    <row r="68" spans="1:131" ht="39.65" customHeight="1" thickTop="1" x14ac:dyDescent="0.2">
      <c r="A68" s="236">
        <v>1</v>
      </c>
      <c r="B68" s="899" t="s">
        <v>582</v>
      </c>
      <c r="C68" s="900"/>
      <c r="D68" s="900"/>
      <c r="E68" s="900"/>
      <c r="F68" s="900"/>
      <c r="G68" s="900"/>
      <c r="H68" s="900"/>
      <c r="I68" s="900"/>
      <c r="J68" s="900"/>
      <c r="K68" s="900"/>
      <c r="L68" s="900"/>
      <c r="M68" s="900"/>
      <c r="N68" s="900"/>
      <c r="O68" s="900"/>
      <c r="P68" s="901"/>
      <c r="Q68" s="902">
        <v>2273</v>
      </c>
      <c r="R68" s="896"/>
      <c r="S68" s="896"/>
      <c r="T68" s="896"/>
      <c r="U68" s="896"/>
      <c r="V68" s="896">
        <v>2162</v>
      </c>
      <c r="W68" s="896"/>
      <c r="X68" s="896"/>
      <c r="Y68" s="896"/>
      <c r="Z68" s="896"/>
      <c r="AA68" s="896">
        <v>111</v>
      </c>
      <c r="AB68" s="896"/>
      <c r="AC68" s="896"/>
      <c r="AD68" s="896"/>
      <c r="AE68" s="896"/>
      <c r="AF68" s="896">
        <v>111</v>
      </c>
      <c r="AG68" s="896"/>
      <c r="AH68" s="896"/>
      <c r="AI68" s="896"/>
      <c r="AJ68" s="896"/>
      <c r="AK68" s="896" t="s">
        <v>590</v>
      </c>
      <c r="AL68" s="896"/>
      <c r="AM68" s="896"/>
      <c r="AN68" s="896"/>
      <c r="AO68" s="896"/>
      <c r="AP68" s="896" t="s">
        <v>590</v>
      </c>
      <c r="AQ68" s="896"/>
      <c r="AR68" s="896"/>
      <c r="AS68" s="896"/>
      <c r="AT68" s="896"/>
      <c r="AU68" s="896" t="s">
        <v>590</v>
      </c>
      <c r="AV68" s="896"/>
      <c r="AW68" s="896"/>
      <c r="AX68" s="896"/>
      <c r="AY68" s="896"/>
      <c r="AZ68" s="897"/>
      <c r="BA68" s="897"/>
      <c r="BB68" s="897"/>
      <c r="BC68" s="897"/>
      <c r="BD68" s="898"/>
      <c r="BE68" s="241"/>
      <c r="BF68" s="241"/>
      <c r="BG68" s="241"/>
      <c r="BH68" s="241"/>
      <c r="BI68" s="241"/>
      <c r="BJ68" s="241"/>
      <c r="BK68" s="241"/>
      <c r="BL68" s="241"/>
      <c r="BM68" s="241"/>
      <c r="BN68" s="241"/>
      <c r="BO68" s="241"/>
      <c r="BP68" s="241"/>
      <c r="BQ68" s="238">
        <v>62</v>
      </c>
      <c r="BR68" s="243"/>
      <c r="BS68" s="889"/>
      <c r="BT68" s="890"/>
      <c r="BU68" s="890"/>
      <c r="BV68" s="890"/>
      <c r="BW68" s="890"/>
      <c r="BX68" s="890"/>
      <c r="BY68" s="890"/>
      <c r="BZ68" s="890"/>
      <c r="CA68" s="890"/>
      <c r="CB68" s="890"/>
      <c r="CC68" s="890"/>
      <c r="CD68" s="890"/>
      <c r="CE68" s="890"/>
      <c r="CF68" s="890"/>
      <c r="CG68" s="895"/>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1"/>
      <c r="EA68" s="230"/>
    </row>
    <row r="69" spans="1:131" ht="39.65" customHeight="1" x14ac:dyDescent="0.2">
      <c r="A69" s="238">
        <v>2</v>
      </c>
      <c r="B69" s="907" t="s">
        <v>583</v>
      </c>
      <c r="C69" s="904"/>
      <c r="D69" s="904"/>
      <c r="E69" s="904"/>
      <c r="F69" s="904"/>
      <c r="G69" s="904"/>
      <c r="H69" s="904"/>
      <c r="I69" s="904"/>
      <c r="J69" s="904"/>
      <c r="K69" s="904"/>
      <c r="L69" s="904"/>
      <c r="M69" s="904"/>
      <c r="N69" s="904"/>
      <c r="O69" s="904"/>
      <c r="P69" s="905"/>
      <c r="Q69" s="906">
        <v>983883</v>
      </c>
      <c r="R69" s="862"/>
      <c r="S69" s="862"/>
      <c r="T69" s="862"/>
      <c r="U69" s="862"/>
      <c r="V69" s="862">
        <v>942967</v>
      </c>
      <c r="W69" s="862"/>
      <c r="X69" s="862"/>
      <c r="Y69" s="862"/>
      <c r="Z69" s="862"/>
      <c r="AA69" s="862">
        <v>40916</v>
      </c>
      <c r="AB69" s="862"/>
      <c r="AC69" s="862"/>
      <c r="AD69" s="862"/>
      <c r="AE69" s="862"/>
      <c r="AF69" s="862">
        <v>40916</v>
      </c>
      <c r="AG69" s="862"/>
      <c r="AH69" s="862"/>
      <c r="AI69" s="862"/>
      <c r="AJ69" s="862"/>
      <c r="AK69" s="862">
        <v>1</v>
      </c>
      <c r="AL69" s="862"/>
      <c r="AM69" s="862"/>
      <c r="AN69" s="862"/>
      <c r="AO69" s="862"/>
      <c r="AP69" s="862" t="s">
        <v>590</v>
      </c>
      <c r="AQ69" s="862"/>
      <c r="AR69" s="862"/>
      <c r="AS69" s="862"/>
      <c r="AT69" s="862"/>
      <c r="AU69" s="862" t="s">
        <v>590</v>
      </c>
      <c r="AV69" s="862"/>
      <c r="AW69" s="862"/>
      <c r="AX69" s="862"/>
      <c r="AY69" s="862"/>
      <c r="AZ69" s="860"/>
      <c r="BA69" s="860"/>
      <c r="BB69" s="860"/>
      <c r="BC69" s="860"/>
      <c r="BD69" s="861"/>
      <c r="BE69" s="241"/>
      <c r="BF69" s="241"/>
      <c r="BG69" s="241"/>
      <c r="BH69" s="241"/>
      <c r="BI69" s="241"/>
      <c r="BJ69" s="241"/>
      <c r="BK69" s="241"/>
      <c r="BL69" s="241"/>
      <c r="BM69" s="241"/>
      <c r="BN69" s="241"/>
      <c r="BO69" s="241"/>
      <c r="BP69" s="241"/>
      <c r="BQ69" s="238">
        <v>63</v>
      </c>
      <c r="BR69" s="243"/>
      <c r="BS69" s="889"/>
      <c r="BT69" s="890"/>
      <c r="BU69" s="890"/>
      <c r="BV69" s="890"/>
      <c r="BW69" s="890"/>
      <c r="BX69" s="890"/>
      <c r="BY69" s="890"/>
      <c r="BZ69" s="890"/>
      <c r="CA69" s="890"/>
      <c r="CB69" s="890"/>
      <c r="CC69" s="890"/>
      <c r="CD69" s="890"/>
      <c r="CE69" s="890"/>
      <c r="CF69" s="890"/>
      <c r="CG69" s="895"/>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1"/>
      <c r="EA69" s="230"/>
    </row>
    <row r="70" spans="1:131" ht="26.4" customHeight="1" x14ac:dyDescent="0.2">
      <c r="A70" s="238">
        <v>3</v>
      </c>
      <c r="B70" s="903"/>
      <c r="C70" s="904"/>
      <c r="D70" s="904"/>
      <c r="E70" s="904"/>
      <c r="F70" s="904"/>
      <c r="G70" s="904"/>
      <c r="H70" s="904"/>
      <c r="I70" s="904"/>
      <c r="J70" s="904"/>
      <c r="K70" s="904"/>
      <c r="L70" s="904"/>
      <c r="M70" s="904"/>
      <c r="N70" s="904"/>
      <c r="O70" s="904"/>
      <c r="P70" s="905"/>
      <c r="Q70" s="906"/>
      <c r="R70" s="862"/>
      <c r="S70" s="862"/>
      <c r="T70" s="862"/>
      <c r="U70" s="862"/>
      <c r="V70" s="862"/>
      <c r="W70" s="862"/>
      <c r="X70" s="862"/>
      <c r="Y70" s="862"/>
      <c r="Z70" s="862"/>
      <c r="AA70" s="862"/>
      <c r="AB70" s="862"/>
      <c r="AC70" s="862"/>
      <c r="AD70" s="862"/>
      <c r="AE70" s="862"/>
      <c r="AF70" s="862"/>
      <c r="AG70" s="862"/>
      <c r="AH70" s="862"/>
      <c r="AI70" s="862"/>
      <c r="AJ70" s="862"/>
      <c r="AK70" s="862"/>
      <c r="AL70" s="862"/>
      <c r="AM70" s="862"/>
      <c r="AN70" s="862"/>
      <c r="AO70" s="862"/>
      <c r="AP70" s="862"/>
      <c r="AQ70" s="862"/>
      <c r="AR70" s="862"/>
      <c r="AS70" s="862"/>
      <c r="AT70" s="862"/>
      <c r="AU70" s="862"/>
      <c r="AV70" s="862"/>
      <c r="AW70" s="862"/>
      <c r="AX70" s="862"/>
      <c r="AY70" s="862"/>
      <c r="AZ70" s="860"/>
      <c r="BA70" s="860"/>
      <c r="BB70" s="860"/>
      <c r="BC70" s="860"/>
      <c r="BD70" s="861"/>
      <c r="BE70" s="241"/>
      <c r="BF70" s="241"/>
      <c r="BG70" s="241"/>
      <c r="BH70" s="241"/>
      <c r="BI70" s="241"/>
      <c r="BJ70" s="241"/>
      <c r="BK70" s="241"/>
      <c r="BL70" s="241"/>
      <c r="BM70" s="241"/>
      <c r="BN70" s="241"/>
      <c r="BO70" s="241"/>
      <c r="BP70" s="241"/>
      <c r="BQ70" s="238">
        <v>64</v>
      </c>
      <c r="BR70" s="243"/>
      <c r="BS70" s="889"/>
      <c r="BT70" s="890"/>
      <c r="BU70" s="890"/>
      <c r="BV70" s="890"/>
      <c r="BW70" s="890"/>
      <c r="BX70" s="890"/>
      <c r="BY70" s="890"/>
      <c r="BZ70" s="890"/>
      <c r="CA70" s="890"/>
      <c r="CB70" s="890"/>
      <c r="CC70" s="890"/>
      <c r="CD70" s="890"/>
      <c r="CE70" s="890"/>
      <c r="CF70" s="890"/>
      <c r="CG70" s="895"/>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1"/>
      <c r="EA70" s="230"/>
    </row>
    <row r="71" spans="1:131" ht="26.4" customHeight="1" x14ac:dyDescent="0.2">
      <c r="A71" s="238">
        <v>4</v>
      </c>
      <c r="B71" s="903"/>
      <c r="C71" s="904"/>
      <c r="D71" s="904"/>
      <c r="E71" s="904"/>
      <c r="F71" s="904"/>
      <c r="G71" s="904"/>
      <c r="H71" s="904"/>
      <c r="I71" s="904"/>
      <c r="J71" s="904"/>
      <c r="K71" s="904"/>
      <c r="L71" s="904"/>
      <c r="M71" s="904"/>
      <c r="N71" s="904"/>
      <c r="O71" s="904"/>
      <c r="P71" s="905"/>
      <c r="Q71" s="906"/>
      <c r="R71" s="862"/>
      <c r="S71" s="862"/>
      <c r="T71" s="862"/>
      <c r="U71" s="862"/>
      <c r="V71" s="862"/>
      <c r="W71" s="862"/>
      <c r="X71" s="862"/>
      <c r="Y71" s="862"/>
      <c r="Z71" s="862"/>
      <c r="AA71" s="862"/>
      <c r="AB71" s="862"/>
      <c r="AC71" s="862"/>
      <c r="AD71" s="862"/>
      <c r="AE71" s="862"/>
      <c r="AF71" s="862"/>
      <c r="AG71" s="862"/>
      <c r="AH71" s="862"/>
      <c r="AI71" s="862"/>
      <c r="AJ71" s="862"/>
      <c r="AK71" s="862"/>
      <c r="AL71" s="862"/>
      <c r="AM71" s="862"/>
      <c r="AN71" s="862"/>
      <c r="AO71" s="862"/>
      <c r="AP71" s="862"/>
      <c r="AQ71" s="862"/>
      <c r="AR71" s="862"/>
      <c r="AS71" s="862"/>
      <c r="AT71" s="862"/>
      <c r="AU71" s="862"/>
      <c r="AV71" s="862"/>
      <c r="AW71" s="862"/>
      <c r="AX71" s="862"/>
      <c r="AY71" s="862"/>
      <c r="AZ71" s="860"/>
      <c r="BA71" s="860"/>
      <c r="BB71" s="860"/>
      <c r="BC71" s="860"/>
      <c r="BD71" s="861"/>
      <c r="BE71" s="241"/>
      <c r="BF71" s="241"/>
      <c r="BG71" s="241"/>
      <c r="BH71" s="241"/>
      <c r="BI71" s="241"/>
      <c r="BJ71" s="241"/>
      <c r="BK71" s="241"/>
      <c r="BL71" s="241"/>
      <c r="BM71" s="241"/>
      <c r="BN71" s="241"/>
      <c r="BO71" s="241"/>
      <c r="BP71" s="241"/>
      <c r="BQ71" s="238">
        <v>65</v>
      </c>
      <c r="BR71" s="243"/>
      <c r="BS71" s="889"/>
      <c r="BT71" s="890"/>
      <c r="BU71" s="890"/>
      <c r="BV71" s="890"/>
      <c r="BW71" s="890"/>
      <c r="BX71" s="890"/>
      <c r="BY71" s="890"/>
      <c r="BZ71" s="890"/>
      <c r="CA71" s="890"/>
      <c r="CB71" s="890"/>
      <c r="CC71" s="890"/>
      <c r="CD71" s="890"/>
      <c r="CE71" s="890"/>
      <c r="CF71" s="890"/>
      <c r="CG71" s="895"/>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1"/>
      <c r="EA71" s="230"/>
    </row>
    <row r="72" spans="1:131" ht="26.4" customHeight="1" x14ac:dyDescent="0.2">
      <c r="A72" s="238">
        <v>5</v>
      </c>
      <c r="B72" s="903"/>
      <c r="C72" s="904"/>
      <c r="D72" s="904"/>
      <c r="E72" s="904"/>
      <c r="F72" s="904"/>
      <c r="G72" s="904"/>
      <c r="H72" s="904"/>
      <c r="I72" s="904"/>
      <c r="J72" s="904"/>
      <c r="K72" s="904"/>
      <c r="L72" s="904"/>
      <c r="M72" s="904"/>
      <c r="N72" s="904"/>
      <c r="O72" s="904"/>
      <c r="P72" s="905"/>
      <c r="Q72" s="906"/>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2"/>
      <c r="AY72" s="862"/>
      <c r="AZ72" s="860"/>
      <c r="BA72" s="860"/>
      <c r="BB72" s="860"/>
      <c r="BC72" s="860"/>
      <c r="BD72" s="861"/>
      <c r="BE72" s="241"/>
      <c r="BF72" s="241"/>
      <c r="BG72" s="241"/>
      <c r="BH72" s="241"/>
      <c r="BI72" s="241"/>
      <c r="BJ72" s="241"/>
      <c r="BK72" s="241"/>
      <c r="BL72" s="241"/>
      <c r="BM72" s="241"/>
      <c r="BN72" s="241"/>
      <c r="BO72" s="241"/>
      <c r="BP72" s="241"/>
      <c r="BQ72" s="238">
        <v>66</v>
      </c>
      <c r="BR72" s="243"/>
      <c r="BS72" s="889"/>
      <c r="BT72" s="890"/>
      <c r="BU72" s="890"/>
      <c r="BV72" s="890"/>
      <c r="BW72" s="890"/>
      <c r="BX72" s="890"/>
      <c r="BY72" s="890"/>
      <c r="BZ72" s="890"/>
      <c r="CA72" s="890"/>
      <c r="CB72" s="890"/>
      <c r="CC72" s="890"/>
      <c r="CD72" s="890"/>
      <c r="CE72" s="890"/>
      <c r="CF72" s="890"/>
      <c r="CG72" s="895"/>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1"/>
      <c r="EA72" s="230"/>
    </row>
    <row r="73" spans="1:131" ht="26.4" customHeight="1" x14ac:dyDescent="0.2">
      <c r="A73" s="238">
        <v>6</v>
      </c>
      <c r="B73" s="903"/>
      <c r="C73" s="904"/>
      <c r="D73" s="904"/>
      <c r="E73" s="904"/>
      <c r="F73" s="904"/>
      <c r="G73" s="904"/>
      <c r="H73" s="904"/>
      <c r="I73" s="904"/>
      <c r="J73" s="904"/>
      <c r="K73" s="904"/>
      <c r="L73" s="904"/>
      <c r="M73" s="904"/>
      <c r="N73" s="904"/>
      <c r="O73" s="904"/>
      <c r="P73" s="905"/>
      <c r="Q73" s="906"/>
      <c r="R73" s="862"/>
      <c r="S73" s="862"/>
      <c r="T73" s="862"/>
      <c r="U73" s="862"/>
      <c r="V73" s="862"/>
      <c r="W73" s="862"/>
      <c r="X73" s="862"/>
      <c r="Y73" s="862"/>
      <c r="Z73" s="862"/>
      <c r="AA73" s="862"/>
      <c r="AB73" s="862"/>
      <c r="AC73" s="862"/>
      <c r="AD73" s="862"/>
      <c r="AE73" s="862"/>
      <c r="AF73" s="862"/>
      <c r="AG73" s="862"/>
      <c r="AH73" s="862"/>
      <c r="AI73" s="862"/>
      <c r="AJ73" s="862"/>
      <c r="AK73" s="862"/>
      <c r="AL73" s="862"/>
      <c r="AM73" s="862"/>
      <c r="AN73" s="862"/>
      <c r="AO73" s="862"/>
      <c r="AP73" s="862"/>
      <c r="AQ73" s="862"/>
      <c r="AR73" s="862"/>
      <c r="AS73" s="862"/>
      <c r="AT73" s="862"/>
      <c r="AU73" s="862"/>
      <c r="AV73" s="862"/>
      <c r="AW73" s="862"/>
      <c r="AX73" s="862"/>
      <c r="AY73" s="862"/>
      <c r="AZ73" s="860"/>
      <c r="BA73" s="860"/>
      <c r="BB73" s="860"/>
      <c r="BC73" s="860"/>
      <c r="BD73" s="861"/>
      <c r="BE73" s="241"/>
      <c r="BF73" s="241"/>
      <c r="BG73" s="241"/>
      <c r="BH73" s="241"/>
      <c r="BI73" s="241"/>
      <c r="BJ73" s="241"/>
      <c r="BK73" s="241"/>
      <c r="BL73" s="241"/>
      <c r="BM73" s="241"/>
      <c r="BN73" s="241"/>
      <c r="BO73" s="241"/>
      <c r="BP73" s="241"/>
      <c r="BQ73" s="238">
        <v>67</v>
      </c>
      <c r="BR73" s="243"/>
      <c r="BS73" s="889"/>
      <c r="BT73" s="890"/>
      <c r="BU73" s="890"/>
      <c r="BV73" s="890"/>
      <c r="BW73" s="890"/>
      <c r="BX73" s="890"/>
      <c r="BY73" s="890"/>
      <c r="BZ73" s="890"/>
      <c r="CA73" s="890"/>
      <c r="CB73" s="890"/>
      <c r="CC73" s="890"/>
      <c r="CD73" s="890"/>
      <c r="CE73" s="890"/>
      <c r="CF73" s="890"/>
      <c r="CG73" s="895"/>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1"/>
      <c r="EA73" s="230"/>
    </row>
    <row r="74" spans="1:131" ht="26.4" customHeight="1" x14ac:dyDescent="0.2">
      <c r="A74" s="238">
        <v>7</v>
      </c>
      <c r="B74" s="903"/>
      <c r="C74" s="904"/>
      <c r="D74" s="904"/>
      <c r="E74" s="904"/>
      <c r="F74" s="904"/>
      <c r="G74" s="904"/>
      <c r="H74" s="904"/>
      <c r="I74" s="904"/>
      <c r="J74" s="904"/>
      <c r="K74" s="904"/>
      <c r="L74" s="904"/>
      <c r="M74" s="904"/>
      <c r="N74" s="904"/>
      <c r="O74" s="904"/>
      <c r="P74" s="905"/>
      <c r="Q74" s="906"/>
      <c r="R74" s="862"/>
      <c r="S74" s="862"/>
      <c r="T74" s="862"/>
      <c r="U74" s="862"/>
      <c r="V74" s="862"/>
      <c r="W74" s="862"/>
      <c r="X74" s="862"/>
      <c r="Y74" s="862"/>
      <c r="Z74" s="862"/>
      <c r="AA74" s="862"/>
      <c r="AB74" s="862"/>
      <c r="AC74" s="862"/>
      <c r="AD74" s="862"/>
      <c r="AE74" s="862"/>
      <c r="AF74" s="862"/>
      <c r="AG74" s="862"/>
      <c r="AH74" s="862"/>
      <c r="AI74" s="862"/>
      <c r="AJ74" s="862"/>
      <c r="AK74" s="862"/>
      <c r="AL74" s="862"/>
      <c r="AM74" s="862"/>
      <c r="AN74" s="862"/>
      <c r="AO74" s="862"/>
      <c r="AP74" s="862"/>
      <c r="AQ74" s="862"/>
      <c r="AR74" s="862"/>
      <c r="AS74" s="862"/>
      <c r="AT74" s="862"/>
      <c r="AU74" s="862"/>
      <c r="AV74" s="862"/>
      <c r="AW74" s="862"/>
      <c r="AX74" s="862"/>
      <c r="AY74" s="862"/>
      <c r="AZ74" s="860"/>
      <c r="BA74" s="860"/>
      <c r="BB74" s="860"/>
      <c r="BC74" s="860"/>
      <c r="BD74" s="861"/>
      <c r="BE74" s="241"/>
      <c r="BF74" s="241"/>
      <c r="BG74" s="241"/>
      <c r="BH74" s="241"/>
      <c r="BI74" s="241"/>
      <c r="BJ74" s="241"/>
      <c r="BK74" s="241"/>
      <c r="BL74" s="241"/>
      <c r="BM74" s="241"/>
      <c r="BN74" s="241"/>
      <c r="BO74" s="241"/>
      <c r="BP74" s="241"/>
      <c r="BQ74" s="238">
        <v>68</v>
      </c>
      <c r="BR74" s="243"/>
      <c r="BS74" s="889"/>
      <c r="BT74" s="890"/>
      <c r="BU74" s="890"/>
      <c r="BV74" s="890"/>
      <c r="BW74" s="890"/>
      <c r="BX74" s="890"/>
      <c r="BY74" s="890"/>
      <c r="BZ74" s="890"/>
      <c r="CA74" s="890"/>
      <c r="CB74" s="890"/>
      <c r="CC74" s="890"/>
      <c r="CD74" s="890"/>
      <c r="CE74" s="890"/>
      <c r="CF74" s="890"/>
      <c r="CG74" s="895"/>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1"/>
      <c r="EA74" s="230"/>
    </row>
    <row r="75" spans="1:131" ht="26.4" customHeight="1" x14ac:dyDescent="0.2">
      <c r="A75" s="238">
        <v>8</v>
      </c>
      <c r="B75" s="903"/>
      <c r="C75" s="904"/>
      <c r="D75" s="904"/>
      <c r="E75" s="904"/>
      <c r="F75" s="904"/>
      <c r="G75" s="904"/>
      <c r="H75" s="904"/>
      <c r="I75" s="904"/>
      <c r="J75" s="904"/>
      <c r="K75" s="904"/>
      <c r="L75" s="904"/>
      <c r="M75" s="904"/>
      <c r="N75" s="904"/>
      <c r="O75" s="904"/>
      <c r="P75" s="905"/>
      <c r="Q75" s="908"/>
      <c r="R75" s="909"/>
      <c r="S75" s="909"/>
      <c r="T75" s="909"/>
      <c r="U75" s="864"/>
      <c r="V75" s="910"/>
      <c r="W75" s="909"/>
      <c r="X75" s="909"/>
      <c r="Y75" s="909"/>
      <c r="Z75" s="864"/>
      <c r="AA75" s="910"/>
      <c r="AB75" s="909"/>
      <c r="AC75" s="909"/>
      <c r="AD75" s="909"/>
      <c r="AE75" s="864"/>
      <c r="AF75" s="910"/>
      <c r="AG75" s="909"/>
      <c r="AH75" s="909"/>
      <c r="AI75" s="909"/>
      <c r="AJ75" s="864"/>
      <c r="AK75" s="910"/>
      <c r="AL75" s="909"/>
      <c r="AM75" s="909"/>
      <c r="AN75" s="909"/>
      <c r="AO75" s="864"/>
      <c r="AP75" s="910"/>
      <c r="AQ75" s="909"/>
      <c r="AR75" s="909"/>
      <c r="AS75" s="909"/>
      <c r="AT75" s="864"/>
      <c r="AU75" s="910"/>
      <c r="AV75" s="909"/>
      <c r="AW75" s="909"/>
      <c r="AX75" s="909"/>
      <c r="AY75" s="864"/>
      <c r="AZ75" s="860"/>
      <c r="BA75" s="860"/>
      <c r="BB75" s="860"/>
      <c r="BC75" s="860"/>
      <c r="BD75" s="861"/>
      <c r="BE75" s="241"/>
      <c r="BF75" s="241"/>
      <c r="BG75" s="241"/>
      <c r="BH75" s="241"/>
      <c r="BI75" s="241"/>
      <c r="BJ75" s="241"/>
      <c r="BK75" s="241"/>
      <c r="BL75" s="241"/>
      <c r="BM75" s="241"/>
      <c r="BN75" s="241"/>
      <c r="BO75" s="241"/>
      <c r="BP75" s="241"/>
      <c r="BQ75" s="238">
        <v>69</v>
      </c>
      <c r="BR75" s="243"/>
      <c r="BS75" s="889"/>
      <c r="BT75" s="890"/>
      <c r="BU75" s="890"/>
      <c r="BV75" s="890"/>
      <c r="BW75" s="890"/>
      <c r="BX75" s="890"/>
      <c r="BY75" s="890"/>
      <c r="BZ75" s="890"/>
      <c r="CA75" s="890"/>
      <c r="CB75" s="890"/>
      <c r="CC75" s="890"/>
      <c r="CD75" s="890"/>
      <c r="CE75" s="890"/>
      <c r="CF75" s="890"/>
      <c r="CG75" s="895"/>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1"/>
      <c r="EA75" s="230"/>
    </row>
    <row r="76" spans="1:131" ht="26.4" customHeight="1" x14ac:dyDescent="0.2">
      <c r="A76" s="238">
        <v>9</v>
      </c>
      <c r="B76" s="903"/>
      <c r="C76" s="904"/>
      <c r="D76" s="904"/>
      <c r="E76" s="904"/>
      <c r="F76" s="904"/>
      <c r="G76" s="904"/>
      <c r="H76" s="904"/>
      <c r="I76" s="904"/>
      <c r="J76" s="904"/>
      <c r="K76" s="904"/>
      <c r="L76" s="904"/>
      <c r="M76" s="904"/>
      <c r="N76" s="904"/>
      <c r="O76" s="904"/>
      <c r="P76" s="905"/>
      <c r="Q76" s="908"/>
      <c r="R76" s="909"/>
      <c r="S76" s="909"/>
      <c r="T76" s="909"/>
      <c r="U76" s="864"/>
      <c r="V76" s="910"/>
      <c r="W76" s="909"/>
      <c r="X76" s="909"/>
      <c r="Y76" s="909"/>
      <c r="Z76" s="864"/>
      <c r="AA76" s="910"/>
      <c r="AB76" s="909"/>
      <c r="AC76" s="909"/>
      <c r="AD76" s="909"/>
      <c r="AE76" s="864"/>
      <c r="AF76" s="910"/>
      <c r="AG76" s="909"/>
      <c r="AH76" s="909"/>
      <c r="AI76" s="909"/>
      <c r="AJ76" s="864"/>
      <c r="AK76" s="910"/>
      <c r="AL76" s="909"/>
      <c r="AM76" s="909"/>
      <c r="AN76" s="909"/>
      <c r="AO76" s="864"/>
      <c r="AP76" s="910"/>
      <c r="AQ76" s="909"/>
      <c r="AR76" s="909"/>
      <c r="AS76" s="909"/>
      <c r="AT76" s="864"/>
      <c r="AU76" s="910"/>
      <c r="AV76" s="909"/>
      <c r="AW76" s="909"/>
      <c r="AX76" s="909"/>
      <c r="AY76" s="864"/>
      <c r="AZ76" s="860"/>
      <c r="BA76" s="860"/>
      <c r="BB76" s="860"/>
      <c r="BC76" s="860"/>
      <c r="BD76" s="861"/>
      <c r="BE76" s="241"/>
      <c r="BF76" s="241"/>
      <c r="BG76" s="241"/>
      <c r="BH76" s="241"/>
      <c r="BI76" s="241"/>
      <c r="BJ76" s="241"/>
      <c r="BK76" s="241"/>
      <c r="BL76" s="241"/>
      <c r="BM76" s="241"/>
      <c r="BN76" s="241"/>
      <c r="BO76" s="241"/>
      <c r="BP76" s="241"/>
      <c r="BQ76" s="238">
        <v>70</v>
      </c>
      <c r="BR76" s="243"/>
      <c r="BS76" s="889"/>
      <c r="BT76" s="890"/>
      <c r="BU76" s="890"/>
      <c r="BV76" s="890"/>
      <c r="BW76" s="890"/>
      <c r="BX76" s="890"/>
      <c r="BY76" s="890"/>
      <c r="BZ76" s="890"/>
      <c r="CA76" s="890"/>
      <c r="CB76" s="890"/>
      <c r="CC76" s="890"/>
      <c r="CD76" s="890"/>
      <c r="CE76" s="890"/>
      <c r="CF76" s="890"/>
      <c r="CG76" s="895"/>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1"/>
      <c r="EA76" s="230"/>
    </row>
    <row r="77" spans="1:131" ht="26.4" customHeight="1" x14ac:dyDescent="0.2">
      <c r="A77" s="238">
        <v>10</v>
      </c>
      <c r="B77" s="903"/>
      <c r="C77" s="904"/>
      <c r="D77" s="904"/>
      <c r="E77" s="904"/>
      <c r="F77" s="904"/>
      <c r="G77" s="904"/>
      <c r="H77" s="904"/>
      <c r="I77" s="904"/>
      <c r="J77" s="904"/>
      <c r="K77" s="904"/>
      <c r="L77" s="904"/>
      <c r="M77" s="904"/>
      <c r="N77" s="904"/>
      <c r="O77" s="904"/>
      <c r="P77" s="905"/>
      <c r="Q77" s="908"/>
      <c r="R77" s="909"/>
      <c r="S77" s="909"/>
      <c r="T77" s="909"/>
      <c r="U77" s="864"/>
      <c r="V77" s="910"/>
      <c r="W77" s="909"/>
      <c r="X77" s="909"/>
      <c r="Y77" s="909"/>
      <c r="Z77" s="864"/>
      <c r="AA77" s="910"/>
      <c r="AB77" s="909"/>
      <c r="AC77" s="909"/>
      <c r="AD77" s="909"/>
      <c r="AE77" s="864"/>
      <c r="AF77" s="910"/>
      <c r="AG77" s="909"/>
      <c r="AH77" s="909"/>
      <c r="AI77" s="909"/>
      <c r="AJ77" s="864"/>
      <c r="AK77" s="910"/>
      <c r="AL77" s="909"/>
      <c r="AM77" s="909"/>
      <c r="AN77" s="909"/>
      <c r="AO77" s="864"/>
      <c r="AP77" s="910"/>
      <c r="AQ77" s="909"/>
      <c r="AR77" s="909"/>
      <c r="AS77" s="909"/>
      <c r="AT77" s="864"/>
      <c r="AU77" s="910"/>
      <c r="AV77" s="909"/>
      <c r="AW77" s="909"/>
      <c r="AX77" s="909"/>
      <c r="AY77" s="864"/>
      <c r="AZ77" s="860"/>
      <c r="BA77" s="860"/>
      <c r="BB77" s="860"/>
      <c r="BC77" s="860"/>
      <c r="BD77" s="861"/>
      <c r="BE77" s="241"/>
      <c r="BF77" s="241"/>
      <c r="BG77" s="241"/>
      <c r="BH77" s="241"/>
      <c r="BI77" s="241"/>
      <c r="BJ77" s="241"/>
      <c r="BK77" s="241"/>
      <c r="BL77" s="241"/>
      <c r="BM77" s="241"/>
      <c r="BN77" s="241"/>
      <c r="BO77" s="241"/>
      <c r="BP77" s="241"/>
      <c r="BQ77" s="238">
        <v>71</v>
      </c>
      <c r="BR77" s="243"/>
      <c r="BS77" s="889"/>
      <c r="BT77" s="890"/>
      <c r="BU77" s="890"/>
      <c r="BV77" s="890"/>
      <c r="BW77" s="890"/>
      <c r="BX77" s="890"/>
      <c r="BY77" s="890"/>
      <c r="BZ77" s="890"/>
      <c r="CA77" s="890"/>
      <c r="CB77" s="890"/>
      <c r="CC77" s="890"/>
      <c r="CD77" s="890"/>
      <c r="CE77" s="890"/>
      <c r="CF77" s="890"/>
      <c r="CG77" s="895"/>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1"/>
      <c r="EA77" s="230"/>
    </row>
    <row r="78" spans="1:131" ht="26.4" customHeight="1" x14ac:dyDescent="0.2">
      <c r="A78" s="238">
        <v>11</v>
      </c>
      <c r="B78" s="903"/>
      <c r="C78" s="904"/>
      <c r="D78" s="904"/>
      <c r="E78" s="904"/>
      <c r="F78" s="904"/>
      <c r="G78" s="904"/>
      <c r="H78" s="904"/>
      <c r="I78" s="904"/>
      <c r="J78" s="904"/>
      <c r="K78" s="904"/>
      <c r="L78" s="904"/>
      <c r="M78" s="904"/>
      <c r="N78" s="904"/>
      <c r="O78" s="904"/>
      <c r="P78" s="905"/>
      <c r="Q78" s="906"/>
      <c r="R78" s="862"/>
      <c r="S78" s="862"/>
      <c r="T78" s="862"/>
      <c r="U78" s="862"/>
      <c r="V78" s="862"/>
      <c r="W78" s="862"/>
      <c r="X78" s="86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2"/>
      <c r="AY78" s="862"/>
      <c r="AZ78" s="860"/>
      <c r="BA78" s="860"/>
      <c r="BB78" s="860"/>
      <c r="BC78" s="860"/>
      <c r="BD78" s="861"/>
      <c r="BE78" s="241"/>
      <c r="BF78" s="241"/>
      <c r="BG78" s="241"/>
      <c r="BH78" s="241"/>
      <c r="BI78" s="241"/>
      <c r="BJ78" s="230"/>
      <c r="BK78" s="230"/>
      <c r="BL78" s="230"/>
      <c r="BM78" s="230"/>
      <c r="BN78" s="230"/>
      <c r="BO78" s="241"/>
      <c r="BP78" s="241"/>
      <c r="BQ78" s="238">
        <v>72</v>
      </c>
      <c r="BR78" s="243"/>
      <c r="BS78" s="889"/>
      <c r="BT78" s="890"/>
      <c r="BU78" s="890"/>
      <c r="BV78" s="890"/>
      <c r="BW78" s="890"/>
      <c r="BX78" s="890"/>
      <c r="BY78" s="890"/>
      <c r="BZ78" s="890"/>
      <c r="CA78" s="890"/>
      <c r="CB78" s="890"/>
      <c r="CC78" s="890"/>
      <c r="CD78" s="890"/>
      <c r="CE78" s="890"/>
      <c r="CF78" s="890"/>
      <c r="CG78" s="895"/>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1"/>
      <c r="EA78" s="230"/>
    </row>
    <row r="79" spans="1:131" ht="26.4" customHeight="1" x14ac:dyDescent="0.2">
      <c r="A79" s="238">
        <v>12</v>
      </c>
      <c r="B79" s="903"/>
      <c r="C79" s="904"/>
      <c r="D79" s="904"/>
      <c r="E79" s="904"/>
      <c r="F79" s="904"/>
      <c r="G79" s="904"/>
      <c r="H79" s="904"/>
      <c r="I79" s="904"/>
      <c r="J79" s="904"/>
      <c r="K79" s="904"/>
      <c r="L79" s="904"/>
      <c r="M79" s="904"/>
      <c r="N79" s="904"/>
      <c r="O79" s="904"/>
      <c r="P79" s="905"/>
      <c r="Q79" s="906"/>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862"/>
      <c r="AP79" s="862"/>
      <c r="AQ79" s="862"/>
      <c r="AR79" s="862"/>
      <c r="AS79" s="862"/>
      <c r="AT79" s="862"/>
      <c r="AU79" s="862"/>
      <c r="AV79" s="862"/>
      <c r="AW79" s="862"/>
      <c r="AX79" s="862"/>
      <c r="AY79" s="862"/>
      <c r="AZ79" s="860"/>
      <c r="BA79" s="860"/>
      <c r="BB79" s="860"/>
      <c r="BC79" s="860"/>
      <c r="BD79" s="861"/>
      <c r="BE79" s="241"/>
      <c r="BF79" s="241"/>
      <c r="BG79" s="241"/>
      <c r="BH79" s="241"/>
      <c r="BI79" s="241"/>
      <c r="BJ79" s="230"/>
      <c r="BK79" s="230"/>
      <c r="BL79" s="230"/>
      <c r="BM79" s="230"/>
      <c r="BN79" s="230"/>
      <c r="BO79" s="241"/>
      <c r="BP79" s="241"/>
      <c r="BQ79" s="238">
        <v>73</v>
      </c>
      <c r="BR79" s="243"/>
      <c r="BS79" s="889"/>
      <c r="BT79" s="890"/>
      <c r="BU79" s="890"/>
      <c r="BV79" s="890"/>
      <c r="BW79" s="890"/>
      <c r="BX79" s="890"/>
      <c r="BY79" s="890"/>
      <c r="BZ79" s="890"/>
      <c r="CA79" s="890"/>
      <c r="CB79" s="890"/>
      <c r="CC79" s="890"/>
      <c r="CD79" s="890"/>
      <c r="CE79" s="890"/>
      <c r="CF79" s="890"/>
      <c r="CG79" s="895"/>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1"/>
      <c r="EA79" s="230"/>
    </row>
    <row r="80" spans="1:131" ht="26.4" customHeight="1" x14ac:dyDescent="0.2">
      <c r="A80" s="238">
        <v>13</v>
      </c>
      <c r="B80" s="903"/>
      <c r="C80" s="904"/>
      <c r="D80" s="904"/>
      <c r="E80" s="904"/>
      <c r="F80" s="904"/>
      <c r="G80" s="904"/>
      <c r="H80" s="904"/>
      <c r="I80" s="904"/>
      <c r="J80" s="904"/>
      <c r="K80" s="904"/>
      <c r="L80" s="904"/>
      <c r="M80" s="904"/>
      <c r="N80" s="904"/>
      <c r="O80" s="904"/>
      <c r="P80" s="905"/>
      <c r="Q80" s="906"/>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2"/>
      <c r="AY80" s="862"/>
      <c r="AZ80" s="860"/>
      <c r="BA80" s="860"/>
      <c r="BB80" s="860"/>
      <c r="BC80" s="860"/>
      <c r="BD80" s="861"/>
      <c r="BE80" s="241"/>
      <c r="BF80" s="241"/>
      <c r="BG80" s="241"/>
      <c r="BH80" s="241"/>
      <c r="BI80" s="241"/>
      <c r="BJ80" s="241"/>
      <c r="BK80" s="241"/>
      <c r="BL80" s="241"/>
      <c r="BM80" s="241"/>
      <c r="BN80" s="241"/>
      <c r="BO80" s="241"/>
      <c r="BP80" s="241"/>
      <c r="BQ80" s="238">
        <v>74</v>
      </c>
      <c r="BR80" s="243"/>
      <c r="BS80" s="889"/>
      <c r="BT80" s="890"/>
      <c r="BU80" s="890"/>
      <c r="BV80" s="890"/>
      <c r="BW80" s="890"/>
      <c r="BX80" s="890"/>
      <c r="BY80" s="890"/>
      <c r="BZ80" s="890"/>
      <c r="CA80" s="890"/>
      <c r="CB80" s="890"/>
      <c r="CC80" s="890"/>
      <c r="CD80" s="890"/>
      <c r="CE80" s="890"/>
      <c r="CF80" s="890"/>
      <c r="CG80" s="895"/>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1"/>
      <c r="EA80" s="230"/>
    </row>
    <row r="81" spans="1:131" ht="26.4" customHeight="1" x14ac:dyDescent="0.2">
      <c r="A81" s="238">
        <v>14</v>
      </c>
      <c r="B81" s="903"/>
      <c r="C81" s="904"/>
      <c r="D81" s="904"/>
      <c r="E81" s="904"/>
      <c r="F81" s="904"/>
      <c r="G81" s="904"/>
      <c r="H81" s="904"/>
      <c r="I81" s="904"/>
      <c r="J81" s="904"/>
      <c r="K81" s="904"/>
      <c r="L81" s="904"/>
      <c r="M81" s="904"/>
      <c r="N81" s="904"/>
      <c r="O81" s="904"/>
      <c r="P81" s="905"/>
      <c r="Q81" s="906"/>
      <c r="R81" s="862"/>
      <c r="S81" s="862"/>
      <c r="T81" s="862"/>
      <c r="U81" s="862"/>
      <c r="V81" s="862"/>
      <c r="W81" s="862"/>
      <c r="X81" s="862"/>
      <c r="Y81" s="862"/>
      <c r="Z81" s="862"/>
      <c r="AA81" s="862"/>
      <c r="AB81" s="862"/>
      <c r="AC81" s="862"/>
      <c r="AD81" s="862"/>
      <c r="AE81" s="862"/>
      <c r="AF81" s="862"/>
      <c r="AG81" s="862"/>
      <c r="AH81" s="862"/>
      <c r="AI81" s="862"/>
      <c r="AJ81" s="862"/>
      <c r="AK81" s="862"/>
      <c r="AL81" s="862"/>
      <c r="AM81" s="862"/>
      <c r="AN81" s="862"/>
      <c r="AO81" s="862"/>
      <c r="AP81" s="862"/>
      <c r="AQ81" s="862"/>
      <c r="AR81" s="862"/>
      <c r="AS81" s="862"/>
      <c r="AT81" s="862"/>
      <c r="AU81" s="862"/>
      <c r="AV81" s="862"/>
      <c r="AW81" s="862"/>
      <c r="AX81" s="862"/>
      <c r="AY81" s="862"/>
      <c r="AZ81" s="860"/>
      <c r="BA81" s="860"/>
      <c r="BB81" s="860"/>
      <c r="BC81" s="860"/>
      <c r="BD81" s="861"/>
      <c r="BE81" s="241"/>
      <c r="BF81" s="241"/>
      <c r="BG81" s="241"/>
      <c r="BH81" s="241"/>
      <c r="BI81" s="241"/>
      <c r="BJ81" s="241"/>
      <c r="BK81" s="241"/>
      <c r="BL81" s="241"/>
      <c r="BM81" s="241"/>
      <c r="BN81" s="241"/>
      <c r="BO81" s="241"/>
      <c r="BP81" s="241"/>
      <c r="BQ81" s="238">
        <v>75</v>
      </c>
      <c r="BR81" s="243"/>
      <c r="BS81" s="889"/>
      <c r="BT81" s="890"/>
      <c r="BU81" s="890"/>
      <c r="BV81" s="890"/>
      <c r="BW81" s="890"/>
      <c r="BX81" s="890"/>
      <c r="BY81" s="890"/>
      <c r="BZ81" s="890"/>
      <c r="CA81" s="890"/>
      <c r="CB81" s="890"/>
      <c r="CC81" s="890"/>
      <c r="CD81" s="890"/>
      <c r="CE81" s="890"/>
      <c r="CF81" s="890"/>
      <c r="CG81" s="895"/>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1"/>
      <c r="EA81" s="230"/>
    </row>
    <row r="82" spans="1:131" ht="26.4" customHeight="1" x14ac:dyDescent="0.2">
      <c r="A82" s="238">
        <v>15</v>
      </c>
      <c r="B82" s="903"/>
      <c r="C82" s="904"/>
      <c r="D82" s="904"/>
      <c r="E82" s="904"/>
      <c r="F82" s="904"/>
      <c r="G82" s="904"/>
      <c r="H82" s="904"/>
      <c r="I82" s="904"/>
      <c r="J82" s="904"/>
      <c r="K82" s="904"/>
      <c r="L82" s="904"/>
      <c r="M82" s="904"/>
      <c r="N82" s="904"/>
      <c r="O82" s="904"/>
      <c r="P82" s="905"/>
      <c r="Q82" s="906"/>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862"/>
      <c r="AT82" s="862"/>
      <c r="AU82" s="862"/>
      <c r="AV82" s="862"/>
      <c r="AW82" s="862"/>
      <c r="AX82" s="862"/>
      <c r="AY82" s="862"/>
      <c r="AZ82" s="860"/>
      <c r="BA82" s="860"/>
      <c r="BB82" s="860"/>
      <c r="BC82" s="860"/>
      <c r="BD82" s="861"/>
      <c r="BE82" s="241"/>
      <c r="BF82" s="241"/>
      <c r="BG82" s="241"/>
      <c r="BH82" s="241"/>
      <c r="BI82" s="241"/>
      <c r="BJ82" s="241"/>
      <c r="BK82" s="241"/>
      <c r="BL82" s="241"/>
      <c r="BM82" s="241"/>
      <c r="BN82" s="241"/>
      <c r="BO82" s="241"/>
      <c r="BP82" s="241"/>
      <c r="BQ82" s="238">
        <v>76</v>
      </c>
      <c r="BR82" s="243"/>
      <c r="BS82" s="889"/>
      <c r="BT82" s="890"/>
      <c r="BU82" s="890"/>
      <c r="BV82" s="890"/>
      <c r="BW82" s="890"/>
      <c r="BX82" s="890"/>
      <c r="BY82" s="890"/>
      <c r="BZ82" s="890"/>
      <c r="CA82" s="890"/>
      <c r="CB82" s="890"/>
      <c r="CC82" s="890"/>
      <c r="CD82" s="890"/>
      <c r="CE82" s="890"/>
      <c r="CF82" s="890"/>
      <c r="CG82" s="895"/>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1"/>
      <c r="EA82" s="230"/>
    </row>
    <row r="83" spans="1:131" ht="26.4" customHeight="1" x14ac:dyDescent="0.2">
      <c r="A83" s="238">
        <v>16</v>
      </c>
      <c r="B83" s="903"/>
      <c r="C83" s="904"/>
      <c r="D83" s="904"/>
      <c r="E83" s="904"/>
      <c r="F83" s="904"/>
      <c r="G83" s="904"/>
      <c r="H83" s="904"/>
      <c r="I83" s="904"/>
      <c r="J83" s="904"/>
      <c r="K83" s="904"/>
      <c r="L83" s="904"/>
      <c r="M83" s="904"/>
      <c r="N83" s="904"/>
      <c r="O83" s="904"/>
      <c r="P83" s="905"/>
      <c r="Q83" s="906"/>
      <c r="R83" s="862"/>
      <c r="S83" s="862"/>
      <c r="T83" s="862"/>
      <c r="U83" s="862"/>
      <c r="V83" s="862"/>
      <c r="W83" s="862"/>
      <c r="X83" s="862"/>
      <c r="Y83" s="862"/>
      <c r="Z83" s="862"/>
      <c r="AA83" s="862"/>
      <c r="AB83" s="862"/>
      <c r="AC83" s="862"/>
      <c r="AD83" s="862"/>
      <c r="AE83" s="862"/>
      <c r="AF83" s="862"/>
      <c r="AG83" s="862"/>
      <c r="AH83" s="862"/>
      <c r="AI83" s="862"/>
      <c r="AJ83" s="862"/>
      <c r="AK83" s="862"/>
      <c r="AL83" s="862"/>
      <c r="AM83" s="862"/>
      <c r="AN83" s="862"/>
      <c r="AO83" s="862"/>
      <c r="AP83" s="862"/>
      <c r="AQ83" s="862"/>
      <c r="AR83" s="862"/>
      <c r="AS83" s="862"/>
      <c r="AT83" s="862"/>
      <c r="AU83" s="862"/>
      <c r="AV83" s="862"/>
      <c r="AW83" s="862"/>
      <c r="AX83" s="862"/>
      <c r="AY83" s="862"/>
      <c r="AZ83" s="860"/>
      <c r="BA83" s="860"/>
      <c r="BB83" s="860"/>
      <c r="BC83" s="860"/>
      <c r="BD83" s="861"/>
      <c r="BE83" s="241"/>
      <c r="BF83" s="241"/>
      <c r="BG83" s="241"/>
      <c r="BH83" s="241"/>
      <c r="BI83" s="241"/>
      <c r="BJ83" s="241"/>
      <c r="BK83" s="241"/>
      <c r="BL83" s="241"/>
      <c r="BM83" s="241"/>
      <c r="BN83" s="241"/>
      <c r="BO83" s="241"/>
      <c r="BP83" s="241"/>
      <c r="BQ83" s="238">
        <v>77</v>
      </c>
      <c r="BR83" s="243"/>
      <c r="BS83" s="889"/>
      <c r="BT83" s="890"/>
      <c r="BU83" s="890"/>
      <c r="BV83" s="890"/>
      <c r="BW83" s="890"/>
      <c r="BX83" s="890"/>
      <c r="BY83" s="890"/>
      <c r="BZ83" s="890"/>
      <c r="CA83" s="890"/>
      <c r="CB83" s="890"/>
      <c r="CC83" s="890"/>
      <c r="CD83" s="890"/>
      <c r="CE83" s="890"/>
      <c r="CF83" s="890"/>
      <c r="CG83" s="895"/>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1"/>
      <c r="EA83" s="230"/>
    </row>
    <row r="84" spans="1:131" ht="26.4" customHeight="1" x14ac:dyDescent="0.2">
      <c r="A84" s="238">
        <v>17</v>
      </c>
      <c r="B84" s="903"/>
      <c r="C84" s="904"/>
      <c r="D84" s="904"/>
      <c r="E84" s="904"/>
      <c r="F84" s="904"/>
      <c r="G84" s="904"/>
      <c r="H84" s="904"/>
      <c r="I84" s="904"/>
      <c r="J84" s="904"/>
      <c r="K84" s="904"/>
      <c r="L84" s="904"/>
      <c r="M84" s="904"/>
      <c r="N84" s="904"/>
      <c r="O84" s="904"/>
      <c r="P84" s="905"/>
      <c r="Q84" s="906"/>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0"/>
      <c r="BA84" s="860"/>
      <c r="BB84" s="860"/>
      <c r="BC84" s="860"/>
      <c r="BD84" s="861"/>
      <c r="BE84" s="241"/>
      <c r="BF84" s="241"/>
      <c r="BG84" s="241"/>
      <c r="BH84" s="241"/>
      <c r="BI84" s="241"/>
      <c r="BJ84" s="241"/>
      <c r="BK84" s="241"/>
      <c r="BL84" s="241"/>
      <c r="BM84" s="241"/>
      <c r="BN84" s="241"/>
      <c r="BO84" s="241"/>
      <c r="BP84" s="241"/>
      <c r="BQ84" s="238">
        <v>78</v>
      </c>
      <c r="BR84" s="243"/>
      <c r="BS84" s="889"/>
      <c r="BT84" s="890"/>
      <c r="BU84" s="890"/>
      <c r="BV84" s="890"/>
      <c r="BW84" s="890"/>
      <c r="BX84" s="890"/>
      <c r="BY84" s="890"/>
      <c r="BZ84" s="890"/>
      <c r="CA84" s="890"/>
      <c r="CB84" s="890"/>
      <c r="CC84" s="890"/>
      <c r="CD84" s="890"/>
      <c r="CE84" s="890"/>
      <c r="CF84" s="890"/>
      <c r="CG84" s="895"/>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1"/>
      <c r="EA84" s="230"/>
    </row>
    <row r="85" spans="1:131" ht="26.4" customHeight="1" x14ac:dyDescent="0.2">
      <c r="A85" s="238">
        <v>18</v>
      </c>
      <c r="B85" s="903"/>
      <c r="C85" s="904"/>
      <c r="D85" s="904"/>
      <c r="E85" s="904"/>
      <c r="F85" s="904"/>
      <c r="G85" s="904"/>
      <c r="H85" s="904"/>
      <c r="I85" s="904"/>
      <c r="J85" s="904"/>
      <c r="K85" s="904"/>
      <c r="L85" s="904"/>
      <c r="M85" s="904"/>
      <c r="N85" s="904"/>
      <c r="O85" s="904"/>
      <c r="P85" s="905"/>
      <c r="Q85" s="906"/>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0"/>
      <c r="BA85" s="860"/>
      <c r="BB85" s="860"/>
      <c r="BC85" s="860"/>
      <c r="BD85" s="861"/>
      <c r="BE85" s="241"/>
      <c r="BF85" s="241"/>
      <c r="BG85" s="241"/>
      <c r="BH85" s="241"/>
      <c r="BI85" s="241"/>
      <c r="BJ85" s="241"/>
      <c r="BK85" s="241"/>
      <c r="BL85" s="241"/>
      <c r="BM85" s="241"/>
      <c r="BN85" s="241"/>
      <c r="BO85" s="241"/>
      <c r="BP85" s="241"/>
      <c r="BQ85" s="238">
        <v>79</v>
      </c>
      <c r="BR85" s="243"/>
      <c r="BS85" s="889"/>
      <c r="BT85" s="890"/>
      <c r="BU85" s="890"/>
      <c r="BV85" s="890"/>
      <c r="BW85" s="890"/>
      <c r="BX85" s="890"/>
      <c r="BY85" s="890"/>
      <c r="BZ85" s="890"/>
      <c r="CA85" s="890"/>
      <c r="CB85" s="890"/>
      <c r="CC85" s="890"/>
      <c r="CD85" s="890"/>
      <c r="CE85" s="890"/>
      <c r="CF85" s="890"/>
      <c r="CG85" s="895"/>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1"/>
      <c r="EA85" s="230"/>
    </row>
    <row r="86" spans="1:131" ht="26.4" customHeight="1" x14ac:dyDescent="0.2">
      <c r="A86" s="238">
        <v>19</v>
      </c>
      <c r="B86" s="903"/>
      <c r="C86" s="904"/>
      <c r="D86" s="904"/>
      <c r="E86" s="904"/>
      <c r="F86" s="904"/>
      <c r="G86" s="904"/>
      <c r="H86" s="904"/>
      <c r="I86" s="904"/>
      <c r="J86" s="904"/>
      <c r="K86" s="904"/>
      <c r="L86" s="904"/>
      <c r="M86" s="904"/>
      <c r="N86" s="904"/>
      <c r="O86" s="904"/>
      <c r="P86" s="905"/>
      <c r="Q86" s="906"/>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0"/>
      <c r="BA86" s="860"/>
      <c r="BB86" s="860"/>
      <c r="BC86" s="860"/>
      <c r="BD86" s="861"/>
      <c r="BE86" s="241"/>
      <c r="BF86" s="241"/>
      <c r="BG86" s="241"/>
      <c r="BH86" s="241"/>
      <c r="BI86" s="241"/>
      <c r="BJ86" s="241"/>
      <c r="BK86" s="241"/>
      <c r="BL86" s="241"/>
      <c r="BM86" s="241"/>
      <c r="BN86" s="241"/>
      <c r="BO86" s="241"/>
      <c r="BP86" s="241"/>
      <c r="BQ86" s="238">
        <v>80</v>
      </c>
      <c r="BR86" s="243"/>
      <c r="BS86" s="889"/>
      <c r="BT86" s="890"/>
      <c r="BU86" s="890"/>
      <c r="BV86" s="890"/>
      <c r="BW86" s="890"/>
      <c r="BX86" s="890"/>
      <c r="BY86" s="890"/>
      <c r="BZ86" s="890"/>
      <c r="CA86" s="890"/>
      <c r="CB86" s="890"/>
      <c r="CC86" s="890"/>
      <c r="CD86" s="890"/>
      <c r="CE86" s="890"/>
      <c r="CF86" s="890"/>
      <c r="CG86" s="895"/>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1"/>
      <c r="EA86" s="230"/>
    </row>
    <row r="87" spans="1:131" ht="26.4" customHeight="1" x14ac:dyDescent="0.2">
      <c r="A87" s="244">
        <v>20</v>
      </c>
      <c r="B87" s="911"/>
      <c r="C87" s="912"/>
      <c r="D87" s="912"/>
      <c r="E87" s="912"/>
      <c r="F87" s="912"/>
      <c r="G87" s="912"/>
      <c r="H87" s="912"/>
      <c r="I87" s="912"/>
      <c r="J87" s="912"/>
      <c r="K87" s="912"/>
      <c r="L87" s="912"/>
      <c r="M87" s="912"/>
      <c r="N87" s="912"/>
      <c r="O87" s="912"/>
      <c r="P87" s="913"/>
      <c r="Q87" s="914"/>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16"/>
      <c r="BA87" s="916"/>
      <c r="BB87" s="916"/>
      <c r="BC87" s="916"/>
      <c r="BD87" s="917"/>
      <c r="BE87" s="241"/>
      <c r="BF87" s="241"/>
      <c r="BG87" s="241"/>
      <c r="BH87" s="241"/>
      <c r="BI87" s="241"/>
      <c r="BJ87" s="241"/>
      <c r="BK87" s="241"/>
      <c r="BL87" s="241"/>
      <c r="BM87" s="241"/>
      <c r="BN87" s="241"/>
      <c r="BO87" s="241"/>
      <c r="BP87" s="241"/>
      <c r="BQ87" s="238">
        <v>81</v>
      </c>
      <c r="BR87" s="243"/>
      <c r="BS87" s="889"/>
      <c r="BT87" s="890"/>
      <c r="BU87" s="890"/>
      <c r="BV87" s="890"/>
      <c r="BW87" s="890"/>
      <c r="BX87" s="890"/>
      <c r="BY87" s="890"/>
      <c r="BZ87" s="890"/>
      <c r="CA87" s="890"/>
      <c r="CB87" s="890"/>
      <c r="CC87" s="890"/>
      <c r="CD87" s="890"/>
      <c r="CE87" s="890"/>
      <c r="CF87" s="890"/>
      <c r="CG87" s="895"/>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1"/>
      <c r="EA87" s="230"/>
    </row>
    <row r="88" spans="1:131" ht="26.4" customHeight="1" thickBot="1" x14ac:dyDescent="0.25">
      <c r="A88" s="240" t="s">
        <v>395</v>
      </c>
      <c r="B88" s="822" t="s">
        <v>427</v>
      </c>
      <c r="C88" s="823"/>
      <c r="D88" s="823"/>
      <c r="E88" s="823"/>
      <c r="F88" s="823"/>
      <c r="G88" s="823"/>
      <c r="H88" s="823"/>
      <c r="I88" s="823"/>
      <c r="J88" s="823"/>
      <c r="K88" s="823"/>
      <c r="L88" s="823"/>
      <c r="M88" s="823"/>
      <c r="N88" s="823"/>
      <c r="O88" s="823"/>
      <c r="P88" s="824"/>
      <c r="Q88" s="871"/>
      <c r="R88" s="872"/>
      <c r="S88" s="872"/>
      <c r="T88" s="872"/>
      <c r="U88" s="872"/>
      <c r="V88" s="872"/>
      <c r="W88" s="872"/>
      <c r="X88" s="872"/>
      <c r="Y88" s="872"/>
      <c r="Z88" s="872"/>
      <c r="AA88" s="872"/>
      <c r="AB88" s="872"/>
      <c r="AC88" s="872"/>
      <c r="AD88" s="872"/>
      <c r="AE88" s="872"/>
      <c r="AF88" s="870">
        <f>SUM(AF68:AJ69)</f>
        <v>41027</v>
      </c>
      <c r="AG88" s="870"/>
      <c r="AH88" s="870"/>
      <c r="AI88" s="870"/>
      <c r="AJ88" s="870"/>
      <c r="AK88" s="872"/>
      <c r="AL88" s="872"/>
      <c r="AM88" s="872"/>
      <c r="AN88" s="872"/>
      <c r="AO88" s="872"/>
      <c r="AP88" s="870">
        <f>SUM(AP68:AT69)</f>
        <v>0</v>
      </c>
      <c r="AQ88" s="870"/>
      <c r="AR88" s="870"/>
      <c r="AS88" s="870"/>
      <c r="AT88" s="870"/>
      <c r="AU88" s="870">
        <f>SUM(AU68:AY69)</f>
        <v>0</v>
      </c>
      <c r="AV88" s="870"/>
      <c r="AW88" s="870"/>
      <c r="AX88" s="870"/>
      <c r="AY88" s="870"/>
      <c r="AZ88" s="879"/>
      <c r="BA88" s="879"/>
      <c r="BB88" s="879"/>
      <c r="BC88" s="879"/>
      <c r="BD88" s="880"/>
      <c r="BE88" s="241"/>
      <c r="BF88" s="241"/>
      <c r="BG88" s="241"/>
      <c r="BH88" s="241"/>
      <c r="BI88" s="241"/>
      <c r="BJ88" s="241"/>
      <c r="BK88" s="241"/>
      <c r="BL88" s="241"/>
      <c r="BM88" s="241"/>
      <c r="BN88" s="241"/>
      <c r="BO88" s="241"/>
      <c r="BP88" s="241"/>
      <c r="BQ88" s="238">
        <v>82</v>
      </c>
      <c r="BR88" s="243"/>
      <c r="BS88" s="889"/>
      <c r="BT88" s="890"/>
      <c r="BU88" s="890"/>
      <c r="BV88" s="890"/>
      <c r="BW88" s="890"/>
      <c r="BX88" s="890"/>
      <c r="BY88" s="890"/>
      <c r="BZ88" s="890"/>
      <c r="CA88" s="890"/>
      <c r="CB88" s="890"/>
      <c r="CC88" s="890"/>
      <c r="CD88" s="890"/>
      <c r="CE88" s="890"/>
      <c r="CF88" s="890"/>
      <c r="CG88" s="895"/>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1"/>
      <c r="EA88" s="230"/>
    </row>
    <row r="89" spans="1:131" ht="26.4"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89"/>
      <c r="BT89" s="890"/>
      <c r="BU89" s="890"/>
      <c r="BV89" s="890"/>
      <c r="BW89" s="890"/>
      <c r="BX89" s="890"/>
      <c r="BY89" s="890"/>
      <c r="BZ89" s="890"/>
      <c r="CA89" s="890"/>
      <c r="CB89" s="890"/>
      <c r="CC89" s="890"/>
      <c r="CD89" s="890"/>
      <c r="CE89" s="890"/>
      <c r="CF89" s="890"/>
      <c r="CG89" s="895"/>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1"/>
      <c r="EA89" s="230"/>
    </row>
    <row r="90" spans="1:131" ht="26.4"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89"/>
      <c r="BT90" s="890"/>
      <c r="BU90" s="890"/>
      <c r="BV90" s="890"/>
      <c r="BW90" s="890"/>
      <c r="BX90" s="890"/>
      <c r="BY90" s="890"/>
      <c r="BZ90" s="890"/>
      <c r="CA90" s="890"/>
      <c r="CB90" s="890"/>
      <c r="CC90" s="890"/>
      <c r="CD90" s="890"/>
      <c r="CE90" s="890"/>
      <c r="CF90" s="890"/>
      <c r="CG90" s="895"/>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1"/>
      <c r="EA90" s="230"/>
    </row>
    <row r="91" spans="1:131" ht="26.4"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89"/>
      <c r="BT91" s="890"/>
      <c r="BU91" s="890"/>
      <c r="BV91" s="890"/>
      <c r="BW91" s="890"/>
      <c r="BX91" s="890"/>
      <c r="BY91" s="890"/>
      <c r="BZ91" s="890"/>
      <c r="CA91" s="890"/>
      <c r="CB91" s="890"/>
      <c r="CC91" s="890"/>
      <c r="CD91" s="890"/>
      <c r="CE91" s="890"/>
      <c r="CF91" s="890"/>
      <c r="CG91" s="895"/>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1"/>
      <c r="EA91" s="230"/>
    </row>
    <row r="92" spans="1:131" ht="26.4"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89"/>
      <c r="BT92" s="890"/>
      <c r="BU92" s="890"/>
      <c r="BV92" s="890"/>
      <c r="BW92" s="890"/>
      <c r="BX92" s="890"/>
      <c r="BY92" s="890"/>
      <c r="BZ92" s="890"/>
      <c r="CA92" s="890"/>
      <c r="CB92" s="890"/>
      <c r="CC92" s="890"/>
      <c r="CD92" s="890"/>
      <c r="CE92" s="890"/>
      <c r="CF92" s="890"/>
      <c r="CG92" s="895"/>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1"/>
      <c r="EA92" s="230"/>
    </row>
    <row r="93" spans="1:131" ht="26.4"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89"/>
      <c r="BT93" s="890"/>
      <c r="BU93" s="890"/>
      <c r="BV93" s="890"/>
      <c r="BW93" s="890"/>
      <c r="BX93" s="890"/>
      <c r="BY93" s="890"/>
      <c r="BZ93" s="890"/>
      <c r="CA93" s="890"/>
      <c r="CB93" s="890"/>
      <c r="CC93" s="890"/>
      <c r="CD93" s="890"/>
      <c r="CE93" s="890"/>
      <c r="CF93" s="890"/>
      <c r="CG93" s="895"/>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1"/>
      <c r="EA93" s="230"/>
    </row>
    <row r="94" spans="1:131" ht="26.4"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89"/>
      <c r="BT94" s="890"/>
      <c r="BU94" s="890"/>
      <c r="BV94" s="890"/>
      <c r="BW94" s="890"/>
      <c r="BX94" s="890"/>
      <c r="BY94" s="890"/>
      <c r="BZ94" s="890"/>
      <c r="CA94" s="890"/>
      <c r="CB94" s="890"/>
      <c r="CC94" s="890"/>
      <c r="CD94" s="890"/>
      <c r="CE94" s="890"/>
      <c r="CF94" s="890"/>
      <c r="CG94" s="895"/>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1"/>
      <c r="EA94" s="230"/>
    </row>
    <row r="95" spans="1:131" ht="26.4"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89"/>
      <c r="BT95" s="890"/>
      <c r="BU95" s="890"/>
      <c r="BV95" s="890"/>
      <c r="BW95" s="890"/>
      <c r="BX95" s="890"/>
      <c r="BY95" s="890"/>
      <c r="BZ95" s="890"/>
      <c r="CA95" s="890"/>
      <c r="CB95" s="890"/>
      <c r="CC95" s="890"/>
      <c r="CD95" s="890"/>
      <c r="CE95" s="890"/>
      <c r="CF95" s="890"/>
      <c r="CG95" s="895"/>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1"/>
      <c r="EA95" s="230"/>
    </row>
    <row r="96" spans="1:131" ht="26.4"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89"/>
      <c r="BT96" s="890"/>
      <c r="BU96" s="890"/>
      <c r="BV96" s="890"/>
      <c r="BW96" s="890"/>
      <c r="BX96" s="890"/>
      <c r="BY96" s="890"/>
      <c r="BZ96" s="890"/>
      <c r="CA96" s="890"/>
      <c r="CB96" s="890"/>
      <c r="CC96" s="890"/>
      <c r="CD96" s="890"/>
      <c r="CE96" s="890"/>
      <c r="CF96" s="890"/>
      <c r="CG96" s="895"/>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1"/>
      <c r="EA96" s="230"/>
    </row>
    <row r="97" spans="1:131" ht="26.4"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89"/>
      <c r="BT97" s="890"/>
      <c r="BU97" s="890"/>
      <c r="BV97" s="890"/>
      <c r="BW97" s="890"/>
      <c r="BX97" s="890"/>
      <c r="BY97" s="890"/>
      <c r="BZ97" s="890"/>
      <c r="CA97" s="890"/>
      <c r="CB97" s="890"/>
      <c r="CC97" s="890"/>
      <c r="CD97" s="890"/>
      <c r="CE97" s="890"/>
      <c r="CF97" s="890"/>
      <c r="CG97" s="895"/>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1"/>
      <c r="EA97" s="230"/>
    </row>
    <row r="98" spans="1:131" ht="26.4"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89"/>
      <c r="BT98" s="890"/>
      <c r="BU98" s="890"/>
      <c r="BV98" s="890"/>
      <c r="BW98" s="890"/>
      <c r="BX98" s="890"/>
      <c r="BY98" s="890"/>
      <c r="BZ98" s="890"/>
      <c r="CA98" s="890"/>
      <c r="CB98" s="890"/>
      <c r="CC98" s="890"/>
      <c r="CD98" s="890"/>
      <c r="CE98" s="890"/>
      <c r="CF98" s="890"/>
      <c r="CG98" s="895"/>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1"/>
      <c r="EA98" s="230"/>
    </row>
    <row r="99" spans="1:131" ht="26.4"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89"/>
      <c r="BT99" s="890"/>
      <c r="BU99" s="890"/>
      <c r="BV99" s="890"/>
      <c r="BW99" s="890"/>
      <c r="BX99" s="890"/>
      <c r="BY99" s="890"/>
      <c r="BZ99" s="890"/>
      <c r="CA99" s="890"/>
      <c r="CB99" s="890"/>
      <c r="CC99" s="890"/>
      <c r="CD99" s="890"/>
      <c r="CE99" s="890"/>
      <c r="CF99" s="890"/>
      <c r="CG99" s="895"/>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1"/>
      <c r="EA99" s="230"/>
    </row>
    <row r="100" spans="1:131" ht="26.4"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89"/>
      <c r="BT100" s="890"/>
      <c r="BU100" s="890"/>
      <c r="BV100" s="890"/>
      <c r="BW100" s="890"/>
      <c r="BX100" s="890"/>
      <c r="BY100" s="890"/>
      <c r="BZ100" s="890"/>
      <c r="CA100" s="890"/>
      <c r="CB100" s="890"/>
      <c r="CC100" s="890"/>
      <c r="CD100" s="890"/>
      <c r="CE100" s="890"/>
      <c r="CF100" s="890"/>
      <c r="CG100" s="895"/>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1"/>
      <c r="EA100" s="230"/>
    </row>
    <row r="101" spans="1:131" ht="26.4"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89"/>
      <c r="BT101" s="890"/>
      <c r="BU101" s="890"/>
      <c r="BV101" s="890"/>
      <c r="BW101" s="890"/>
      <c r="BX101" s="890"/>
      <c r="BY101" s="890"/>
      <c r="BZ101" s="890"/>
      <c r="CA101" s="890"/>
      <c r="CB101" s="890"/>
      <c r="CC101" s="890"/>
      <c r="CD101" s="890"/>
      <c r="CE101" s="890"/>
      <c r="CF101" s="890"/>
      <c r="CG101" s="895"/>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1"/>
      <c r="EA101" s="230"/>
    </row>
    <row r="102" spans="1:131" ht="26.4"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2" t="s">
        <v>428</v>
      </c>
      <c r="BS102" s="823"/>
      <c r="BT102" s="823"/>
      <c r="BU102" s="823"/>
      <c r="BV102" s="823"/>
      <c r="BW102" s="823"/>
      <c r="BX102" s="823"/>
      <c r="BY102" s="823"/>
      <c r="BZ102" s="823"/>
      <c r="CA102" s="823"/>
      <c r="CB102" s="823"/>
      <c r="CC102" s="823"/>
      <c r="CD102" s="823"/>
      <c r="CE102" s="823"/>
      <c r="CF102" s="823"/>
      <c r="CG102" s="824"/>
      <c r="CH102" s="918"/>
      <c r="CI102" s="919"/>
      <c r="CJ102" s="919"/>
      <c r="CK102" s="919"/>
      <c r="CL102" s="920"/>
      <c r="CM102" s="918"/>
      <c r="CN102" s="919"/>
      <c r="CO102" s="919"/>
      <c r="CP102" s="919"/>
      <c r="CQ102" s="920"/>
      <c r="CR102" s="1147">
        <v>49</v>
      </c>
      <c r="CS102" s="882"/>
      <c r="CT102" s="882"/>
      <c r="CU102" s="882"/>
      <c r="CV102" s="1148"/>
      <c r="CW102" s="1147">
        <v>0</v>
      </c>
      <c r="CX102" s="882"/>
      <c r="CY102" s="882"/>
      <c r="CZ102" s="882"/>
      <c r="DA102" s="1148"/>
      <c r="DB102" s="1147">
        <v>0</v>
      </c>
      <c r="DC102" s="882"/>
      <c r="DD102" s="882"/>
      <c r="DE102" s="882"/>
      <c r="DF102" s="1148"/>
      <c r="DG102" s="1147">
        <v>0</v>
      </c>
      <c r="DH102" s="882"/>
      <c r="DI102" s="882"/>
      <c r="DJ102" s="882"/>
      <c r="DK102" s="1148"/>
      <c r="DL102" s="1147">
        <v>0</v>
      </c>
      <c r="DM102" s="882"/>
      <c r="DN102" s="882"/>
      <c r="DO102" s="882"/>
      <c r="DP102" s="1148"/>
      <c r="DQ102" s="1147">
        <v>0</v>
      </c>
      <c r="DR102" s="882"/>
      <c r="DS102" s="882"/>
      <c r="DT102" s="882"/>
      <c r="DU102" s="1148"/>
      <c r="DV102" s="1147">
        <v>0</v>
      </c>
      <c r="DW102" s="882"/>
      <c r="DX102" s="882"/>
      <c r="DY102" s="882"/>
      <c r="DZ102" s="1148"/>
      <c r="EA102" s="230"/>
    </row>
    <row r="103" spans="1:131" ht="26.4"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3" t="s">
        <v>429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0"/>
    </row>
    <row r="104" spans="1:131" ht="26.4"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4" t="s">
        <v>430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4"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4" customHeight="1" x14ac:dyDescent="0.2">
      <c r="A108" s="945" t="s">
        <v>433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0" customFormat="1" ht="26.4" customHeight="1" x14ac:dyDescent="0.2">
      <c r="A109" s="941" t="s">
        <v>435</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436</v>
      </c>
      <c r="AB109" s="922"/>
      <c r="AC109" s="922"/>
      <c r="AD109" s="922"/>
      <c r="AE109" s="923"/>
      <c r="AF109" s="921" t="s">
        <v>437</v>
      </c>
      <c r="AG109" s="922"/>
      <c r="AH109" s="922"/>
      <c r="AI109" s="922"/>
      <c r="AJ109" s="923"/>
      <c r="AK109" s="921" t="s">
        <v>312</v>
      </c>
      <c r="AL109" s="922"/>
      <c r="AM109" s="922"/>
      <c r="AN109" s="922"/>
      <c r="AO109" s="923"/>
      <c r="AP109" s="921" t="s">
        <v>438</v>
      </c>
      <c r="AQ109" s="922"/>
      <c r="AR109" s="922"/>
      <c r="AS109" s="922"/>
      <c r="AT109" s="924"/>
      <c r="AU109" s="941" t="s">
        <v>435</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436</v>
      </c>
      <c r="BR109" s="922"/>
      <c r="BS109" s="922"/>
      <c r="BT109" s="922"/>
      <c r="BU109" s="923"/>
      <c r="BV109" s="921" t="s">
        <v>437</v>
      </c>
      <c r="BW109" s="922"/>
      <c r="BX109" s="922"/>
      <c r="BY109" s="922"/>
      <c r="BZ109" s="923"/>
      <c r="CA109" s="921" t="s">
        <v>312</v>
      </c>
      <c r="CB109" s="922"/>
      <c r="CC109" s="922"/>
      <c r="CD109" s="922"/>
      <c r="CE109" s="923"/>
      <c r="CF109" s="942" t="s">
        <v>438</v>
      </c>
      <c r="CG109" s="942"/>
      <c r="CH109" s="942"/>
      <c r="CI109" s="942"/>
      <c r="CJ109" s="942"/>
      <c r="CK109" s="921" t="s">
        <v>439</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436</v>
      </c>
      <c r="DH109" s="922"/>
      <c r="DI109" s="922"/>
      <c r="DJ109" s="922"/>
      <c r="DK109" s="923"/>
      <c r="DL109" s="921" t="s">
        <v>437</v>
      </c>
      <c r="DM109" s="922"/>
      <c r="DN109" s="922"/>
      <c r="DO109" s="922"/>
      <c r="DP109" s="923"/>
      <c r="DQ109" s="921" t="s">
        <v>312</v>
      </c>
      <c r="DR109" s="922"/>
      <c r="DS109" s="922"/>
      <c r="DT109" s="922"/>
      <c r="DU109" s="923"/>
      <c r="DV109" s="921" t="s">
        <v>438</v>
      </c>
      <c r="DW109" s="922"/>
      <c r="DX109" s="922"/>
      <c r="DY109" s="922"/>
      <c r="DZ109" s="924"/>
    </row>
    <row r="110" spans="1:131" s="230" customFormat="1" ht="26.4" customHeight="1" x14ac:dyDescent="0.2">
      <c r="A110" s="925" t="s">
        <v>440</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3223074</v>
      </c>
      <c r="AB110" s="929"/>
      <c r="AC110" s="929"/>
      <c r="AD110" s="929"/>
      <c r="AE110" s="930"/>
      <c r="AF110" s="931">
        <v>3204844</v>
      </c>
      <c r="AG110" s="929"/>
      <c r="AH110" s="929"/>
      <c r="AI110" s="929"/>
      <c r="AJ110" s="930"/>
      <c r="AK110" s="931">
        <v>3387922</v>
      </c>
      <c r="AL110" s="929"/>
      <c r="AM110" s="929"/>
      <c r="AN110" s="929"/>
      <c r="AO110" s="930"/>
      <c r="AP110" s="932">
        <v>10</v>
      </c>
      <c r="AQ110" s="933"/>
      <c r="AR110" s="933"/>
      <c r="AS110" s="933"/>
      <c r="AT110" s="934"/>
      <c r="AU110" s="935" t="s">
        <v>75</v>
      </c>
      <c r="AV110" s="936"/>
      <c r="AW110" s="936"/>
      <c r="AX110" s="936"/>
      <c r="AY110" s="936"/>
      <c r="AZ110" s="957" t="s">
        <v>441</v>
      </c>
      <c r="BA110" s="926"/>
      <c r="BB110" s="926"/>
      <c r="BC110" s="926"/>
      <c r="BD110" s="926"/>
      <c r="BE110" s="926"/>
      <c r="BF110" s="926"/>
      <c r="BG110" s="926"/>
      <c r="BH110" s="926"/>
      <c r="BI110" s="926"/>
      <c r="BJ110" s="926"/>
      <c r="BK110" s="926"/>
      <c r="BL110" s="926"/>
      <c r="BM110" s="926"/>
      <c r="BN110" s="926"/>
      <c r="BO110" s="926"/>
      <c r="BP110" s="927"/>
      <c r="BQ110" s="958">
        <v>30514409</v>
      </c>
      <c r="BR110" s="959"/>
      <c r="BS110" s="959"/>
      <c r="BT110" s="959"/>
      <c r="BU110" s="959"/>
      <c r="BV110" s="959">
        <v>31255646</v>
      </c>
      <c r="BW110" s="959"/>
      <c r="BX110" s="959"/>
      <c r="BY110" s="959"/>
      <c r="BZ110" s="959"/>
      <c r="CA110" s="959">
        <v>31062452</v>
      </c>
      <c r="CB110" s="959"/>
      <c r="CC110" s="959"/>
      <c r="CD110" s="959"/>
      <c r="CE110" s="959"/>
      <c r="CF110" s="972">
        <v>91.5</v>
      </c>
      <c r="CG110" s="973"/>
      <c r="CH110" s="973"/>
      <c r="CI110" s="973"/>
      <c r="CJ110" s="973"/>
      <c r="CK110" s="974" t="s">
        <v>442</v>
      </c>
      <c r="CL110" s="975"/>
      <c r="CM110" s="957" t="s">
        <v>443</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8" t="s">
        <v>444</v>
      </c>
      <c r="DH110" s="959"/>
      <c r="DI110" s="959"/>
      <c r="DJ110" s="959"/>
      <c r="DK110" s="959"/>
      <c r="DL110" s="959" t="s">
        <v>185</v>
      </c>
      <c r="DM110" s="959"/>
      <c r="DN110" s="959"/>
      <c r="DO110" s="959"/>
      <c r="DP110" s="959"/>
      <c r="DQ110" s="959" t="s">
        <v>444</v>
      </c>
      <c r="DR110" s="959"/>
      <c r="DS110" s="959"/>
      <c r="DT110" s="959"/>
      <c r="DU110" s="959"/>
      <c r="DV110" s="960" t="s">
        <v>444</v>
      </c>
      <c r="DW110" s="960"/>
      <c r="DX110" s="960"/>
      <c r="DY110" s="960"/>
      <c r="DZ110" s="961"/>
    </row>
    <row r="111" spans="1:131" s="230" customFormat="1" ht="26.4" customHeight="1" x14ac:dyDescent="0.2">
      <c r="A111" s="962" t="s">
        <v>445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185</v>
      </c>
      <c r="AB111" s="966"/>
      <c r="AC111" s="966"/>
      <c r="AD111" s="966"/>
      <c r="AE111" s="967"/>
      <c r="AF111" s="968" t="s">
        <v>446</v>
      </c>
      <c r="AG111" s="966"/>
      <c r="AH111" s="966"/>
      <c r="AI111" s="966"/>
      <c r="AJ111" s="967"/>
      <c r="AK111" s="968" t="s">
        <v>446</v>
      </c>
      <c r="AL111" s="966"/>
      <c r="AM111" s="966"/>
      <c r="AN111" s="966"/>
      <c r="AO111" s="967"/>
      <c r="AP111" s="969" t="s">
        <v>446</v>
      </c>
      <c r="AQ111" s="970"/>
      <c r="AR111" s="970"/>
      <c r="AS111" s="970"/>
      <c r="AT111" s="971"/>
      <c r="AU111" s="937"/>
      <c r="AV111" s="938"/>
      <c r="AW111" s="938"/>
      <c r="AX111" s="938"/>
      <c r="AY111" s="938"/>
      <c r="AZ111" s="950" t="s">
        <v>447</v>
      </c>
      <c r="BA111" s="951"/>
      <c r="BB111" s="951"/>
      <c r="BC111" s="951"/>
      <c r="BD111" s="951"/>
      <c r="BE111" s="951"/>
      <c r="BF111" s="951"/>
      <c r="BG111" s="951"/>
      <c r="BH111" s="951"/>
      <c r="BI111" s="951"/>
      <c r="BJ111" s="951"/>
      <c r="BK111" s="951"/>
      <c r="BL111" s="951"/>
      <c r="BM111" s="951"/>
      <c r="BN111" s="951"/>
      <c r="BO111" s="951"/>
      <c r="BP111" s="952"/>
      <c r="BQ111" s="953">
        <v>297314</v>
      </c>
      <c r="BR111" s="954"/>
      <c r="BS111" s="954"/>
      <c r="BT111" s="954"/>
      <c r="BU111" s="954"/>
      <c r="BV111" s="954" t="s">
        <v>446</v>
      </c>
      <c r="BW111" s="954"/>
      <c r="BX111" s="954"/>
      <c r="BY111" s="954"/>
      <c r="BZ111" s="954"/>
      <c r="CA111" s="954" t="s">
        <v>185</v>
      </c>
      <c r="CB111" s="954"/>
      <c r="CC111" s="954"/>
      <c r="CD111" s="954"/>
      <c r="CE111" s="954"/>
      <c r="CF111" s="948" t="s">
        <v>129</v>
      </c>
      <c r="CG111" s="949"/>
      <c r="CH111" s="949"/>
      <c r="CI111" s="949"/>
      <c r="CJ111" s="949"/>
      <c r="CK111" s="976"/>
      <c r="CL111" s="977"/>
      <c r="CM111" s="950" t="s">
        <v>448</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446</v>
      </c>
      <c r="DH111" s="954"/>
      <c r="DI111" s="954"/>
      <c r="DJ111" s="954"/>
      <c r="DK111" s="954"/>
      <c r="DL111" s="954" t="s">
        <v>129</v>
      </c>
      <c r="DM111" s="954"/>
      <c r="DN111" s="954"/>
      <c r="DO111" s="954"/>
      <c r="DP111" s="954"/>
      <c r="DQ111" s="954" t="s">
        <v>129</v>
      </c>
      <c r="DR111" s="954"/>
      <c r="DS111" s="954"/>
      <c r="DT111" s="954"/>
      <c r="DU111" s="954"/>
      <c r="DV111" s="955" t="s">
        <v>129</v>
      </c>
      <c r="DW111" s="955"/>
      <c r="DX111" s="955"/>
      <c r="DY111" s="955"/>
      <c r="DZ111" s="956"/>
    </row>
    <row r="112" spans="1:131" s="230" customFormat="1" ht="26.4" customHeight="1" x14ac:dyDescent="0.2">
      <c r="A112" s="980" t="s">
        <v>449</v>
      </c>
      <c r="B112" s="981"/>
      <c r="C112" s="951" t="s">
        <v>450</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129</v>
      </c>
      <c r="AB112" s="987"/>
      <c r="AC112" s="987"/>
      <c r="AD112" s="987"/>
      <c r="AE112" s="988"/>
      <c r="AF112" s="989" t="s">
        <v>129</v>
      </c>
      <c r="AG112" s="987"/>
      <c r="AH112" s="987"/>
      <c r="AI112" s="987"/>
      <c r="AJ112" s="988"/>
      <c r="AK112" s="989" t="s">
        <v>446</v>
      </c>
      <c r="AL112" s="987"/>
      <c r="AM112" s="987"/>
      <c r="AN112" s="987"/>
      <c r="AO112" s="988"/>
      <c r="AP112" s="990" t="s">
        <v>446</v>
      </c>
      <c r="AQ112" s="991"/>
      <c r="AR112" s="991"/>
      <c r="AS112" s="991"/>
      <c r="AT112" s="992"/>
      <c r="AU112" s="937"/>
      <c r="AV112" s="938"/>
      <c r="AW112" s="938"/>
      <c r="AX112" s="938"/>
      <c r="AY112" s="938"/>
      <c r="AZ112" s="950" t="s">
        <v>451</v>
      </c>
      <c r="BA112" s="951"/>
      <c r="BB112" s="951"/>
      <c r="BC112" s="951"/>
      <c r="BD112" s="951"/>
      <c r="BE112" s="951"/>
      <c r="BF112" s="951"/>
      <c r="BG112" s="951"/>
      <c r="BH112" s="951"/>
      <c r="BI112" s="951"/>
      <c r="BJ112" s="951"/>
      <c r="BK112" s="951"/>
      <c r="BL112" s="951"/>
      <c r="BM112" s="951"/>
      <c r="BN112" s="951"/>
      <c r="BO112" s="951"/>
      <c r="BP112" s="952"/>
      <c r="BQ112" s="953">
        <v>12568319</v>
      </c>
      <c r="BR112" s="954"/>
      <c r="BS112" s="954"/>
      <c r="BT112" s="954"/>
      <c r="BU112" s="954"/>
      <c r="BV112" s="954">
        <v>11212898</v>
      </c>
      <c r="BW112" s="954"/>
      <c r="BX112" s="954"/>
      <c r="BY112" s="954"/>
      <c r="BZ112" s="954"/>
      <c r="CA112" s="954">
        <v>10498594</v>
      </c>
      <c r="CB112" s="954"/>
      <c r="CC112" s="954"/>
      <c r="CD112" s="954"/>
      <c r="CE112" s="954"/>
      <c r="CF112" s="948">
        <v>30.9</v>
      </c>
      <c r="CG112" s="949"/>
      <c r="CH112" s="949"/>
      <c r="CI112" s="949"/>
      <c r="CJ112" s="949"/>
      <c r="CK112" s="976"/>
      <c r="CL112" s="977"/>
      <c r="CM112" s="950" t="s">
        <v>452</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185</v>
      </c>
      <c r="DH112" s="954"/>
      <c r="DI112" s="954"/>
      <c r="DJ112" s="954"/>
      <c r="DK112" s="954"/>
      <c r="DL112" s="954" t="s">
        <v>446</v>
      </c>
      <c r="DM112" s="954"/>
      <c r="DN112" s="954"/>
      <c r="DO112" s="954"/>
      <c r="DP112" s="954"/>
      <c r="DQ112" s="954" t="s">
        <v>446</v>
      </c>
      <c r="DR112" s="954"/>
      <c r="DS112" s="954"/>
      <c r="DT112" s="954"/>
      <c r="DU112" s="954"/>
      <c r="DV112" s="955" t="s">
        <v>129</v>
      </c>
      <c r="DW112" s="955"/>
      <c r="DX112" s="955"/>
      <c r="DY112" s="955"/>
      <c r="DZ112" s="956"/>
    </row>
    <row r="113" spans="1:130" s="230" customFormat="1" ht="26.4" customHeight="1" x14ac:dyDescent="0.2">
      <c r="A113" s="982"/>
      <c r="B113" s="983"/>
      <c r="C113" s="951" t="s">
        <v>453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1242390</v>
      </c>
      <c r="AB113" s="966"/>
      <c r="AC113" s="966"/>
      <c r="AD113" s="966"/>
      <c r="AE113" s="967"/>
      <c r="AF113" s="968">
        <v>1130892</v>
      </c>
      <c r="AG113" s="966"/>
      <c r="AH113" s="966"/>
      <c r="AI113" s="966"/>
      <c r="AJ113" s="967"/>
      <c r="AK113" s="968">
        <v>1105098</v>
      </c>
      <c r="AL113" s="966"/>
      <c r="AM113" s="966"/>
      <c r="AN113" s="966"/>
      <c r="AO113" s="967"/>
      <c r="AP113" s="969">
        <v>3.3</v>
      </c>
      <c r="AQ113" s="970"/>
      <c r="AR113" s="970"/>
      <c r="AS113" s="970"/>
      <c r="AT113" s="971"/>
      <c r="AU113" s="937"/>
      <c r="AV113" s="938"/>
      <c r="AW113" s="938"/>
      <c r="AX113" s="938"/>
      <c r="AY113" s="938"/>
      <c r="AZ113" s="950" t="s">
        <v>454</v>
      </c>
      <c r="BA113" s="951"/>
      <c r="BB113" s="951"/>
      <c r="BC113" s="951"/>
      <c r="BD113" s="951"/>
      <c r="BE113" s="951"/>
      <c r="BF113" s="951"/>
      <c r="BG113" s="951"/>
      <c r="BH113" s="951"/>
      <c r="BI113" s="951"/>
      <c r="BJ113" s="951"/>
      <c r="BK113" s="951"/>
      <c r="BL113" s="951"/>
      <c r="BM113" s="951"/>
      <c r="BN113" s="951"/>
      <c r="BO113" s="951"/>
      <c r="BP113" s="952"/>
      <c r="BQ113" s="953">
        <v>456827</v>
      </c>
      <c r="BR113" s="954"/>
      <c r="BS113" s="954"/>
      <c r="BT113" s="954"/>
      <c r="BU113" s="954"/>
      <c r="BV113" s="954">
        <v>426994</v>
      </c>
      <c r="BW113" s="954"/>
      <c r="BX113" s="954"/>
      <c r="BY113" s="954"/>
      <c r="BZ113" s="954"/>
      <c r="CA113" s="954">
        <v>396595</v>
      </c>
      <c r="CB113" s="954"/>
      <c r="CC113" s="954"/>
      <c r="CD113" s="954"/>
      <c r="CE113" s="954"/>
      <c r="CF113" s="948">
        <v>1.2</v>
      </c>
      <c r="CG113" s="949"/>
      <c r="CH113" s="949"/>
      <c r="CI113" s="949"/>
      <c r="CJ113" s="949"/>
      <c r="CK113" s="976"/>
      <c r="CL113" s="977"/>
      <c r="CM113" s="950" t="s">
        <v>455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185</v>
      </c>
      <c r="DH113" s="987"/>
      <c r="DI113" s="987"/>
      <c r="DJ113" s="987"/>
      <c r="DK113" s="988"/>
      <c r="DL113" s="989" t="s">
        <v>129</v>
      </c>
      <c r="DM113" s="987"/>
      <c r="DN113" s="987"/>
      <c r="DO113" s="987"/>
      <c r="DP113" s="988"/>
      <c r="DQ113" s="989" t="s">
        <v>129</v>
      </c>
      <c r="DR113" s="987"/>
      <c r="DS113" s="987"/>
      <c r="DT113" s="987"/>
      <c r="DU113" s="988"/>
      <c r="DV113" s="990" t="s">
        <v>129</v>
      </c>
      <c r="DW113" s="991"/>
      <c r="DX113" s="991"/>
      <c r="DY113" s="991"/>
      <c r="DZ113" s="992"/>
    </row>
    <row r="114" spans="1:130" s="230" customFormat="1" ht="26.4" customHeight="1" x14ac:dyDescent="0.2">
      <c r="A114" s="982"/>
      <c r="B114" s="983"/>
      <c r="C114" s="951" t="s">
        <v>456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36558</v>
      </c>
      <c r="AB114" s="987"/>
      <c r="AC114" s="987"/>
      <c r="AD114" s="987"/>
      <c r="AE114" s="988"/>
      <c r="AF114" s="989">
        <v>37235</v>
      </c>
      <c r="AG114" s="987"/>
      <c r="AH114" s="987"/>
      <c r="AI114" s="987"/>
      <c r="AJ114" s="988"/>
      <c r="AK114" s="989">
        <v>37235</v>
      </c>
      <c r="AL114" s="987"/>
      <c r="AM114" s="987"/>
      <c r="AN114" s="987"/>
      <c r="AO114" s="988"/>
      <c r="AP114" s="990">
        <v>0.1</v>
      </c>
      <c r="AQ114" s="991"/>
      <c r="AR114" s="991"/>
      <c r="AS114" s="991"/>
      <c r="AT114" s="992"/>
      <c r="AU114" s="937"/>
      <c r="AV114" s="938"/>
      <c r="AW114" s="938"/>
      <c r="AX114" s="938"/>
      <c r="AY114" s="938"/>
      <c r="AZ114" s="950" t="s">
        <v>457</v>
      </c>
      <c r="BA114" s="951"/>
      <c r="BB114" s="951"/>
      <c r="BC114" s="951"/>
      <c r="BD114" s="951"/>
      <c r="BE114" s="951"/>
      <c r="BF114" s="951"/>
      <c r="BG114" s="951"/>
      <c r="BH114" s="951"/>
      <c r="BI114" s="951"/>
      <c r="BJ114" s="951"/>
      <c r="BK114" s="951"/>
      <c r="BL114" s="951"/>
      <c r="BM114" s="951"/>
      <c r="BN114" s="951"/>
      <c r="BO114" s="951"/>
      <c r="BP114" s="952"/>
      <c r="BQ114" s="953">
        <v>9006451</v>
      </c>
      <c r="BR114" s="954"/>
      <c r="BS114" s="954"/>
      <c r="BT114" s="954"/>
      <c r="BU114" s="954"/>
      <c r="BV114" s="954">
        <v>8425493</v>
      </c>
      <c r="BW114" s="954"/>
      <c r="BX114" s="954"/>
      <c r="BY114" s="954"/>
      <c r="BZ114" s="954"/>
      <c r="CA114" s="954">
        <v>8350826</v>
      </c>
      <c r="CB114" s="954"/>
      <c r="CC114" s="954"/>
      <c r="CD114" s="954"/>
      <c r="CE114" s="954"/>
      <c r="CF114" s="948">
        <v>24.6</v>
      </c>
      <c r="CG114" s="949"/>
      <c r="CH114" s="949"/>
      <c r="CI114" s="949"/>
      <c r="CJ114" s="949"/>
      <c r="CK114" s="976"/>
      <c r="CL114" s="977"/>
      <c r="CM114" s="950" t="s">
        <v>458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129</v>
      </c>
      <c r="DH114" s="987"/>
      <c r="DI114" s="987"/>
      <c r="DJ114" s="987"/>
      <c r="DK114" s="988"/>
      <c r="DL114" s="989" t="s">
        <v>129</v>
      </c>
      <c r="DM114" s="987"/>
      <c r="DN114" s="987"/>
      <c r="DO114" s="987"/>
      <c r="DP114" s="988"/>
      <c r="DQ114" s="989" t="s">
        <v>129</v>
      </c>
      <c r="DR114" s="987"/>
      <c r="DS114" s="987"/>
      <c r="DT114" s="987"/>
      <c r="DU114" s="988"/>
      <c r="DV114" s="990" t="s">
        <v>446</v>
      </c>
      <c r="DW114" s="991"/>
      <c r="DX114" s="991"/>
      <c r="DY114" s="991"/>
      <c r="DZ114" s="992"/>
    </row>
    <row r="115" spans="1:130" s="230" customFormat="1" ht="26.4" customHeight="1" x14ac:dyDescent="0.2">
      <c r="A115" s="982"/>
      <c r="B115" s="983"/>
      <c r="C115" s="951" t="s">
        <v>459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129</v>
      </c>
      <c r="AB115" s="966"/>
      <c r="AC115" s="966"/>
      <c r="AD115" s="966"/>
      <c r="AE115" s="967"/>
      <c r="AF115" s="968" t="s">
        <v>129</v>
      </c>
      <c r="AG115" s="966"/>
      <c r="AH115" s="966"/>
      <c r="AI115" s="966"/>
      <c r="AJ115" s="967"/>
      <c r="AK115" s="968" t="s">
        <v>129</v>
      </c>
      <c r="AL115" s="966"/>
      <c r="AM115" s="966"/>
      <c r="AN115" s="966"/>
      <c r="AO115" s="967"/>
      <c r="AP115" s="969" t="s">
        <v>129</v>
      </c>
      <c r="AQ115" s="970"/>
      <c r="AR115" s="970"/>
      <c r="AS115" s="970"/>
      <c r="AT115" s="971"/>
      <c r="AU115" s="937"/>
      <c r="AV115" s="938"/>
      <c r="AW115" s="938"/>
      <c r="AX115" s="938"/>
      <c r="AY115" s="938"/>
      <c r="AZ115" s="950" t="s">
        <v>460</v>
      </c>
      <c r="BA115" s="951"/>
      <c r="BB115" s="951"/>
      <c r="BC115" s="951"/>
      <c r="BD115" s="951"/>
      <c r="BE115" s="951"/>
      <c r="BF115" s="951"/>
      <c r="BG115" s="951"/>
      <c r="BH115" s="951"/>
      <c r="BI115" s="951"/>
      <c r="BJ115" s="951"/>
      <c r="BK115" s="951"/>
      <c r="BL115" s="951"/>
      <c r="BM115" s="951"/>
      <c r="BN115" s="951"/>
      <c r="BO115" s="951"/>
      <c r="BP115" s="952"/>
      <c r="BQ115" s="953" t="s">
        <v>129</v>
      </c>
      <c r="BR115" s="954"/>
      <c r="BS115" s="954"/>
      <c r="BT115" s="954"/>
      <c r="BU115" s="954"/>
      <c r="BV115" s="954" t="s">
        <v>129</v>
      </c>
      <c r="BW115" s="954"/>
      <c r="BX115" s="954"/>
      <c r="BY115" s="954"/>
      <c r="BZ115" s="954"/>
      <c r="CA115" s="954" t="s">
        <v>129</v>
      </c>
      <c r="CB115" s="954"/>
      <c r="CC115" s="954"/>
      <c r="CD115" s="954"/>
      <c r="CE115" s="954"/>
      <c r="CF115" s="948" t="s">
        <v>129</v>
      </c>
      <c r="CG115" s="949"/>
      <c r="CH115" s="949"/>
      <c r="CI115" s="949"/>
      <c r="CJ115" s="949"/>
      <c r="CK115" s="976"/>
      <c r="CL115" s="977"/>
      <c r="CM115" s="950" t="s">
        <v>461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v>297314</v>
      </c>
      <c r="DH115" s="987"/>
      <c r="DI115" s="987"/>
      <c r="DJ115" s="987"/>
      <c r="DK115" s="988"/>
      <c r="DL115" s="989" t="s">
        <v>446</v>
      </c>
      <c r="DM115" s="987"/>
      <c r="DN115" s="987"/>
      <c r="DO115" s="987"/>
      <c r="DP115" s="988"/>
      <c r="DQ115" s="989" t="s">
        <v>129</v>
      </c>
      <c r="DR115" s="987"/>
      <c r="DS115" s="987"/>
      <c r="DT115" s="987"/>
      <c r="DU115" s="988"/>
      <c r="DV115" s="990" t="s">
        <v>129</v>
      </c>
      <c r="DW115" s="991"/>
      <c r="DX115" s="991"/>
      <c r="DY115" s="991"/>
      <c r="DZ115" s="992"/>
    </row>
    <row r="116" spans="1:130" s="230" customFormat="1" ht="26.4" customHeight="1" x14ac:dyDescent="0.2">
      <c r="A116" s="984"/>
      <c r="B116" s="985"/>
      <c r="C116" s="993" t="s">
        <v>462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129</v>
      </c>
      <c r="AB116" s="987"/>
      <c r="AC116" s="987"/>
      <c r="AD116" s="987"/>
      <c r="AE116" s="988"/>
      <c r="AF116" s="989" t="s">
        <v>129</v>
      </c>
      <c r="AG116" s="987"/>
      <c r="AH116" s="987"/>
      <c r="AI116" s="987"/>
      <c r="AJ116" s="988"/>
      <c r="AK116" s="989" t="s">
        <v>129</v>
      </c>
      <c r="AL116" s="987"/>
      <c r="AM116" s="987"/>
      <c r="AN116" s="987"/>
      <c r="AO116" s="988"/>
      <c r="AP116" s="990" t="s">
        <v>446</v>
      </c>
      <c r="AQ116" s="991"/>
      <c r="AR116" s="991"/>
      <c r="AS116" s="991"/>
      <c r="AT116" s="992"/>
      <c r="AU116" s="937"/>
      <c r="AV116" s="938"/>
      <c r="AW116" s="938"/>
      <c r="AX116" s="938"/>
      <c r="AY116" s="938"/>
      <c r="AZ116" s="995" t="s">
        <v>463</v>
      </c>
      <c r="BA116" s="996"/>
      <c r="BB116" s="996"/>
      <c r="BC116" s="996"/>
      <c r="BD116" s="996"/>
      <c r="BE116" s="996"/>
      <c r="BF116" s="996"/>
      <c r="BG116" s="996"/>
      <c r="BH116" s="996"/>
      <c r="BI116" s="996"/>
      <c r="BJ116" s="996"/>
      <c r="BK116" s="996"/>
      <c r="BL116" s="996"/>
      <c r="BM116" s="996"/>
      <c r="BN116" s="996"/>
      <c r="BO116" s="996"/>
      <c r="BP116" s="997"/>
      <c r="BQ116" s="953" t="s">
        <v>129</v>
      </c>
      <c r="BR116" s="954"/>
      <c r="BS116" s="954"/>
      <c r="BT116" s="954"/>
      <c r="BU116" s="954"/>
      <c r="BV116" s="954" t="s">
        <v>129</v>
      </c>
      <c r="BW116" s="954"/>
      <c r="BX116" s="954"/>
      <c r="BY116" s="954"/>
      <c r="BZ116" s="954"/>
      <c r="CA116" s="954" t="s">
        <v>129</v>
      </c>
      <c r="CB116" s="954"/>
      <c r="CC116" s="954"/>
      <c r="CD116" s="954"/>
      <c r="CE116" s="954"/>
      <c r="CF116" s="948" t="s">
        <v>129</v>
      </c>
      <c r="CG116" s="949"/>
      <c r="CH116" s="949"/>
      <c r="CI116" s="949"/>
      <c r="CJ116" s="949"/>
      <c r="CK116" s="976"/>
      <c r="CL116" s="977"/>
      <c r="CM116" s="950" t="s">
        <v>464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129</v>
      </c>
      <c r="DH116" s="987"/>
      <c r="DI116" s="987"/>
      <c r="DJ116" s="987"/>
      <c r="DK116" s="988"/>
      <c r="DL116" s="989" t="s">
        <v>129</v>
      </c>
      <c r="DM116" s="987"/>
      <c r="DN116" s="987"/>
      <c r="DO116" s="987"/>
      <c r="DP116" s="988"/>
      <c r="DQ116" s="989" t="s">
        <v>129</v>
      </c>
      <c r="DR116" s="987"/>
      <c r="DS116" s="987"/>
      <c r="DT116" s="987"/>
      <c r="DU116" s="988"/>
      <c r="DV116" s="990" t="s">
        <v>446</v>
      </c>
      <c r="DW116" s="991"/>
      <c r="DX116" s="991"/>
      <c r="DY116" s="991"/>
      <c r="DZ116" s="992"/>
    </row>
    <row r="117" spans="1:130" s="230" customFormat="1" ht="26.4" customHeight="1" x14ac:dyDescent="0.2">
      <c r="A117" s="941" t="s">
        <v>190</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5" t="s">
        <v>465</v>
      </c>
      <c r="Z117" s="923"/>
      <c r="AA117" s="1006">
        <v>4502022</v>
      </c>
      <c r="AB117" s="1007"/>
      <c r="AC117" s="1007"/>
      <c r="AD117" s="1007"/>
      <c r="AE117" s="1008"/>
      <c r="AF117" s="1009">
        <v>4372971</v>
      </c>
      <c r="AG117" s="1007"/>
      <c r="AH117" s="1007"/>
      <c r="AI117" s="1007"/>
      <c r="AJ117" s="1008"/>
      <c r="AK117" s="1009">
        <v>4530255</v>
      </c>
      <c r="AL117" s="1007"/>
      <c r="AM117" s="1007"/>
      <c r="AN117" s="1007"/>
      <c r="AO117" s="1008"/>
      <c r="AP117" s="1010"/>
      <c r="AQ117" s="1011"/>
      <c r="AR117" s="1011"/>
      <c r="AS117" s="1011"/>
      <c r="AT117" s="1012"/>
      <c r="AU117" s="937"/>
      <c r="AV117" s="938"/>
      <c r="AW117" s="938"/>
      <c r="AX117" s="938"/>
      <c r="AY117" s="938"/>
      <c r="AZ117" s="1002" t="s">
        <v>466</v>
      </c>
      <c r="BA117" s="1003"/>
      <c r="BB117" s="1003"/>
      <c r="BC117" s="1003"/>
      <c r="BD117" s="1003"/>
      <c r="BE117" s="1003"/>
      <c r="BF117" s="1003"/>
      <c r="BG117" s="1003"/>
      <c r="BH117" s="1003"/>
      <c r="BI117" s="1003"/>
      <c r="BJ117" s="1003"/>
      <c r="BK117" s="1003"/>
      <c r="BL117" s="1003"/>
      <c r="BM117" s="1003"/>
      <c r="BN117" s="1003"/>
      <c r="BO117" s="1003"/>
      <c r="BP117" s="1004"/>
      <c r="BQ117" s="953" t="s">
        <v>129</v>
      </c>
      <c r="BR117" s="954"/>
      <c r="BS117" s="954"/>
      <c r="BT117" s="954"/>
      <c r="BU117" s="954"/>
      <c r="BV117" s="954" t="s">
        <v>185</v>
      </c>
      <c r="BW117" s="954"/>
      <c r="BX117" s="954"/>
      <c r="BY117" s="954"/>
      <c r="BZ117" s="954"/>
      <c r="CA117" s="954" t="s">
        <v>185</v>
      </c>
      <c r="CB117" s="954"/>
      <c r="CC117" s="954"/>
      <c r="CD117" s="954"/>
      <c r="CE117" s="954"/>
      <c r="CF117" s="948" t="s">
        <v>129</v>
      </c>
      <c r="CG117" s="949"/>
      <c r="CH117" s="949"/>
      <c r="CI117" s="949"/>
      <c r="CJ117" s="949"/>
      <c r="CK117" s="976"/>
      <c r="CL117" s="977"/>
      <c r="CM117" s="950" t="s">
        <v>467</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185</v>
      </c>
      <c r="DH117" s="987"/>
      <c r="DI117" s="987"/>
      <c r="DJ117" s="987"/>
      <c r="DK117" s="988"/>
      <c r="DL117" s="989" t="s">
        <v>146</v>
      </c>
      <c r="DM117" s="987"/>
      <c r="DN117" s="987"/>
      <c r="DO117" s="987"/>
      <c r="DP117" s="988"/>
      <c r="DQ117" s="989" t="s">
        <v>185</v>
      </c>
      <c r="DR117" s="987"/>
      <c r="DS117" s="987"/>
      <c r="DT117" s="987"/>
      <c r="DU117" s="988"/>
      <c r="DV117" s="990" t="s">
        <v>129</v>
      </c>
      <c r="DW117" s="991"/>
      <c r="DX117" s="991"/>
      <c r="DY117" s="991"/>
      <c r="DZ117" s="992"/>
    </row>
    <row r="118" spans="1:130" s="230" customFormat="1" ht="26.4" customHeight="1" x14ac:dyDescent="0.2">
      <c r="A118" s="941" t="s">
        <v>439</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436</v>
      </c>
      <c r="AB118" s="922"/>
      <c r="AC118" s="922"/>
      <c r="AD118" s="922"/>
      <c r="AE118" s="923"/>
      <c r="AF118" s="921" t="s">
        <v>437</v>
      </c>
      <c r="AG118" s="922"/>
      <c r="AH118" s="922"/>
      <c r="AI118" s="922"/>
      <c r="AJ118" s="923"/>
      <c r="AK118" s="921" t="s">
        <v>312</v>
      </c>
      <c r="AL118" s="922"/>
      <c r="AM118" s="922"/>
      <c r="AN118" s="922"/>
      <c r="AO118" s="923"/>
      <c r="AP118" s="998" t="s">
        <v>438</v>
      </c>
      <c r="AQ118" s="999"/>
      <c r="AR118" s="999"/>
      <c r="AS118" s="999"/>
      <c r="AT118" s="1000"/>
      <c r="AU118" s="937"/>
      <c r="AV118" s="938"/>
      <c r="AW118" s="938"/>
      <c r="AX118" s="938"/>
      <c r="AY118" s="938"/>
      <c r="AZ118" s="1001" t="s">
        <v>468</v>
      </c>
      <c r="BA118" s="993"/>
      <c r="BB118" s="993"/>
      <c r="BC118" s="993"/>
      <c r="BD118" s="993"/>
      <c r="BE118" s="993"/>
      <c r="BF118" s="993"/>
      <c r="BG118" s="993"/>
      <c r="BH118" s="993"/>
      <c r="BI118" s="993"/>
      <c r="BJ118" s="993"/>
      <c r="BK118" s="993"/>
      <c r="BL118" s="993"/>
      <c r="BM118" s="993"/>
      <c r="BN118" s="993"/>
      <c r="BO118" s="993"/>
      <c r="BP118" s="994"/>
      <c r="BQ118" s="1027" t="s">
        <v>129</v>
      </c>
      <c r="BR118" s="1028"/>
      <c r="BS118" s="1028"/>
      <c r="BT118" s="1028"/>
      <c r="BU118" s="1028"/>
      <c r="BV118" s="1028" t="s">
        <v>185</v>
      </c>
      <c r="BW118" s="1028"/>
      <c r="BX118" s="1028"/>
      <c r="BY118" s="1028"/>
      <c r="BZ118" s="1028"/>
      <c r="CA118" s="1028" t="s">
        <v>129</v>
      </c>
      <c r="CB118" s="1028"/>
      <c r="CC118" s="1028"/>
      <c r="CD118" s="1028"/>
      <c r="CE118" s="1028"/>
      <c r="CF118" s="948" t="s">
        <v>185</v>
      </c>
      <c r="CG118" s="949"/>
      <c r="CH118" s="949"/>
      <c r="CI118" s="949"/>
      <c r="CJ118" s="949"/>
      <c r="CK118" s="976"/>
      <c r="CL118" s="977"/>
      <c r="CM118" s="950" t="s">
        <v>469</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146</v>
      </c>
      <c r="DH118" s="987"/>
      <c r="DI118" s="987"/>
      <c r="DJ118" s="987"/>
      <c r="DK118" s="988"/>
      <c r="DL118" s="989" t="s">
        <v>146</v>
      </c>
      <c r="DM118" s="987"/>
      <c r="DN118" s="987"/>
      <c r="DO118" s="987"/>
      <c r="DP118" s="988"/>
      <c r="DQ118" s="989" t="s">
        <v>185</v>
      </c>
      <c r="DR118" s="987"/>
      <c r="DS118" s="987"/>
      <c r="DT118" s="987"/>
      <c r="DU118" s="988"/>
      <c r="DV118" s="990" t="s">
        <v>185</v>
      </c>
      <c r="DW118" s="991"/>
      <c r="DX118" s="991"/>
      <c r="DY118" s="991"/>
      <c r="DZ118" s="992"/>
    </row>
    <row r="119" spans="1:130" s="230" customFormat="1" ht="26.4" customHeight="1" x14ac:dyDescent="0.2">
      <c r="A119" s="1084" t="s">
        <v>442</v>
      </c>
      <c r="B119" s="975"/>
      <c r="C119" s="957" t="s">
        <v>443</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185</v>
      </c>
      <c r="AB119" s="929"/>
      <c r="AC119" s="929"/>
      <c r="AD119" s="929"/>
      <c r="AE119" s="930"/>
      <c r="AF119" s="931" t="s">
        <v>146</v>
      </c>
      <c r="AG119" s="929"/>
      <c r="AH119" s="929"/>
      <c r="AI119" s="929"/>
      <c r="AJ119" s="930"/>
      <c r="AK119" s="931" t="s">
        <v>185</v>
      </c>
      <c r="AL119" s="929"/>
      <c r="AM119" s="929"/>
      <c r="AN119" s="929"/>
      <c r="AO119" s="930"/>
      <c r="AP119" s="932" t="s">
        <v>185</v>
      </c>
      <c r="AQ119" s="933"/>
      <c r="AR119" s="933"/>
      <c r="AS119" s="933"/>
      <c r="AT119" s="934"/>
      <c r="AU119" s="939"/>
      <c r="AV119" s="940"/>
      <c r="AW119" s="940"/>
      <c r="AX119" s="940"/>
      <c r="AY119" s="940"/>
      <c r="AZ119" s="251" t="s">
        <v>190</v>
      </c>
      <c r="BA119" s="251"/>
      <c r="BB119" s="251"/>
      <c r="BC119" s="251"/>
      <c r="BD119" s="251"/>
      <c r="BE119" s="251"/>
      <c r="BF119" s="251"/>
      <c r="BG119" s="251"/>
      <c r="BH119" s="251"/>
      <c r="BI119" s="251"/>
      <c r="BJ119" s="251"/>
      <c r="BK119" s="251"/>
      <c r="BL119" s="251"/>
      <c r="BM119" s="251"/>
      <c r="BN119" s="251"/>
      <c r="BO119" s="1005" t="s">
        <v>470</v>
      </c>
      <c r="BP119" s="1033"/>
      <c r="BQ119" s="1027">
        <v>52843320</v>
      </c>
      <c r="BR119" s="1028"/>
      <c r="BS119" s="1028"/>
      <c r="BT119" s="1028"/>
      <c r="BU119" s="1028"/>
      <c r="BV119" s="1028">
        <v>51321031</v>
      </c>
      <c r="BW119" s="1028"/>
      <c r="BX119" s="1028"/>
      <c r="BY119" s="1028"/>
      <c r="BZ119" s="1028"/>
      <c r="CA119" s="1028">
        <v>50308467</v>
      </c>
      <c r="CB119" s="1028"/>
      <c r="CC119" s="1028"/>
      <c r="CD119" s="1028"/>
      <c r="CE119" s="1028"/>
      <c r="CF119" s="1029"/>
      <c r="CG119" s="1030"/>
      <c r="CH119" s="1030"/>
      <c r="CI119" s="1030"/>
      <c r="CJ119" s="1031"/>
      <c r="CK119" s="978"/>
      <c r="CL119" s="979"/>
      <c r="CM119" s="1001" t="s">
        <v>471</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129</v>
      </c>
      <c r="DH119" s="1014"/>
      <c r="DI119" s="1014"/>
      <c r="DJ119" s="1014"/>
      <c r="DK119" s="1015"/>
      <c r="DL119" s="1013" t="s">
        <v>185</v>
      </c>
      <c r="DM119" s="1014"/>
      <c r="DN119" s="1014"/>
      <c r="DO119" s="1014"/>
      <c r="DP119" s="1015"/>
      <c r="DQ119" s="1013" t="s">
        <v>185</v>
      </c>
      <c r="DR119" s="1014"/>
      <c r="DS119" s="1014"/>
      <c r="DT119" s="1014"/>
      <c r="DU119" s="1015"/>
      <c r="DV119" s="1016" t="s">
        <v>146</v>
      </c>
      <c r="DW119" s="1017"/>
      <c r="DX119" s="1017"/>
      <c r="DY119" s="1017"/>
      <c r="DZ119" s="1018"/>
    </row>
    <row r="120" spans="1:130" s="230" customFormat="1" ht="26.4" customHeight="1" x14ac:dyDescent="0.2">
      <c r="A120" s="1085"/>
      <c r="B120" s="977"/>
      <c r="C120" s="950" t="s">
        <v>448</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129</v>
      </c>
      <c r="AB120" s="987"/>
      <c r="AC120" s="987"/>
      <c r="AD120" s="987"/>
      <c r="AE120" s="988"/>
      <c r="AF120" s="989" t="s">
        <v>185</v>
      </c>
      <c r="AG120" s="987"/>
      <c r="AH120" s="987"/>
      <c r="AI120" s="987"/>
      <c r="AJ120" s="988"/>
      <c r="AK120" s="989" t="s">
        <v>185</v>
      </c>
      <c r="AL120" s="987"/>
      <c r="AM120" s="987"/>
      <c r="AN120" s="987"/>
      <c r="AO120" s="988"/>
      <c r="AP120" s="990" t="s">
        <v>129</v>
      </c>
      <c r="AQ120" s="991"/>
      <c r="AR120" s="991"/>
      <c r="AS120" s="991"/>
      <c r="AT120" s="992"/>
      <c r="AU120" s="1019" t="s">
        <v>472</v>
      </c>
      <c r="AV120" s="1020"/>
      <c r="AW120" s="1020"/>
      <c r="AX120" s="1020"/>
      <c r="AY120" s="1021"/>
      <c r="AZ120" s="957" t="s">
        <v>473</v>
      </c>
      <c r="BA120" s="926"/>
      <c r="BB120" s="926"/>
      <c r="BC120" s="926"/>
      <c r="BD120" s="926"/>
      <c r="BE120" s="926"/>
      <c r="BF120" s="926"/>
      <c r="BG120" s="926"/>
      <c r="BH120" s="926"/>
      <c r="BI120" s="926"/>
      <c r="BJ120" s="926"/>
      <c r="BK120" s="926"/>
      <c r="BL120" s="926"/>
      <c r="BM120" s="926"/>
      <c r="BN120" s="926"/>
      <c r="BO120" s="926"/>
      <c r="BP120" s="927"/>
      <c r="BQ120" s="958">
        <v>10668982</v>
      </c>
      <c r="BR120" s="959"/>
      <c r="BS120" s="959"/>
      <c r="BT120" s="959"/>
      <c r="BU120" s="959"/>
      <c r="BV120" s="959">
        <v>12417829</v>
      </c>
      <c r="BW120" s="959"/>
      <c r="BX120" s="959"/>
      <c r="BY120" s="959"/>
      <c r="BZ120" s="959"/>
      <c r="CA120" s="959">
        <v>13541680</v>
      </c>
      <c r="CB120" s="959"/>
      <c r="CC120" s="959"/>
      <c r="CD120" s="959"/>
      <c r="CE120" s="959"/>
      <c r="CF120" s="972">
        <v>39.9</v>
      </c>
      <c r="CG120" s="973"/>
      <c r="CH120" s="973"/>
      <c r="CI120" s="973"/>
      <c r="CJ120" s="973"/>
      <c r="CK120" s="1034" t="s">
        <v>474</v>
      </c>
      <c r="CL120" s="1035"/>
      <c r="CM120" s="1035"/>
      <c r="CN120" s="1035"/>
      <c r="CO120" s="1036"/>
      <c r="CP120" s="1042" t="s">
        <v>475</v>
      </c>
      <c r="CQ120" s="1043"/>
      <c r="CR120" s="1043"/>
      <c r="CS120" s="1043"/>
      <c r="CT120" s="1043"/>
      <c r="CU120" s="1043"/>
      <c r="CV120" s="1043"/>
      <c r="CW120" s="1043"/>
      <c r="CX120" s="1043"/>
      <c r="CY120" s="1043"/>
      <c r="CZ120" s="1043"/>
      <c r="DA120" s="1043"/>
      <c r="DB120" s="1043"/>
      <c r="DC120" s="1043"/>
      <c r="DD120" s="1043"/>
      <c r="DE120" s="1043"/>
      <c r="DF120" s="1044"/>
      <c r="DG120" s="958">
        <v>10868016</v>
      </c>
      <c r="DH120" s="959"/>
      <c r="DI120" s="959"/>
      <c r="DJ120" s="959"/>
      <c r="DK120" s="959"/>
      <c r="DL120" s="959">
        <v>9330975</v>
      </c>
      <c r="DM120" s="959"/>
      <c r="DN120" s="959"/>
      <c r="DO120" s="959"/>
      <c r="DP120" s="959"/>
      <c r="DQ120" s="959">
        <v>8221396</v>
      </c>
      <c r="DR120" s="959"/>
      <c r="DS120" s="959"/>
      <c r="DT120" s="959"/>
      <c r="DU120" s="959"/>
      <c r="DV120" s="960">
        <v>24.2</v>
      </c>
      <c r="DW120" s="960"/>
      <c r="DX120" s="960"/>
      <c r="DY120" s="960"/>
      <c r="DZ120" s="961"/>
    </row>
    <row r="121" spans="1:130" s="230" customFormat="1" ht="26.4" customHeight="1" x14ac:dyDescent="0.2">
      <c r="A121" s="1085"/>
      <c r="B121" s="977"/>
      <c r="C121" s="1002" t="s">
        <v>476</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185</v>
      </c>
      <c r="AB121" s="987"/>
      <c r="AC121" s="987"/>
      <c r="AD121" s="987"/>
      <c r="AE121" s="988"/>
      <c r="AF121" s="989" t="s">
        <v>146</v>
      </c>
      <c r="AG121" s="987"/>
      <c r="AH121" s="987"/>
      <c r="AI121" s="987"/>
      <c r="AJ121" s="988"/>
      <c r="AK121" s="989" t="s">
        <v>146</v>
      </c>
      <c r="AL121" s="987"/>
      <c r="AM121" s="987"/>
      <c r="AN121" s="987"/>
      <c r="AO121" s="988"/>
      <c r="AP121" s="990" t="s">
        <v>185</v>
      </c>
      <c r="AQ121" s="991"/>
      <c r="AR121" s="991"/>
      <c r="AS121" s="991"/>
      <c r="AT121" s="992"/>
      <c r="AU121" s="1022"/>
      <c r="AV121" s="1023"/>
      <c r="AW121" s="1023"/>
      <c r="AX121" s="1023"/>
      <c r="AY121" s="1024"/>
      <c r="AZ121" s="950" t="s">
        <v>477</v>
      </c>
      <c r="BA121" s="951"/>
      <c r="BB121" s="951"/>
      <c r="BC121" s="951"/>
      <c r="BD121" s="951"/>
      <c r="BE121" s="951"/>
      <c r="BF121" s="951"/>
      <c r="BG121" s="951"/>
      <c r="BH121" s="951"/>
      <c r="BI121" s="951"/>
      <c r="BJ121" s="951"/>
      <c r="BK121" s="951"/>
      <c r="BL121" s="951"/>
      <c r="BM121" s="951"/>
      <c r="BN121" s="951"/>
      <c r="BO121" s="951"/>
      <c r="BP121" s="952"/>
      <c r="BQ121" s="953">
        <v>12019642</v>
      </c>
      <c r="BR121" s="954"/>
      <c r="BS121" s="954"/>
      <c r="BT121" s="954"/>
      <c r="BU121" s="954"/>
      <c r="BV121" s="954">
        <v>10471507</v>
      </c>
      <c r="BW121" s="954"/>
      <c r="BX121" s="954"/>
      <c r="BY121" s="954"/>
      <c r="BZ121" s="954"/>
      <c r="CA121" s="954">
        <v>10698825</v>
      </c>
      <c r="CB121" s="954"/>
      <c r="CC121" s="954"/>
      <c r="CD121" s="954"/>
      <c r="CE121" s="954"/>
      <c r="CF121" s="948">
        <v>31.5</v>
      </c>
      <c r="CG121" s="949"/>
      <c r="CH121" s="949"/>
      <c r="CI121" s="949"/>
      <c r="CJ121" s="949"/>
      <c r="CK121" s="1037"/>
      <c r="CL121" s="1038"/>
      <c r="CM121" s="1038"/>
      <c r="CN121" s="1038"/>
      <c r="CO121" s="1039"/>
      <c r="CP121" s="1047" t="s">
        <v>410</v>
      </c>
      <c r="CQ121" s="1048"/>
      <c r="CR121" s="1048"/>
      <c r="CS121" s="1048"/>
      <c r="CT121" s="1048"/>
      <c r="CU121" s="1048"/>
      <c r="CV121" s="1048"/>
      <c r="CW121" s="1048"/>
      <c r="CX121" s="1048"/>
      <c r="CY121" s="1048"/>
      <c r="CZ121" s="1048"/>
      <c r="DA121" s="1048"/>
      <c r="DB121" s="1048"/>
      <c r="DC121" s="1048"/>
      <c r="DD121" s="1048"/>
      <c r="DE121" s="1048"/>
      <c r="DF121" s="1049"/>
      <c r="DG121" s="953">
        <v>1657137</v>
      </c>
      <c r="DH121" s="954"/>
      <c r="DI121" s="954"/>
      <c r="DJ121" s="954"/>
      <c r="DK121" s="954"/>
      <c r="DL121" s="954">
        <v>1828055</v>
      </c>
      <c r="DM121" s="954"/>
      <c r="DN121" s="954"/>
      <c r="DO121" s="954"/>
      <c r="DP121" s="954"/>
      <c r="DQ121" s="954">
        <v>2226852</v>
      </c>
      <c r="DR121" s="954"/>
      <c r="DS121" s="954"/>
      <c r="DT121" s="954"/>
      <c r="DU121" s="954"/>
      <c r="DV121" s="955">
        <v>6.6</v>
      </c>
      <c r="DW121" s="955"/>
      <c r="DX121" s="955"/>
      <c r="DY121" s="955"/>
      <c r="DZ121" s="956"/>
    </row>
    <row r="122" spans="1:130" s="230" customFormat="1" ht="26.4" customHeight="1" x14ac:dyDescent="0.2">
      <c r="A122" s="1085"/>
      <c r="B122" s="977"/>
      <c r="C122" s="950" t="s">
        <v>458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185</v>
      </c>
      <c r="AB122" s="987"/>
      <c r="AC122" s="987"/>
      <c r="AD122" s="987"/>
      <c r="AE122" s="988"/>
      <c r="AF122" s="989" t="s">
        <v>185</v>
      </c>
      <c r="AG122" s="987"/>
      <c r="AH122" s="987"/>
      <c r="AI122" s="987"/>
      <c r="AJ122" s="988"/>
      <c r="AK122" s="989" t="s">
        <v>129</v>
      </c>
      <c r="AL122" s="987"/>
      <c r="AM122" s="987"/>
      <c r="AN122" s="987"/>
      <c r="AO122" s="988"/>
      <c r="AP122" s="990" t="s">
        <v>185</v>
      </c>
      <c r="AQ122" s="991"/>
      <c r="AR122" s="991"/>
      <c r="AS122" s="991"/>
      <c r="AT122" s="992"/>
      <c r="AU122" s="1022"/>
      <c r="AV122" s="1023"/>
      <c r="AW122" s="1023"/>
      <c r="AX122" s="1023"/>
      <c r="AY122" s="1024"/>
      <c r="AZ122" s="1001" t="s">
        <v>478</v>
      </c>
      <c r="BA122" s="993"/>
      <c r="BB122" s="993"/>
      <c r="BC122" s="993"/>
      <c r="BD122" s="993"/>
      <c r="BE122" s="993"/>
      <c r="BF122" s="993"/>
      <c r="BG122" s="993"/>
      <c r="BH122" s="993"/>
      <c r="BI122" s="993"/>
      <c r="BJ122" s="993"/>
      <c r="BK122" s="993"/>
      <c r="BL122" s="993"/>
      <c r="BM122" s="993"/>
      <c r="BN122" s="993"/>
      <c r="BO122" s="993"/>
      <c r="BP122" s="994"/>
      <c r="BQ122" s="1027">
        <v>33116652</v>
      </c>
      <c r="BR122" s="1028"/>
      <c r="BS122" s="1028"/>
      <c r="BT122" s="1028"/>
      <c r="BU122" s="1028"/>
      <c r="BV122" s="1028">
        <v>31888308</v>
      </c>
      <c r="BW122" s="1028"/>
      <c r="BX122" s="1028"/>
      <c r="BY122" s="1028"/>
      <c r="BZ122" s="1028"/>
      <c r="CA122" s="1028">
        <v>30639588</v>
      </c>
      <c r="CB122" s="1028"/>
      <c r="CC122" s="1028"/>
      <c r="CD122" s="1028"/>
      <c r="CE122" s="1028"/>
      <c r="CF122" s="1045">
        <v>90.2</v>
      </c>
      <c r="CG122" s="1046"/>
      <c r="CH122" s="1046"/>
      <c r="CI122" s="1046"/>
      <c r="CJ122" s="1046"/>
      <c r="CK122" s="1037"/>
      <c r="CL122" s="1038"/>
      <c r="CM122" s="1038"/>
      <c r="CN122" s="1038"/>
      <c r="CO122" s="1039"/>
      <c r="CP122" s="1047" t="s">
        <v>412</v>
      </c>
      <c r="CQ122" s="1048"/>
      <c r="CR122" s="1048"/>
      <c r="CS122" s="1048"/>
      <c r="CT122" s="1048"/>
      <c r="CU122" s="1048"/>
      <c r="CV122" s="1048"/>
      <c r="CW122" s="1048"/>
      <c r="CX122" s="1048"/>
      <c r="CY122" s="1048"/>
      <c r="CZ122" s="1048"/>
      <c r="DA122" s="1048"/>
      <c r="DB122" s="1048"/>
      <c r="DC122" s="1048"/>
      <c r="DD122" s="1048"/>
      <c r="DE122" s="1048"/>
      <c r="DF122" s="1049"/>
      <c r="DG122" s="953">
        <v>43166</v>
      </c>
      <c r="DH122" s="954"/>
      <c r="DI122" s="954"/>
      <c r="DJ122" s="954"/>
      <c r="DK122" s="954"/>
      <c r="DL122" s="954">
        <v>53868</v>
      </c>
      <c r="DM122" s="954"/>
      <c r="DN122" s="954"/>
      <c r="DO122" s="954"/>
      <c r="DP122" s="954"/>
      <c r="DQ122" s="954">
        <v>50346</v>
      </c>
      <c r="DR122" s="954"/>
      <c r="DS122" s="954"/>
      <c r="DT122" s="954"/>
      <c r="DU122" s="954"/>
      <c r="DV122" s="955">
        <v>0.1</v>
      </c>
      <c r="DW122" s="955"/>
      <c r="DX122" s="955"/>
      <c r="DY122" s="955"/>
      <c r="DZ122" s="956"/>
    </row>
    <row r="123" spans="1:130" s="230" customFormat="1" ht="26.4" customHeight="1" x14ac:dyDescent="0.2">
      <c r="A123" s="1085"/>
      <c r="B123" s="977"/>
      <c r="C123" s="950" t="s">
        <v>464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185</v>
      </c>
      <c r="AB123" s="987"/>
      <c r="AC123" s="987"/>
      <c r="AD123" s="987"/>
      <c r="AE123" s="988"/>
      <c r="AF123" s="989" t="s">
        <v>185</v>
      </c>
      <c r="AG123" s="987"/>
      <c r="AH123" s="987"/>
      <c r="AI123" s="987"/>
      <c r="AJ123" s="988"/>
      <c r="AK123" s="989" t="s">
        <v>146</v>
      </c>
      <c r="AL123" s="987"/>
      <c r="AM123" s="987"/>
      <c r="AN123" s="987"/>
      <c r="AO123" s="988"/>
      <c r="AP123" s="990" t="s">
        <v>129</v>
      </c>
      <c r="AQ123" s="991"/>
      <c r="AR123" s="991"/>
      <c r="AS123" s="991"/>
      <c r="AT123" s="992"/>
      <c r="AU123" s="1025"/>
      <c r="AV123" s="1026"/>
      <c r="AW123" s="1026"/>
      <c r="AX123" s="1026"/>
      <c r="AY123" s="1026"/>
      <c r="AZ123" s="251" t="s">
        <v>190</v>
      </c>
      <c r="BA123" s="251"/>
      <c r="BB123" s="251"/>
      <c r="BC123" s="251"/>
      <c r="BD123" s="251"/>
      <c r="BE123" s="251"/>
      <c r="BF123" s="251"/>
      <c r="BG123" s="251"/>
      <c r="BH123" s="251"/>
      <c r="BI123" s="251"/>
      <c r="BJ123" s="251"/>
      <c r="BK123" s="251"/>
      <c r="BL123" s="251"/>
      <c r="BM123" s="251"/>
      <c r="BN123" s="251"/>
      <c r="BO123" s="1005" t="s">
        <v>479</v>
      </c>
      <c r="BP123" s="1033"/>
      <c r="BQ123" s="1091">
        <v>55805276</v>
      </c>
      <c r="BR123" s="1092"/>
      <c r="BS123" s="1092"/>
      <c r="BT123" s="1092"/>
      <c r="BU123" s="1092"/>
      <c r="BV123" s="1092">
        <v>54777644</v>
      </c>
      <c r="BW123" s="1092"/>
      <c r="BX123" s="1092"/>
      <c r="BY123" s="1092"/>
      <c r="BZ123" s="1092"/>
      <c r="CA123" s="1092">
        <v>54880093</v>
      </c>
      <c r="CB123" s="1092"/>
      <c r="CC123" s="1092"/>
      <c r="CD123" s="1092"/>
      <c r="CE123" s="1092"/>
      <c r="CF123" s="1029"/>
      <c r="CG123" s="1030"/>
      <c r="CH123" s="1030"/>
      <c r="CI123" s="1030"/>
      <c r="CJ123" s="1031"/>
      <c r="CK123" s="1037"/>
      <c r="CL123" s="1038"/>
      <c r="CM123" s="1038"/>
      <c r="CN123" s="1038"/>
      <c r="CO123" s="1039"/>
      <c r="CP123" s="1047" t="s">
        <v>408</v>
      </c>
      <c r="CQ123" s="1048"/>
      <c r="CR123" s="1048"/>
      <c r="CS123" s="1048"/>
      <c r="CT123" s="1048"/>
      <c r="CU123" s="1048"/>
      <c r="CV123" s="1048"/>
      <c r="CW123" s="1048"/>
      <c r="CX123" s="1048"/>
      <c r="CY123" s="1048"/>
      <c r="CZ123" s="1048"/>
      <c r="DA123" s="1048"/>
      <c r="DB123" s="1048"/>
      <c r="DC123" s="1048"/>
      <c r="DD123" s="1048"/>
      <c r="DE123" s="1048"/>
      <c r="DF123" s="1049"/>
      <c r="DG123" s="986" t="s">
        <v>185</v>
      </c>
      <c r="DH123" s="987"/>
      <c r="DI123" s="987"/>
      <c r="DJ123" s="987"/>
      <c r="DK123" s="988"/>
      <c r="DL123" s="989" t="s">
        <v>185</v>
      </c>
      <c r="DM123" s="987"/>
      <c r="DN123" s="987"/>
      <c r="DO123" s="987"/>
      <c r="DP123" s="988"/>
      <c r="DQ123" s="989" t="s">
        <v>185</v>
      </c>
      <c r="DR123" s="987"/>
      <c r="DS123" s="987"/>
      <c r="DT123" s="987"/>
      <c r="DU123" s="988"/>
      <c r="DV123" s="990" t="s">
        <v>185</v>
      </c>
      <c r="DW123" s="991"/>
      <c r="DX123" s="991"/>
      <c r="DY123" s="991"/>
      <c r="DZ123" s="992"/>
    </row>
    <row r="124" spans="1:130" s="230" customFormat="1" ht="26.4" customHeight="1" thickBot="1" x14ac:dyDescent="0.25">
      <c r="A124" s="1085"/>
      <c r="B124" s="977"/>
      <c r="C124" s="950" t="s">
        <v>467</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129</v>
      </c>
      <c r="AB124" s="987"/>
      <c r="AC124" s="987"/>
      <c r="AD124" s="987"/>
      <c r="AE124" s="988"/>
      <c r="AF124" s="989" t="s">
        <v>185</v>
      </c>
      <c r="AG124" s="987"/>
      <c r="AH124" s="987"/>
      <c r="AI124" s="987"/>
      <c r="AJ124" s="988"/>
      <c r="AK124" s="989" t="s">
        <v>185</v>
      </c>
      <c r="AL124" s="987"/>
      <c r="AM124" s="987"/>
      <c r="AN124" s="987"/>
      <c r="AO124" s="988"/>
      <c r="AP124" s="990" t="s">
        <v>185</v>
      </c>
      <c r="AQ124" s="991"/>
      <c r="AR124" s="991"/>
      <c r="AS124" s="991"/>
      <c r="AT124" s="992"/>
      <c r="AU124" s="1087" t="s">
        <v>480</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185</v>
      </c>
      <c r="BR124" s="1055"/>
      <c r="BS124" s="1055"/>
      <c r="BT124" s="1055"/>
      <c r="BU124" s="1055"/>
      <c r="BV124" s="1055" t="s">
        <v>129</v>
      </c>
      <c r="BW124" s="1055"/>
      <c r="BX124" s="1055"/>
      <c r="BY124" s="1055"/>
      <c r="BZ124" s="1055"/>
      <c r="CA124" s="1055" t="s">
        <v>185</v>
      </c>
      <c r="CB124" s="1055"/>
      <c r="CC124" s="1055"/>
      <c r="CD124" s="1055"/>
      <c r="CE124" s="1055"/>
      <c r="CF124" s="1056"/>
      <c r="CG124" s="1057"/>
      <c r="CH124" s="1057"/>
      <c r="CI124" s="1057"/>
      <c r="CJ124" s="1058"/>
      <c r="CK124" s="1040"/>
      <c r="CL124" s="1040"/>
      <c r="CM124" s="1040"/>
      <c r="CN124" s="1040"/>
      <c r="CO124" s="1041"/>
      <c r="CP124" s="1047" t="s">
        <v>481</v>
      </c>
      <c r="CQ124" s="1048"/>
      <c r="CR124" s="1048"/>
      <c r="CS124" s="1048"/>
      <c r="CT124" s="1048"/>
      <c r="CU124" s="1048"/>
      <c r="CV124" s="1048"/>
      <c r="CW124" s="1048"/>
      <c r="CX124" s="1048"/>
      <c r="CY124" s="1048"/>
      <c r="CZ124" s="1048"/>
      <c r="DA124" s="1048"/>
      <c r="DB124" s="1048"/>
      <c r="DC124" s="1048"/>
      <c r="DD124" s="1048"/>
      <c r="DE124" s="1048"/>
      <c r="DF124" s="1049"/>
      <c r="DG124" s="1032" t="s">
        <v>185</v>
      </c>
      <c r="DH124" s="1014"/>
      <c r="DI124" s="1014"/>
      <c r="DJ124" s="1014"/>
      <c r="DK124" s="1015"/>
      <c r="DL124" s="1013" t="s">
        <v>185</v>
      </c>
      <c r="DM124" s="1014"/>
      <c r="DN124" s="1014"/>
      <c r="DO124" s="1014"/>
      <c r="DP124" s="1015"/>
      <c r="DQ124" s="1013" t="s">
        <v>185</v>
      </c>
      <c r="DR124" s="1014"/>
      <c r="DS124" s="1014"/>
      <c r="DT124" s="1014"/>
      <c r="DU124" s="1015"/>
      <c r="DV124" s="1016" t="s">
        <v>129</v>
      </c>
      <c r="DW124" s="1017"/>
      <c r="DX124" s="1017"/>
      <c r="DY124" s="1017"/>
      <c r="DZ124" s="1018"/>
    </row>
    <row r="125" spans="1:130" s="230" customFormat="1" ht="26.4" customHeight="1" x14ac:dyDescent="0.2">
      <c r="A125" s="1085"/>
      <c r="B125" s="977"/>
      <c r="C125" s="950" t="s">
        <v>469</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129</v>
      </c>
      <c r="AB125" s="987"/>
      <c r="AC125" s="987"/>
      <c r="AD125" s="987"/>
      <c r="AE125" s="988"/>
      <c r="AF125" s="989" t="s">
        <v>185</v>
      </c>
      <c r="AG125" s="987"/>
      <c r="AH125" s="987"/>
      <c r="AI125" s="987"/>
      <c r="AJ125" s="988"/>
      <c r="AK125" s="989" t="s">
        <v>185</v>
      </c>
      <c r="AL125" s="987"/>
      <c r="AM125" s="987"/>
      <c r="AN125" s="987"/>
      <c r="AO125" s="988"/>
      <c r="AP125" s="990" t="s">
        <v>185</v>
      </c>
      <c r="AQ125" s="991"/>
      <c r="AR125" s="991"/>
      <c r="AS125" s="991"/>
      <c r="AT125" s="99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0" t="s">
        <v>482</v>
      </c>
      <c r="CL125" s="1035"/>
      <c r="CM125" s="1035"/>
      <c r="CN125" s="1035"/>
      <c r="CO125" s="1036"/>
      <c r="CP125" s="957" t="s">
        <v>483</v>
      </c>
      <c r="CQ125" s="926"/>
      <c r="CR125" s="926"/>
      <c r="CS125" s="926"/>
      <c r="CT125" s="926"/>
      <c r="CU125" s="926"/>
      <c r="CV125" s="926"/>
      <c r="CW125" s="926"/>
      <c r="CX125" s="926"/>
      <c r="CY125" s="926"/>
      <c r="CZ125" s="926"/>
      <c r="DA125" s="926"/>
      <c r="DB125" s="926"/>
      <c r="DC125" s="926"/>
      <c r="DD125" s="926"/>
      <c r="DE125" s="926"/>
      <c r="DF125" s="927"/>
      <c r="DG125" s="958" t="s">
        <v>185</v>
      </c>
      <c r="DH125" s="959"/>
      <c r="DI125" s="959"/>
      <c r="DJ125" s="959"/>
      <c r="DK125" s="959"/>
      <c r="DL125" s="959" t="s">
        <v>185</v>
      </c>
      <c r="DM125" s="959"/>
      <c r="DN125" s="959"/>
      <c r="DO125" s="959"/>
      <c r="DP125" s="959"/>
      <c r="DQ125" s="959" t="s">
        <v>185</v>
      </c>
      <c r="DR125" s="959"/>
      <c r="DS125" s="959"/>
      <c r="DT125" s="959"/>
      <c r="DU125" s="959"/>
      <c r="DV125" s="960" t="s">
        <v>185</v>
      </c>
      <c r="DW125" s="960"/>
      <c r="DX125" s="960"/>
      <c r="DY125" s="960"/>
      <c r="DZ125" s="961"/>
    </row>
    <row r="126" spans="1:130" s="230" customFormat="1" ht="26.4" customHeight="1" thickBot="1" x14ac:dyDescent="0.25">
      <c r="A126" s="1085"/>
      <c r="B126" s="977"/>
      <c r="C126" s="950" t="s">
        <v>471</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185</v>
      </c>
      <c r="AB126" s="987"/>
      <c r="AC126" s="987"/>
      <c r="AD126" s="987"/>
      <c r="AE126" s="988"/>
      <c r="AF126" s="989" t="s">
        <v>185</v>
      </c>
      <c r="AG126" s="987"/>
      <c r="AH126" s="987"/>
      <c r="AI126" s="987"/>
      <c r="AJ126" s="988"/>
      <c r="AK126" s="989" t="s">
        <v>185</v>
      </c>
      <c r="AL126" s="987"/>
      <c r="AM126" s="987"/>
      <c r="AN126" s="987"/>
      <c r="AO126" s="988"/>
      <c r="AP126" s="990" t="s">
        <v>185</v>
      </c>
      <c r="AQ126" s="991"/>
      <c r="AR126" s="991"/>
      <c r="AS126" s="991"/>
      <c r="AT126" s="99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1"/>
      <c r="CL126" s="1038"/>
      <c r="CM126" s="1038"/>
      <c r="CN126" s="1038"/>
      <c r="CO126" s="1039"/>
      <c r="CP126" s="950" t="s">
        <v>484</v>
      </c>
      <c r="CQ126" s="951"/>
      <c r="CR126" s="951"/>
      <c r="CS126" s="951"/>
      <c r="CT126" s="951"/>
      <c r="CU126" s="951"/>
      <c r="CV126" s="951"/>
      <c r="CW126" s="951"/>
      <c r="CX126" s="951"/>
      <c r="CY126" s="951"/>
      <c r="CZ126" s="951"/>
      <c r="DA126" s="951"/>
      <c r="DB126" s="951"/>
      <c r="DC126" s="951"/>
      <c r="DD126" s="951"/>
      <c r="DE126" s="951"/>
      <c r="DF126" s="952"/>
      <c r="DG126" s="953" t="s">
        <v>185</v>
      </c>
      <c r="DH126" s="954"/>
      <c r="DI126" s="954"/>
      <c r="DJ126" s="954"/>
      <c r="DK126" s="954"/>
      <c r="DL126" s="954" t="s">
        <v>185</v>
      </c>
      <c r="DM126" s="954"/>
      <c r="DN126" s="954"/>
      <c r="DO126" s="954"/>
      <c r="DP126" s="954"/>
      <c r="DQ126" s="954" t="s">
        <v>185</v>
      </c>
      <c r="DR126" s="954"/>
      <c r="DS126" s="954"/>
      <c r="DT126" s="954"/>
      <c r="DU126" s="954"/>
      <c r="DV126" s="955" t="s">
        <v>185</v>
      </c>
      <c r="DW126" s="955"/>
      <c r="DX126" s="955"/>
      <c r="DY126" s="955"/>
      <c r="DZ126" s="956"/>
    </row>
    <row r="127" spans="1:130" s="230" customFormat="1" ht="26.4" customHeight="1" x14ac:dyDescent="0.2">
      <c r="A127" s="1086"/>
      <c r="B127" s="979"/>
      <c r="C127" s="1001" t="s">
        <v>485</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185</v>
      </c>
      <c r="AB127" s="987"/>
      <c r="AC127" s="987"/>
      <c r="AD127" s="987"/>
      <c r="AE127" s="988"/>
      <c r="AF127" s="989" t="s">
        <v>185</v>
      </c>
      <c r="AG127" s="987"/>
      <c r="AH127" s="987"/>
      <c r="AI127" s="987"/>
      <c r="AJ127" s="988"/>
      <c r="AK127" s="989" t="s">
        <v>185</v>
      </c>
      <c r="AL127" s="987"/>
      <c r="AM127" s="987"/>
      <c r="AN127" s="987"/>
      <c r="AO127" s="988"/>
      <c r="AP127" s="990" t="s">
        <v>185</v>
      </c>
      <c r="AQ127" s="991"/>
      <c r="AR127" s="991"/>
      <c r="AS127" s="991"/>
      <c r="AT127" s="992"/>
      <c r="AU127" s="232"/>
      <c r="AV127" s="232"/>
      <c r="AW127" s="232"/>
      <c r="AX127" s="1059" t="s">
        <v>486</v>
      </c>
      <c r="AY127" s="1060"/>
      <c r="AZ127" s="1060"/>
      <c r="BA127" s="1060"/>
      <c r="BB127" s="1060"/>
      <c r="BC127" s="1060"/>
      <c r="BD127" s="1060"/>
      <c r="BE127" s="1061"/>
      <c r="BF127" s="1062" t="s">
        <v>487</v>
      </c>
      <c r="BG127" s="1060"/>
      <c r="BH127" s="1060"/>
      <c r="BI127" s="1060"/>
      <c r="BJ127" s="1060"/>
      <c r="BK127" s="1060"/>
      <c r="BL127" s="1061"/>
      <c r="BM127" s="1062" t="s">
        <v>488</v>
      </c>
      <c r="BN127" s="1060"/>
      <c r="BO127" s="1060"/>
      <c r="BP127" s="1060"/>
      <c r="BQ127" s="1060"/>
      <c r="BR127" s="1060"/>
      <c r="BS127" s="1061"/>
      <c r="BT127" s="1062" t="s">
        <v>489</v>
      </c>
      <c r="BU127" s="1060"/>
      <c r="BV127" s="1060"/>
      <c r="BW127" s="1060"/>
      <c r="BX127" s="1060"/>
      <c r="BY127" s="1060"/>
      <c r="BZ127" s="1083"/>
      <c r="CA127" s="232"/>
      <c r="CB127" s="232"/>
      <c r="CC127" s="232"/>
      <c r="CD127" s="255"/>
      <c r="CE127" s="255"/>
      <c r="CF127" s="255"/>
      <c r="CG127" s="232"/>
      <c r="CH127" s="232"/>
      <c r="CI127" s="232"/>
      <c r="CJ127" s="254"/>
      <c r="CK127" s="1051"/>
      <c r="CL127" s="1038"/>
      <c r="CM127" s="1038"/>
      <c r="CN127" s="1038"/>
      <c r="CO127" s="1039"/>
      <c r="CP127" s="950" t="s">
        <v>490</v>
      </c>
      <c r="CQ127" s="951"/>
      <c r="CR127" s="951"/>
      <c r="CS127" s="951"/>
      <c r="CT127" s="951"/>
      <c r="CU127" s="951"/>
      <c r="CV127" s="951"/>
      <c r="CW127" s="951"/>
      <c r="CX127" s="951"/>
      <c r="CY127" s="951"/>
      <c r="CZ127" s="951"/>
      <c r="DA127" s="951"/>
      <c r="DB127" s="951"/>
      <c r="DC127" s="951"/>
      <c r="DD127" s="951"/>
      <c r="DE127" s="951"/>
      <c r="DF127" s="952"/>
      <c r="DG127" s="953" t="s">
        <v>185</v>
      </c>
      <c r="DH127" s="954"/>
      <c r="DI127" s="954"/>
      <c r="DJ127" s="954"/>
      <c r="DK127" s="954"/>
      <c r="DL127" s="954" t="s">
        <v>129</v>
      </c>
      <c r="DM127" s="954"/>
      <c r="DN127" s="954"/>
      <c r="DO127" s="954"/>
      <c r="DP127" s="954"/>
      <c r="DQ127" s="954" t="s">
        <v>185</v>
      </c>
      <c r="DR127" s="954"/>
      <c r="DS127" s="954"/>
      <c r="DT127" s="954"/>
      <c r="DU127" s="954"/>
      <c r="DV127" s="955" t="s">
        <v>185</v>
      </c>
      <c r="DW127" s="955"/>
      <c r="DX127" s="955"/>
      <c r="DY127" s="955"/>
      <c r="DZ127" s="956"/>
    </row>
    <row r="128" spans="1:130" s="230" customFormat="1" ht="26.4" customHeight="1" thickBot="1" x14ac:dyDescent="0.25">
      <c r="A128" s="1069" t="s">
        <v>491</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492</v>
      </c>
      <c r="X128" s="1071"/>
      <c r="Y128" s="1071"/>
      <c r="Z128" s="1072"/>
      <c r="AA128" s="1073">
        <v>711139</v>
      </c>
      <c r="AB128" s="1074"/>
      <c r="AC128" s="1074"/>
      <c r="AD128" s="1074"/>
      <c r="AE128" s="1075"/>
      <c r="AF128" s="1076">
        <v>711472</v>
      </c>
      <c r="AG128" s="1074"/>
      <c r="AH128" s="1074"/>
      <c r="AI128" s="1074"/>
      <c r="AJ128" s="1075"/>
      <c r="AK128" s="1076">
        <v>753894</v>
      </c>
      <c r="AL128" s="1074"/>
      <c r="AM128" s="1074"/>
      <c r="AN128" s="1074"/>
      <c r="AO128" s="1075"/>
      <c r="AP128" s="1077"/>
      <c r="AQ128" s="1078"/>
      <c r="AR128" s="1078"/>
      <c r="AS128" s="1078"/>
      <c r="AT128" s="1079"/>
      <c r="AU128" s="232"/>
      <c r="AV128" s="232"/>
      <c r="AW128" s="232"/>
      <c r="AX128" s="925" t="s">
        <v>493</v>
      </c>
      <c r="AY128" s="926"/>
      <c r="AZ128" s="926"/>
      <c r="BA128" s="926"/>
      <c r="BB128" s="926"/>
      <c r="BC128" s="926"/>
      <c r="BD128" s="926"/>
      <c r="BE128" s="927"/>
      <c r="BF128" s="1080" t="s">
        <v>185</v>
      </c>
      <c r="BG128" s="1081"/>
      <c r="BH128" s="1081"/>
      <c r="BI128" s="1081"/>
      <c r="BJ128" s="1081"/>
      <c r="BK128" s="1081"/>
      <c r="BL128" s="1082"/>
      <c r="BM128" s="1080">
        <v>11.54</v>
      </c>
      <c r="BN128" s="1081"/>
      <c r="BO128" s="1081"/>
      <c r="BP128" s="1081"/>
      <c r="BQ128" s="1081"/>
      <c r="BR128" s="1081"/>
      <c r="BS128" s="1082"/>
      <c r="BT128" s="1080">
        <v>20</v>
      </c>
      <c r="BU128" s="1081"/>
      <c r="BV128" s="1081"/>
      <c r="BW128" s="1081"/>
      <c r="BX128" s="1081"/>
      <c r="BY128" s="1081"/>
      <c r="BZ128" s="1104"/>
      <c r="CA128" s="255"/>
      <c r="CB128" s="255"/>
      <c r="CC128" s="255"/>
      <c r="CD128" s="255"/>
      <c r="CE128" s="255"/>
      <c r="CF128" s="255"/>
      <c r="CG128" s="232"/>
      <c r="CH128" s="232"/>
      <c r="CI128" s="232"/>
      <c r="CJ128" s="254"/>
      <c r="CK128" s="1052"/>
      <c r="CL128" s="1053"/>
      <c r="CM128" s="1053"/>
      <c r="CN128" s="1053"/>
      <c r="CO128" s="1054"/>
      <c r="CP128" s="1063" t="s">
        <v>494</v>
      </c>
      <c r="CQ128" s="762"/>
      <c r="CR128" s="762"/>
      <c r="CS128" s="762"/>
      <c r="CT128" s="762"/>
      <c r="CU128" s="762"/>
      <c r="CV128" s="762"/>
      <c r="CW128" s="762"/>
      <c r="CX128" s="762"/>
      <c r="CY128" s="762"/>
      <c r="CZ128" s="762"/>
      <c r="DA128" s="762"/>
      <c r="DB128" s="762"/>
      <c r="DC128" s="762"/>
      <c r="DD128" s="762"/>
      <c r="DE128" s="762"/>
      <c r="DF128" s="1064"/>
      <c r="DG128" s="1065" t="s">
        <v>185</v>
      </c>
      <c r="DH128" s="1066"/>
      <c r="DI128" s="1066"/>
      <c r="DJ128" s="1066"/>
      <c r="DK128" s="1066"/>
      <c r="DL128" s="1066" t="s">
        <v>185</v>
      </c>
      <c r="DM128" s="1066"/>
      <c r="DN128" s="1066"/>
      <c r="DO128" s="1066"/>
      <c r="DP128" s="1066"/>
      <c r="DQ128" s="1066" t="s">
        <v>185</v>
      </c>
      <c r="DR128" s="1066"/>
      <c r="DS128" s="1066"/>
      <c r="DT128" s="1066"/>
      <c r="DU128" s="1066"/>
      <c r="DV128" s="1067" t="s">
        <v>185</v>
      </c>
      <c r="DW128" s="1067"/>
      <c r="DX128" s="1067"/>
      <c r="DY128" s="1067"/>
      <c r="DZ128" s="1068"/>
    </row>
    <row r="129" spans="1:131" s="230" customFormat="1" ht="26.4" customHeight="1" x14ac:dyDescent="0.2">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495</v>
      </c>
      <c r="X129" s="1099"/>
      <c r="Y129" s="1099"/>
      <c r="Z129" s="1100"/>
      <c r="AA129" s="986">
        <v>37434999</v>
      </c>
      <c r="AB129" s="987"/>
      <c r="AC129" s="987"/>
      <c r="AD129" s="987"/>
      <c r="AE129" s="988"/>
      <c r="AF129" s="989">
        <v>37733043</v>
      </c>
      <c r="AG129" s="987"/>
      <c r="AH129" s="987"/>
      <c r="AI129" s="987"/>
      <c r="AJ129" s="988"/>
      <c r="AK129" s="989">
        <v>37238256</v>
      </c>
      <c r="AL129" s="987"/>
      <c r="AM129" s="987"/>
      <c r="AN129" s="987"/>
      <c r="AO129" s="988"/>
      <c r="AP129" s="1101"/>
      <c r="AQ129" s="1102"/>
      <c r="AR129" s="1102"/>
      <c r="AS129" s="1102"/>
      <c r="AT129" s="1103"/>
      <c r="AU129" s="233"/>
      <c r="AV129" s="233"/>
      <c r="AW129" s="233"/>
      <c r="AX129" s="1093" t="s">
        <v>496</v>
      </c>
      <c r="AY129" s="951"/>
      <c r="AZ129" s="951"/>
      <c r="BA129" s="951"/>
      <c r="BB129" s="951"/>
      <c r="BC129" s="951"/>
      <c r="BD129" s="951"/>
      <c r="BE129" s="952"/>
      <c r="BF129" s="1094" t="s">
        <v>185</v>
      </c>
      <c r="BG129" s="1095"/>
      <c r="BH129" s="1095"/>
      <c r="BI129" s="1095"/>
      <c r="BJ129" s="1095"/>
      <c r="BK129" s="1095"/>
      <c r="BL129" s="1096"/>
      <c r="BM129" s="1094">
        <v>16.54</v>
      </c>
      <c r="BN129" s="1095"/>
      <c r="BO129" s="1095"/>
      <c r="BP129" s="1095"/>
      <c r="BQ129" s="1095"/>
      <c r="BR129" s="1095"/>
      <c r="BS129" s="1096"/>
      <c r="BT129" s="1094">
        <v>30</v>
      </c>
      <c r="BU129" s="1095"/>
      <c r="BV129" s="1095"/>
      <c r="BW129" s="1095"/>
      <c r="BX129" s="1095"/>
      <c r="BY129" s="1095"/>
      <c r="BZ129" s="109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4" customHeight="1" x14ac:dyDescent="0.2">
      <c r="A130" s="962" t="s">
        <v>497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498</v>
      </c>
      <c r="X130" s="1099"/>
      <c r="Y130" s="1099"/>
      <c r="Z130" s="1100"/>
      <c r="AA130" s="986">
        <v>3374317</v>
      </c>
      <c r="AB130" s="987"/>
      <c r="AC130" s="987"/>
      <c r="AD130" s="987"/>
      <c r="AE130" s="988"/>
      <c r="AF130" s="989">
        <v>3308088</v>
      </c>
      <c r="AG130" s="987"/>
      <c r="AH130" s="987"/>
      <c r="AI130" s="987"/>
      <c r="AJ130" s="988"/>
      <c r="AK130" s="989">
        <v>3276646</v>
      </c>
      <c r="AL130" s="987"/>
      <c r="AM130" s="987"/>
      <c r="AN130" s="987"/>
      <c r="AO130" s="988"/>
      <c r="AP130" s="1101"/>
      <c r="AQ130" s="1102"/>
      <c r="AR130" s="1102"/>
      <c r="AS130" s="1102"/>
      <c r="AT130" s="1103"/>
      <c r="AU130" s="233"/>
      <c r="AV130" s="233"/>
      <c r="AW130" s="233"/>
      <c r="AX130" s="1093" t="s">
        <v>499</v>
      </c>
      <c r="AY130" s="951"/>
      <c r="AZ130" s="951"/>
      <c r="BA130" s="951"/>
      <c r="BB130" s="951"/>
      <c r="BC130" s="951"/>
      <c r="BD130" s="951"/>
      <c r="BE130" s="952"/>
      <c r="BF130" s="1129">
        <v>1.2</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4" customHeight="1" thickBot="1" x14ac:dyDescent="0.25">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500</v>
      </c>
      <c r="X131" s="1136"/>
      <c r="Y131" s="1136"/>
      <c r="Z131" s="1137"/>
      <c r="AA131" s="1032">
        <v>34060682</v>
      </c>
      <c r="AB131" s="1014"/>
      <c r="AC131" s="1014"/>
      <c r="AD131" s="1014"/>
      <c r="AE131" s="1015"/>
      <c r="AF131" s="1013">
        <v>34424955</v>
      </c>
      <c r="AG131" s="1014"/>
      <c r="AH131" s="1014"/>
      <c r="AI131" s="1014"/>
      <c r="AJ131" s="1015"/>
      <c r="AK131" s="1013">
        <v>33961610</v>
      </c>
      <c r="AL131" s="1014"/>
      <c r="AM131" s="1014"/>
      <c r="AN131" s="1014"/>
      <c r="AO131" s="1015"/>
      <c r="AP131" s="1138"/>
      <c r="AQ131" s="1139"/>
      <c r="AR131" s="1139"/>
      <c r="AS131" s="1139"/>
      <c r="AT131" s="1140"/>
      <c r="AU131" s="233"/>
      <c r="AV131" s="233"/>
      <c r="AW131" s="233"/>
      <c r="AX131" s="1111" t="s">
        <v>501</v>
      </c>
      <c r="AY131" s="762"/>
      <c r="AZ131" s="762"/>
      <c r="BA131" s="762"/>
      <c r="BB131" s="762"/>
      <c r="BC131" s="762"/>
      <c r="BD131" s="762"/>
      <c r="BE131" s="1064"/>
      <c r="BF131" s="1112" t="s">
        <v>185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4" customHeight="1" x14ac:dyDescent="0.2">
      <c r="A132" s="1118" t="s">
        <v>502</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503</v>
      </c>
      <c r="W132" s="1122"/>
      <c r="X132" s="1122"/>
      <c r="Y132" s="1122"/>
      <c r="Z132" s="1123"/>
      <c r="AA132" s="1124">
        <v>1.2230113300000001</v>
      </c>
      <c r="AB132" s="1125"/>
      <c r="AC132" s="1125"/>
      <c r="AD132" s="1125"/>
      <c r="AE132" s="1126"/>
      <c r="AF132" s="1127">
        <v>1.0266128160000001</v>
      </c>
      <c r="AG132" s="1125"/>
      <c r="AH132" s="1125"/>
      <c r="AI132" s="1125"/>
      <c r="AJ132" s="1126"/>
      <c r="AK132" s="1127">
        <v>1.471411397</v>
      </c>
      <c r="AL132" s="1125"/>
      <c r="AM132" s="1125"/>
      <c r="AN132" s="1125"/>
      <c r="AO132" s="1126"/>
      <c r="AP132" s="1029"/>
      <c r="AQ132" s="1030"/>
      <c r="AR132" s="1030"/>
      <c r="AS132" s="1030"/>
      <c r="AT132" s="112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4" customHeight="1" thickBot="1" x14ac:dyDescent="0.25">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504</v>
      </c>
      <c r="W133" s="1105"/>
      <c r="X133" s="1105"/>
      <c r="Y133" s="1105"/>
      <c r="Z133" s="1106"/>
      <c r="AA133" s="1107">
        <v>1.6</v>
      </c>
      <c r="AB133" s="1108"/>
      <c r="AC133" s="1108"/>
      <c r="AD133" s="1108"/>
      <c r="AE133" s="1109"/>
      <c r="AF133" s="1107">
        <v>1.1000000000000001</v>
      </c>
      <c r="AG133" s="1108"/>
      <c r="AH133" s="1108"/>
      <c r="AI133" s="1108"/>
      <c r="AJ133" s="1109"/>
      <c r="AK133" s="1107">
        <v>1.2</v>
      </c>
      <c r="AL133" s="1108"/>
      <c r="AM133" s="1108"/>
      <c r="AN133" s="1108"/>
      <c r="AO133" s="1109"/>
      <c r="AP133" s="1056"/>
      <c r="AQ133" s="1057"/>
      <c r="AR133" s="1057"/>
      <c r="AS133" s="1057"/>
      <c r="AT133" s="111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Dpg8AD/6eWpZNEaTjNwqHKRR9Ym15oj7VxmA7Kl5IhOP4ChBE3ipzYfi/q07cvyYH+dW5zWlCbdzqgOYTBag==" saltValue="kY3PWxO2Z4LgCoVQ7V4HTw==" spinCount="100000" sheet="1" objects="1" scenarios="1" formatRows="0"/>
  <mergeCells count="2035">
    <mergeCell ref="Q34:U34"/>
    <mergeCell ref="DG8:DK8"/>
    <mergeCell ref="DL8:DP8"/>
    <mergeCell ref="DQ8:DU8"/>
    <mergeCell ref="DL7:DP7"/>
    <mergeCell ref="DQ7:DU7"/>
    <mergeCell ref="CH7:CL7"/>
    <mergeCell ref="CM7:CQ7"/>
    <mergeCell ref="CR7:CV7"/>
    <mergeCell ref="CW7:DA7"/>
    <mergeCell ref="DB7:DF7"/>
    <mergeCell ref="DG7:DK7"/>
    <mergeCell ref="DV102:DZ102"/>
    <mergeCell ref="CR102:CV102"/>
    <mergeCell ref="CW102:DA102"/>
    <mergeCell ref="DB102:DF102"/>
    <mergeCell ref="DG102:DK102"/>
    <mergeCell ref="DL102:DP102"/>
    <mergeCell ref="DQ102:DU102"/>
    <mergeCell ref="DV101:DZ101"/>
    <mergeCell ref="DV98:DZ98"/>
    <mergeCell ref="DV97:DZ97"/>
    <mergeCell ref="DV95:DZ95"/>
    <mergeCell ref="DV94:DZ94"/>
    <mergeCell ref="DV92:DZ92"/>
    <mergeCell ref="DV91:DZ91"/>
    <mergeCell ref="DV89:DZ89"/>
    <mergeCell ref="DV88:DZ88"/>
    <mergeCell ref="DG87:DK87"/>
    <mergeCell ref="DL87:DP87"/>
    <mergeCell ref="DQ87:DU87"/>
    <mergeCell ref="DV87:DZ87"/>
    <mergeCell ref="AK34:AO34"/>
    <mergeCell ref="AP34:AT34"/>
    <mergeCell ref="AU34:AY34"/>
    <mergeCell ref="AZ34:BD34"/>
    <mergeCell ref="AU33:AY33"/>
    <mergeCell ref="AZ33:BD33"/>
    <mergeCell ref="AK33:AO33"/>
    <mergeCell ref="AP33:AT33"/>
    <mergeCell ref="AK32:AO32"/>
    <mergeCell ref="AP32:AT32"/>
    <mergeCell ref="AU32:AY32"/>
    <mergeCell ref="AZ32:BD32"/>
    <mergeCell ref="AK31:AO31"/>
    <mergeCell ref="AP31:AT31"/>
    <mergeCell ref="AU31:AY31"/>
    <mergeCell ref="AZ31:BD31"/>
    <mergeCell ref="AK28:AO28"/>
    <mergeCell ref="AP28:AT28"/>
    <mergeCell ref="AU28:AY28"/>
    <mergeCell ref="AZ28:BD28"/>
    <mergeCell ref="AU30:AY30"/>
    <mergeCell ref="AZ30:BD30"/>
    <mergeCell ref="AK30:AO30"/>
    <mergeCell ref="AP30:AT30"/>
    <mergeCell ref="AK29:AO29"/>
    <mergeCell ref="AP29:AT29"/>
    <mergeCell ref="AU29:AY29"/>
    <mergeCell ref="AZ29:BD2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BR102:CG102"/>
    <mergeCell ref="CH102:CL102"/>
    <mergeCell ref="CM102:CQ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BS99:CG99"/>
    <mergeCell ref="CH99:CL99"/>
    <mergeCell ref="CM99:CQ99"/>
    <mergeCell ref="CR99:CV99"/>
    <mergeCell ref="CW99:DA99"/>
    <mergeCell ref="DB99:DF99"/>
    <mergeCell ref="DG99:DK99"/>
    <mergeCell ref="DL99:DP99"/>
    <mergeCell ref="DQ99:DU99"/>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BS96:CG96"/>
    <mergeCell ref="CH96:CL96"/>
    <mergeCell ref="CM96:CQ96"/>
    <mergeCell ref="CR96:CV96"/>
    <mergeCell ref="CW96:DA96"/>
    <mergeCell ref="DB96:DF96"/>
    <mergeCell ref="DG96:DK96"/>
    <mergeCell ref="DL96:DP96"/>
    <mergeCell ref="DQ96:DU96"/>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BS93:CG93"/>
    <mergeCell ref="CH93:CL93"/>
    <mergeCell ref="CM93:CQ93"/>
    <mergeCell ref="CR93:CV93"/>
    <mergeCell ref="CW93:DA93"/>
    <mergeCell ref="DB93:DF93"/>
    <mergeCell ref="DG93:DK93"/>
    <mergeCell ref="DL93:DP93"/>
    <mergeCell ref="DQ93:DU93"/>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BS90:CG90"/>
    <mergeCell ref="CH90:CL90"/>
    <mergeCell ref="CM90:CQ90"/>
    <mergeCell ref="CR90:CV90"/>
    <mergeCell ref="CW90:DA90"/>
    <mergeCell ref="DB90:DF90"/>
    <mergeCell ref="DG90:DK90"/>
    <mergeCell ref="DL90:DP90"/>
    <mergeCell ref="DQ90:DU90"/>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CH86:CL86"/>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Z63:BD63"/>
    <mergeCell ref="BE63:BI63"/>
    <mergeCell ref="BJ63:BN63"/>
    <mergeCell ref="BS63:CG63"/>
    <mergeCell ref="AP63:AT63"/>
    <mergeCell ref="AU63:AY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AF34:AJ34"/>
    <mergeCell ref="CR33:CV33"/>
    <mergeCell ref="CW33:DA33"/>
    <mergeCell ref="DB33:DF33"/>
    <mergeCell ref="DG33:DK33"/>
    <mergeCell ref="DL33:DP33"/>
    <mergeCell ref="DQ33:DU33"/>
    <mergeCell ref="BE33:BI33"/>
    <mergeCell ref="BS33:CG33"/>
    <mergeCell ref="CH33:CL33"/>
    <mergeCell ref="CM33:CQ33"/>
    <mergeCell ref="V34:Z34"/>
    <mergeCell ref="AA34:AE34"/>
    <mergeCell ref="Q33:U33"/>
    <mergeCell ref="DL32:DP32"/>
    <mergeCell ref="DQ32:DU32"/>
    <mergeCell ref="DV32:DZ32"/>
    <mergeCell ref="B33:P33"/>
    <mergeCell ref="AF33:AJ33"/>
    <mergeCell ref="CH32:CL32"/>
    <mergeCell ref="CM32:CQ32"/>
    <mergeCell ref="CR32:CV32"/>
    <mergeCell ref="CW32:DA32"/>
    <mergeCell ref="DB32:DF32"/>
    <mergeCell ref="DG32:DK32"/>
    <mergeCell ref="BE32:BI32"/>
    <mergeCell ref="BS32:CG32"/>
    <mergeCell ref="DB31:DF31"/>
    <mergeCell ref="DG31:DK31"/>
    <mergeCell ref="DL31:DP31"/>
    <mergeCell ref="DQ31:DU31"/>
    <mergeCell ref="DV31:DZ31"/>
    <mergeCell ref="B32:P32"/>
    <mergeCell ref="AF32:AJ32"/>
    <mergeCell ref="BE31:BI31"/>
    <mergeCell ref="BS31:CG31"/>
    <mergeCell ref="CH31:CL31"/>
    <mergeCell ref="CM31:CQ31"/>
    <mergeCell ref="CR31:CV31"/>
    <mergeCell ref="CW31:DA31"/>
    <mergeCell ref="V33:Z33"/>
    <mergeCell ref="AA33:AE33"/>
    <mergeCell ref="Q32:U32"/>
    <mergeCell ref="V32:Z32"/>
    <mergeCell ref="AA32:AE32"/>
    <mergeCell ref="Q31:U31"/>
    <mergeCell ref="DV30:DZ30"/>
    <mergeCell ref="B31:P31"/>
    <mergeCell ref="AF31:AJ31"/>
    <mergeCell ref="CR30:CV30"/>
    <mergeCell ref="CW30:DA30"/>
    <mergeCell ref="DB30:DF30"/>
    <mergeCell ref="DG30:DK30"/>
    <mergeCell ref="DL30:DP30"/>
    <mergeCell ref="DQ30:DU30"/>
    <mergeCell ref="BE30:BI30"/>
    <mergeCell ref="BS30:CG30"/>
    <mergeCell ref="CH30:CL30"/>
    <mergeCell ref="CM30:CQ30"/>
    <mergeCell ref="DL29:DP29"/>
    <mergeCell ref="DQ29:DU29"/>
    <mergeCell ref="DV29:DZ29"/>
    <mergeCell ref="B30:P30"/>
    <mergeCell ref="AF30:AJ30"/>
    <mergeCell ref="CH29:CL29"/>
    <mergeCell ref="CM29:CQ29"/>
    <mergeCell ref="CR29:CV29"/>
    <mergeCell ref="CW29:DA29"/>
    <mergeCell ref="DB29:DF29"/>
    <mergeCell ref="DG29:DK29"/>
    <mergeCell ref="BE29:BI29"/>
    <mergeCell ref="BS29:CG29"/>
    <mergeCell ref="V31:Z31"/>
    <mergeCell ref="AA31:AE31"/>
    <mergeCell ref="Q30:U30"/>
    <mergeCell ref="V30:Z30"/>
    <mergeCell ref="AA30:AE30"/>
    <mergeCell ref="Q29:U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AF29:AJ29"/>
    <mergeCell ref="BE28:BI28"/>
    <mergeCell ref="BS28:CG28"/>
    <mergeCell ref="CH28:CL28"/>
    <mergeCell ref="CM28:CQ28"/>
    <mergeCell ref="CR28:CV28"/>
    <mergeCell ref="CW28:DA28"/>
    <mergeCell ref="DV27:DZ27"/>
    <mergeCell ref="B28:P28"/>
    <mergeCell ref="AF28:AJ28"/>
    <mergeCell ref="V29:Z29"/>
    <mergeCell ref="AA29:AE29"/>
    <mergeCell ref="Q28:U28"/>
    <mergeCell ref="V28:Z28"/>
    <mergeCell ref="AA28:AE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U23:AY23"/>
    <mergeCell ref="AZ23:BD23"/>
    <mergeCell ref="BS23:CG23"/>
    <mergeCell ref="CH23:CL23"/>
    <mergeCell ref="CM23:CQ23"/>
    <mergeCell ref="Q23:U23"/>
    <mergeCell ref="V23:Z23"/>
    <mergeCell ref="AA23:AE23"/>
    <mergeCell ref="AP23:AT23"/>
    <mergeCell ref="DG22:DK22"/>
    <mergeCell ref="DL22:DP22"/>
    <mergeCell ref="DQ22:DU22"/>
    <mergeCell ref="DV22:DZ22"/>
    <mergeCell ref="B23:P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CM5:CQ6"/>
    <mergeCell ref="AK9:AO9"/>
    <mergeCell ref="AP9:AT9"/>
    <mergeCell ref="AU9:AY9"/>
    <mergeCell ref="BS9:CG9"/>
    <mergeCell ref="CH9:CL9"/>
    <mergeCell ref="CM9:CQ9"/>
    <mergeCell ref="DV8:DZ8"/>
    <mergeCell ref="B9:P9"/>
    <mergeCell ref="Q9:U9"/>
    <mergeCell ref="V9:Z9"/>
    <mergeCell ref="AA9:AE9"/>
    <mergeCell ref="AF9:AJ9"/>
    <mergeCell ref="AU8:AY8"/>
    <mergeCell ref="BS8:CG8"/>
    <mergeCell ref="Q8:U8"/>
    <mergeCell ref="V8:Z8"/>
    <mergeCell ref="AA8:AE8"/>
    <mergeCell ref="AK8:AO8"/>
    <mergeCell ref="AP8:AT8"/>
    <mergeCell ref="CH8:CL8"/>
    <mergeCell ref="CM8:CQ8"/>
    <mergeCell ref="CR8:CV8"/>
    <mergeCell ref="CW8:DA8"/>
    <mergeCell ref="DB8:DF8"/>
    <mergeCell ref="B8:P8"/>
    <mergeCell ref="AF8:AJ8"/>
    <mergeCell ref="A2:BI2"/>
    <mergeCell ref="DJ2:DO2"/>
    <mergeCell ref="DQ2:DZ2"/>
    <mergeCell ref="A4:AY4"/>
    <mergeCell ref="BQ4:DZ4"/>
    <mergeCell ref="A5:P6"/>
    <mergeCell ref="Q5:U6"/>
    <mergeCell ref="V5:Z6"/>
    <mergeCell ref="AA5:AE6"/>
    <mergeCell ref="AF5:AJ6"/>
    <mergeCell ref="DV7:DZ7"/>
    <mergeCell ref="AK7:AO7"/>
    <mergeCell ref="AP7:AT7"/>
    <mergeCell ref="DV5:DZ6"/>
    <mergeCell ref="B7:P7"/>
    <mergeCell ref="AF7:AJ7"/>
    <mergeCell ref="AU7:AY7"/>
    <mergeCell ref="BS7:CG7"/>
    <mergeCell ref="CR5:CV6"/>
    <mergeCell ref="CW5:DA6"/>
    <mergeCell ref="DB5:DF6"/>
    <mergeCell ref="DG5:DK6"/>
    <mergeCell ref="DL5:DP6"/>
    <mergeCell ref="DQ5:DU6"/>
    <mergeCell ref="Q7:U7"/>
    <mergeCell ref="V7:Z7"/>
    <mergeCell ref="AA7:AE7"/>
    <mergeCell ref="AK5:AO6"/>
    <mergeCell ref="AP5:AT6"/>
    <mergeCell ref="AU5:AY6"/>
    <mergeCell ref="BQ5:CG6"/>
    <mergeCell ref="CH5:CL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2384E-BD7D-466C-A0A7-73E18F9E47B8}">
  <sheetPr>
    <pageSetUpPr fitToPage="1"/>
  </sheetPr>
  <dimension ref="A1:DQ105"/>
  <sheetViews>
    <sheetView showGridLines="0" view="pageBreakPreview" zoomScaleNormal="85" zoomScaleSheetLayoutView="100" workbookViewId="0"/>
  </sheetViews>
  <sheetFormatPr defaultColWidth="0" defaultRowHeight="13.6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505</v>
      </c>
    </row>
    <row r="98" spans="24:120" ht="13" hidden="1" x14ac:dyDescent="0.2">
      <c r="CS98" s="259"/>
      <c r="CX98" s="259"/>
      <c r="DC98" s="259"/>
      <c r="DH98" s="259"/>
    </row>
    <row r="99" spans="24:120" ht="13" hidden="1" x14ac:dyDescent="0.2">
      <c r="CS99" s="259"/>
      <c r="CX99" s="259"/>
      <c r="DC99" s="259"/>
      <c r="DH99" s="259"/>
    </row>
    <row r="101" spans="24:120" ht="12.15"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Llt+W24KMsaXEbg2Yfp7GIFEFQ66+oRP4nEJ1Up8CL9LtAMRwgS46be3J1eynStieXYbK5J/yA0ZQfYkAQT5g==" saltValue="Qx0Cfxm+S1na2x3d7do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6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m4eeY4QgHO5fTkIDkD3OrR5pdopBWFnLZ01YB4I54ML/HdCKlCCt5vo8aPot9FgFgyghYBquw1iHntQRIVWZA==" saltValue="ksLNu8Zb3Cg32x7Mbul5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6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6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508</v>
      </c>
      <c r="AP7" s="272"/>
      <c r="AQ7" s="273" t="s">
        <v>509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510</v>
      </c>
      <c r="AQ8" s="279" t="s">
        <v>511</v>
      </c>
      <c r="AR8" s="280" t="s">
        <v>512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513</v>
      </c>
      <c r="AL9" s="1153"/>
      <c r="AM9" s="1153"/>
      <c r="AN9" s="1154"/>
      <c r="AO9" s="281">
        <v>11479086</v>
      </c>
      <c r="AP9" s="281">
        <v>67392</v>
      </c>
      <c r="AQ9" s="282">
        <v>69543</v>
      </c>
      <c r="AR9" s="283">
        <v>-3.1</v>
      </c>
    </row>
    <row r="10" spans="1:46" ht="13.6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514</v>
      </c>
      <c r="AL10" s="1153"/>
      <c r="AM10" s="1153"/>
      <c r="AN10" s="1154"/>
      <c r="AO10" s="284">
        <v>175</v>
      </c>
      <c r="AP10" s="284">
        <v>1</v>
      </c>
      <c r="AQ10" s="285">
        <v>2774</v>
      </c>
      <c r="AR10" s="286">
        <v>-100</v>
      </c>
    </row>
    <row r="11" spans="1:46" ht="13.6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515</v>
      </c>
      <c r="AL11" s="1153"/>
      <c r="AM11" s="1153"/>
      <c r="AN11" s="1154"/>
      <c r="AO11" s="284">
        <v>109799</v>
      </c>
      <c r="AP11" s="284">
        <v>645</v>
      </c>
      <c r="AQ11" s="285">
        <v>457</v>
      </c>
      <c r="AR11" s="286">
        <v>41.1</v>
      </c>
    </row>
    <row r="12" spans="1:46" ht="13.6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516</v>
      </c>
      <c r="AL12" s="1153"/>
      <c r="AM12" s="1153"/>
      <c r="AN12" s="1154"/>
      <c r="AO12" s="284" t="s">
        <v>517</v>
      </c>
      <c r="AP12" s="284" t="s">
        <v>517</v>
      </c>
      <c r="AQ12" s="285">
        <v>16</v>
      </c>
      <c r="AR12" s="286" t="s">
        <v>517</v>
      </c>
    </row>
    <row r="13" spans="1:46" ht="13.6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518</v>
      </c>
      <c r="AL13" s="1153"/>
      <c r="AM13" s="1153"/>
      <c r="AN13" s="1154"/>
      <c r="AO13" s="284">
        <v>327426</v>
      </c>
      <c r="AP13" s="284">
        <v>1922</v>
      </c>
      <c r="AQ13" s="285">
        <v>2048</v>
      </c>
      <c r="AR13" s="286">
        <v>-6.2</v>
      </c>
    </row>
    <row r="14" spans="1:46" ht="13.6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519</v>
      </c>
      <c r="AL14" s="1153"/>
      <c r="AM14" s="1153"/>
      <c r="AN14" s="1154"/>
      <c r="AO14" s="284">
        <v>437313</v>
      </c>
      <c r="AP14" s="284">
        <v>2567</v>
      </c>
      <c r="AQ14" s="285">
        <v>1567</v>
      </c>
      <c r="AR14" s="286">
        <v>63.8</v>
      </c>
    </row>
    <row r="15" spans="1:46" ht="13.6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520</v>
      </c>
      <c r="AL15" s="1156"/>
      <c r="AM15" s="1156"/>
      <c r="AN15" s="1157"/>
      <c r="AO15" s="284">
        <v>-753215</v>
      </c>
      <c r="AP15" s="284">
        <v>-4422</v>
      </c>
      <c r="AQ15" s="285">
        <v>-4078</v>
      </c>
      <c r="AR15" s="286">
        <v>8.4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11600584</v>
      </c>
      <c r="AP16" s="284">
        <v>68106</v>
      </c>
      <c r="AQ16" s="285">
        <v>72328</v>
      </c>
      <c r="AR16" s="286">
        <v>-5.8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525</v>
      </c>
      <c r="AL21" s="1159"/>
      <c r="AM21" s="1159"/>
      <c r="AN21" s="1160"/>
      <c r="AO21" s="297">
        <v>6.75</v>
      </c>
      <c r="AP21" s="298">
        <v>7.03</v>
      </c>
      <c r="AQ21" s="299">
        <v>-0.28000000000000003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526</v>
      </c>
      <c r="AL22" s="1159"/>
      <c r="AM22" s="1159"/>
      <c r="AN22" s="1160"/>
      <c r="AO22" s="302">
        <v>100</v>
      </c>
      <c r="AP22" s="303">
        <v>99.2</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527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6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508</v>
      </c>
      <c r="AP30" s="272"/>
      <c r="AQ30" s="273" t="s">
        <v>509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530</v>
      </c>
      <c r="AL32" s="1167"/>
      <c r="AM32" s="1167"/>
      <c r="AN32" s="1168"/>
      <c r="AO32" s="312">
        <v>3387922</v>
      </c>
      <c r="AP32" s="312">
        <v>19890</v>
      </c>
      <c r="AQ32" s="313">
        <v>36026</v>
      </c>
      <c r="AR32" s="314">
        <v>-44.8</v>
      </c>
    </row>
    <row r="33" spans="1:46" ht="13.6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531</v>
      </c>
      <c r="AL33" s="1167"/>
      <c r="AM33" s="1167"/>
      <c r="AN33" s="1168"/>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532</v>
      </c>
      <c r="AL34" s="1167"/>
      <c r="AM34" s="1167"/>
      <c r="AN34" s="1168"/>
      <c r="AO34" s="312" t="s">
        <v>517</v>
      </c>
      <c r="AP34" s="312" t="s">
        <v>517</v>
      </c>
      <c r="AQ34" s="313" t="s">
        <v>517</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533</v>
      </c>
      <c r="AL35" s="1167"/>
      <c r="AM35" s="1167"/>
      <c r="AN35" s="1168"/>
      <c r="AO35" s="312">
        <v>1105098</v>
      </c>
      <c r="AP35" s="312">
        <v>6488</v>
      </c>
      <c r="AQ35" s="313">
        <v>9412</v>
      </c>
      <c r="AR35" s="314">
        <v>-31.1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534</v>
      </c>
      <c r="AL36" s="1167"/>
      <c r="AM36" s="1167"/>
      <c r="AN36" s="1168"/>
      <c r="AO36" s="312">
        <v>37235</v>
      </c>
      <c r="AP36" s="312">
        <v>219</v>
      </c>
      <c r="AQ36" s="313">
        <v>651</v>
      </c>
      <c r="AR36" s="314">
        <v>-66.400000000000006</v>
      </c>
    </row>
    <row r="37" spans="1:46" ht="13.6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535</v>
      </c>
      <c r="AL37" s="1167"/>
      <c r="AM37" s="1167"/>
      <c r="AN37" s="1168"/>
      <c r="AO37" s="312" t="s">
        <v>517</v>
      </c>
      <c r="AP37" s="312" t="s">
        <v>517</v>
      </c>
      <c r="AQ37" s="313">
        <v>496</v>
      </c>
      <c r="AR37" s="314" t="s">
        <v>517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536</v>
      </c>
      <c r="AL38" s="1170"/>
      <c r="AM38" s="1170"/>
      <c r="AN38" s="1171"/>
      <c r="AO38" s="315" t="s">
        <v>517</v>
      </c>
      <c r="AP38" s="315" t="s">
        <v>517</v>
      </c>
      <c r="AQ38" s="316">
        <v>0</v>
      </c>
      <c r="AR38" s="304" t="s">
        <v>517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537</v>
      </c>
      <c r="AL39" s="1170"/>
      <c r="AM39" s="1170"/>
      <c r="AN39" s="1171"/>
      <c r="AO39" s="312">
        <v>-753894</v>
      </c>
      <c r="AP39" s="312">
        <v>-4426</v>
      </c>
      <c r="AQ39" s="313">
        <v>-5535</v>
      </c>
      <c r="AR39" s="314">
        <v>-20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538</v>
      </c>
      <c r="AL40" s="1167"/>
      <c r="AM40" s="1167"/>
      <c r="AN40" s="1168"/>
      <c r="AO40" s="312">
        <v>-3276646</v>
      </c>
      <c r="AP40" s="312">
        <v>-19237</v>
      </c>
      <c r="AQ40" s="313">
        <v>-33207</v>
      </c>
      <c r="AR40" s="314">
        <v>-42.1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499715</v>
      </c>
      <c r="AP41" s="312">
        <v>2934</v>
      </c>
      <c r="AQ41" s="313">
        <v>7844</v>
      </c>
      <c r="AR41" s="314">
        <v>-62.6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399999999999999"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6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508</v>
      </c>
      <c r="AN49" s="1163" t="s">
        <v>542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543</v>
      </c>
      <c r="AO50" s="329" t="s">
        <v>544</v>
      </c>
      <c r="AP50" s="330" t="s">
        <v>545</v>
      </c>
      <c r="AQ50" s="331" t="s">
        <v>546</v>
      </c>
      <c r="AR50" s="332" t="s">
        <v>547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6484585</v>
      </c>
      <c r="AN51" s="334">
        <v>37640</v>
      </c>
      <c r="AO51" s="335">
        <v>13</v>
      </c>
      <c r="AP51" s="336">
        <v>48064</v>
      </c>
      <c r="AQ51" s="337">
        <v>-7.3</v>
      </c>
      <c r="AR51" s="338">
        <v>20.3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5840411</v>
      </c>
      <c r="AN52" s="342">
        <v>33901</v>
      </c>
      <c r="AO52" s="343">
        <v>32.200000000000003</v>
      </c>
      <c r="AP52" s="344">
        <v>30373</v>
      </c>
      <c r="AQ52" s="345">
        <v>3.4</v>
      </c>
      <c r="AR52" s="346">
        <v>28.8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7535763</v>
      </c>
      <c r="AN53" s="334">
        <v>43724</v>
      </c>
      <c r="AO53" s="335">
        <v>16.2</v>
      </c>
      <c r="AP53" s="336">
        <v>56662</v>
      </c>
      <c r="AQ53" s="337">
        <v>17.899999999999999</v>
      </c>
      <c r="AR53" s="338">
        <v>-1.7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5365777</v>
      </c>
      <c r="AN54" s="342">
        <v>31133</v>
      </c>
      <c r="AO54" s="343">
        <v>-8.1999999999999993</v>
      </c>
      <c r="AP54" s="344">
        <v>34709</v>
      </c>
      <c r="AQ54" s="345">
        <v>14.3</v>
      </c>
      <c r="AR54" s="346">
        <v>-22.5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8605559</v>
      </c>
      <c r="AN55" s="334">
        <v>50201</v>
      </c>
      <c r="AO55" s="335">
        <v>14.8</v>
      </c>
      <c r="AP55" s="336">
        <v>60285</v>
      </c>
      <c r="AQ55" s="337">
        <v>6.4</v>
      </c>
      <c r="AR55" s="338">
        <v>8.4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5619190</v>
      </c>
      <c r="AN56" s="342">
        <v>32780</v>
      </c>
      <c r="AO56" s="343">
        <v>5.3</v>
      </c>
      <c r="AP56" s="344">
        <v>36445</v>
      </c>
      <c r="AQ56" s="345">
        <v>5</v>
      </c>
      <c r="AR56" s="346">
        <v>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8927770</v>
      </c>
      <c r="AN57" s="334">
        <v>52250</v>
      </c>
      <c r="AO57" s="335">
        <v>4.0999999999999996</v>
      </c>
      <c r="AP57" s="336">
        <v>52714</v>
      </c>
      <c r="AQ57" s="337">
        <v>-12.6</v>
      </c>
      <c r="AR57" s="338">
        <v>16.7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6062225</v>
      </c>
      <c r="AN58" s="342">
        <v>35479</v>
      </c>
      <c r="AO58" s="343">
        <v>8.1999999999999993</v>
      </c>
      <c r="AP58" s="344">
        <v>29032</v>
      </c>
      <c r="AQ58" s="345">
        <v>-20.3</v>
      </c>
      <c r="AR58" s="346">
        <v>28.5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7046880</v>
      </c>
      <c r="AN59" s="334">
        <v>41371</v>
      </c>
      <c r="AO59" s="335">
        <v>-20.8</v>
      </c>
      <c r="AP59" s="336">
        <v>46001</v>
      </c>
      <c r="AQ59" s="337">
        <v>-12.7</v>
      </c>
      <c r="AR59" s="338">
        <v>-8.1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4715253</v>
      </c>
      <c r="AN60" s="342">
        <v>27683</v>
      </c>
      <c r="AO60" s="343">
        <v>-22</v>
      </c>
      <c r="AP60" s="344">
        <v>27974</v>
      </c>
      <c r="AQ60" s="345">
        <v>-3.6</v>
      </c>
      <c r="AR60" s="346">
        <v>-18.399999999999999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7720111</v>
      </c>
      <c r="AN61" s="349">
        <v>45037</v>
      </c>
      <c r="AO61" s="350">
        <v>5.5</v>
      </c>
      <c r="AP61" s="351">
        <v>52745</v>
      </c>
      <c r="AQ61" s="352">
        <v>-1.7</v>
      </c>
      <c r="AR61" s="338">
        <v>7.2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5520571</v>
      </c>
      <c r="AN62" s="342">
        <v>32195</v>
      </c>
      <c r="AO62" s="343">
        <v>3.1</v>
      </c>
      <c r="AP62" s="344">
        <v>31707</v>
      </c>
      <c r="AQ62" s="345">
        <v>-0.2</v>
      </c>
      <c r="AR62" s="346">
        <v>3.3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65" hidden="1" customHeight="1" x14ac:dyDescent="0.2">
      <c r="AK67" s="262"/>
      <c r="AL67" s="262"/>
      <c r="AM67" s="262"/>
      <c r="AN67" s="262"/>
      <c r="AO67" s="262"/>
      <c r="AP67" s="262"/>
      <c r="AQ67" s="262"/>
      <c r="AR67" s="262"/>
      <c r="AS67" s="262"/>
      <c r="AT67" s="262"/>
    </row>
    <row r="68" spans="1:46" ht="13.65" hidden="1" customHeight="1" x14ac:dyDescent="0.2">
      <c r="AK68" s="262"/>
      <c r="AL68" s="262"/>
      <c r="AM68" s="262"/>
      <c r="AN68" s="262"/>
      <c r="AO68" s="262"/>
      <c r="AP68" s="262"/>
      <c r="AQ68" s="262"/>
      <c r="AR68" s="262"/>
    </row>
    <row r="69" spans="1:46" ht="13.6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Tf3I7ZC8pJyjhbkC1AzNqh/dYdkhFDA1OPrEi4ZmsawVH693J0gxODjdjP8XK3xO8kGTvoKZ14r6MAmOSObjwQ==" saltValue="A3eX1eTektCGGiT1wGeZ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65" customHeight="1" zeroHeight="1" x14ac:dyDescent="0.2"/>
  <cols>
    <col min="1" max="125" width="2.453125" style="260" customWidth="1"/>
    <col min="126" max="16384" width="9" style="259" hidden="1"/>
  </cols>
  <sheetData>
    <row r="1" spans="2:125"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65" customHeight="1" x14ac:dyDescent="0.2"/>
    <row r="93" spans="116:125" ht="13.65" customHeight="1" x14ac:dyDescent="0.2"/>
    <row r="94" spans="116:125" ht="13.65" customHeight="1" x14ac:dyDescent="0.2">
      <c r="DS94" s="259"/>
      <c r="DT94" s="259"/>
      <c r="DU94" s="259"/>
    </row>
    <row r="95" spans="116:125" ht="13.65" customHeight="1" x14ac:dyDescent="0.2">
      <c r="DU95" s="259"/>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59"/>
    </row>
    <row r="102" spans="124:125" ht="13.65" customHeight="1" x14ac:dyDescent="0.2"/>
    <row r="103" spans="124:125" ht="13.65" customHeight="1" x14ac:dyDescent="0.2"/>
    <row r="104" spans="124:125" ht="13.65" customHeight="1" x14ac:dyDescent="0.2">
      <c r="DT104" s="259"/>
      <c r="DU104" s="259"/>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59" t="s">
        <v>556</v>
      </c>
    </row>
    <row r="121" spans="125:125" ht="13.65" hidden="1" customHeight="1" x14ac:dyDescent="0.2">
      <c r="DU121" s="259"/>
    </row>
  </sheetData>
  <sheetProtection algorithmName="SHA-512" hashValue="bjsR9SoHbOqOWWNCwPdVbb9kojWwiyKjBfnlYKcCWIEiXe+kiojQXS6eWI0dSLZo89lbo4WwfJkVAeR/Bc21Tw==" saltValue="D+8RKGCXsrorqyIKCOIH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65" customHeight="1" zeroHeight="1" x14ac:dyDescent="0.2"/>
  <cols>
    <col min="1" max="125" width="2.453125" style="260" customWidth="1"/>
    <col min="126" max="142" width="0" style="259" hidden="1" customWidth="1"/>
    <col min="143" max="16384" width="9" style="259" hidden="1"/>
  </cols>
  <sheetData>
    <row r="1" spans="1:125"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60" t="s">
        <v>557</v>
      </c>
    </row>
  </sheetData>
  <sheetProtection algorithmName="SHA-512" hashValue="lEwKmSWAqY6eOeaES6GsiTg7CEV13v5kJzrPMo4Rns6nrsKT3p7uOGtQmYJAw7ftfa9mal/SW0fNh+1lNwxxpA==" saltValue="qrOWv3AvV9tr9MSK3DBI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6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75" t="s">
        <v>3</v>
      </c>
      <c r="D47" s="1175"/>
      <c r="E47" s="1176"/>
      <c r="F47" s="11">
        <v>18.059999999999999</v>
      </c>
      <c r="G47" s="12">
        <v>18.55</v>
      </c>
      <c r="H47" s="12">
        <v>18.23</v>
      </c>
      <c r="I47" s="12">
        <v>18.63</v>
      </c>
      <c r="J47" s="13">
        <v>18.88</v>
      </c>
    </row>
    <row r="48" spans="2:10" ht="57.75" customHeight="1" x14ac:dyDescent="0.2">
      <c r="B48" s="14"/>
      <c r="C48" s="1177" t="s">
        <v>4</v>
      </c>
      <c r="D48" s="1177"/>
      <c r="E48" s="1178"/>
      <c r="F48" s="15">
        <v>7.27</v>
      </c>
      <c r="G48" s="16">
        <v>7.76</v>
      </c>
      <c r="H48" s="16">
        <v>8.27</v>
      </c>
      <c r="I48" s="16">
        <v>10.18</v>
      </c>
      <c r="J48" s="17">
        <v>7.9</v>
      </c>
    </row>
    <row r="49" spans="2:10" ht="57.75" customHeight="1" thickBot="1" x14ac:dyDescent="0.25">
      <c r="B49" s="18"/>
      <c r="C49" s="1179" t="s">
        <v>5</v>
      </c>
      <c r="D49" s="1179"/>
      <c r="E49" s="1180"/>
      <c r="F49" s="19">
        <v>1.0900000000000001</v>
      </c>
      <c r="G49" s="20">
        <v>1.27</v>
      </c>
      <c r="H49" s="20">
        <v>0.67</v>
      </c>
      <c r="I49" s="20">
        <v>2.5099999999999998</v>
      </c>
      <c r="J49" s="21" t="s">
        <v>563</v>
      </c>
    </row>
    <row r="50" spans="2:10" ht="13" x14ac:dyDescent="0.2"/>
  </sheetData>
  <sheetProtection algorithmName="SHA-512" hashValue="BrnynzaHacJJJ96o3KCV4f+slC/Nb8KEpDLQRJU+8ys0BQnK5yBXN7Zmnkc/R/QcterYmoC6qGaYhis7Gjf9Ww==" saltValue="AhL0fm1kv2kjDT9HG/32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2024-03-18T00:24:14Z</cp:lastPrinted>
  <dcterms:created xsi:type="dcterms:W3CDTF">2024-02-05T01:49:00Z</dcterms:created>
  <dcterms:modified xsi:type="dcterms:W3CDTF">2024-09-20T02:03:30Z</dcterms:modified>
  <cp:category/>
</cp:coreProperties>
</file>