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E86981C7-D9AA-48D1-945E-24CF0AD8BF94}"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9"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CO36" i="10"/>
  <c r="BE36" i="10"/>
  <c r="C36" i="10"/>
  <c r="CO35" i="10"/>
  <c r="BE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alcChain>
</file>

<file path=xl/sharedStrings.xml><?xml version="1.0" encoding="utf-8"?>
<sst xmlns="http://schemas.openxmlformats.org/spreadsheetml/2006/main" count="1095" uniqueCount="614">
  <si>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</si>
  <si>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</si>
  <si>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</si>
  <si>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</si>
  <si>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</si>
  <si>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</si>
  <si>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</si>
  <si>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</si>
  <si>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</si>
  <si>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</si>
  <si>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</si>
  <si>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</si>
  <si>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</si>
  <si>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</si>
  <si>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</si>
  <si>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</si>
  <si>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</si>
  <si>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</si>
  <si>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</si>
  <si>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</si>
  <si>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</si>
  <si>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</si>
  <si>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</si>
  <si>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</si>
  <si>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</si>
  <si>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</si>
  <si>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</si>
  <si>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</si>
  <si>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</si>
  <si>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</si>
  <si>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</si>
  <si>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</si>
  <si>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</si>
  <si>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</si>
  <si>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</si>
  <si>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</si>
  <si>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</si>
  <si>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</si>
  <si>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</si>
  <si>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</si>
  <si>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</si>
  <si>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</si>
  <si>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</si>
  <si>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</si>
  <si>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</si>
  <si>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</si>
  <si>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</si>
  <si>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</si>
  <si>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</si>
  <si>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</si>
  <si>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</si>
  <si>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</si>
  <si>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</si>
  <si>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</si>
  <si>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</si>
  <si>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</si>
  <si>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</si>
  <si>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</si>
  <si>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</si>
  <si>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</si>
  <si>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</si>
  <si>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</si>
  <si>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</si>
  <si>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</si>
  <si>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</si>
  <si>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</si>
  <si>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</si>
  <si>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</si>
  <si>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</si>
  <si>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</si>
  <si>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</si>
  <si>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</si>
  <si>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</si>
  <si>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</si>
  <si>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</si>
  <si>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</si>
  <si>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</si>
  <si>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</si>
  <si>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</si>
  <si>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</si>
  <si>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</si>
  <si>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</si>
  <si>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</si>
  <si>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</si>
  <si>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</si>
  <si>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</si>
  <si>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</si>
  <si>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</si>
  <si>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</si>
  <si>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</si>
  <si>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</si>
  <si>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</si>
  <si>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</si>
  <si>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</si>
  <si>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</si>
  <si>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</si>
  <si>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</si>
  <si>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</si>
  <si>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</si>
  <si>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</si>
  <si>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</si>
  <si>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常滑市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</si>
  <si>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</si>
  <si>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</si>
  <si>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</si>
  <si>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</si>
  <si>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</si>
  <si>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</si>
  <si>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</si>
  <si>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</si>
  <si>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</si>
  <si>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</si>
  <si>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</si>
  <si>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</si>
  <si>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</si>
  <si>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</si>
  <si>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</si>
  <si>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</si>
  <si>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</si>
  <si>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</si>
  <si>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</si>
  <si>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</si>
  <si>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</si>
  <si>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</si>
  <si>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</si>
  <si>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</si>
  <si>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</si>
  <si>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</si>
  <si>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</si>
  <si>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</si>
  <si>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</si>
  <si>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</si>
  <si>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</si>
  <si>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</si>
  <si>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</si>
  <si>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</si>
  <si>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</si>
  <si>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</si>
  <si>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</si>
  <si>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</si>
  <si>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</si>
  <si>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</si>
  <si>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</si>
  <si>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</si>
  <si>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</si>
  <si>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</si>
  <si>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</si>
  <si>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</si>
  <si>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</si>
  <si>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</si>
  <si>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</si>
  <si>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</si>
  <si>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</si>
  <si>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</si>
  <si>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</si>
  <si>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</si>
  <si>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</si>
  <si>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</si>
  <si>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</si>
  <si>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</si>
  <si>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</si>
  <si>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</si>
  <si>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</si>
  <si>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</si>
  <si>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</si>
  <si>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</si>
  <si>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</si>
  <si>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</si>
  <si>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</si>
  <si>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</si>
  <si>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</si>
  <si>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</si>
  <si>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</si>
  <si>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</si>
  <si>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</si>
  <si>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</si>
  <si>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</si>
  <si>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</si>
  <si>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</si>
  <si>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</si>
  <si>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</si>
  <si>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</si>
  <si>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</si>
  <si>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</si>
  <si>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</si>
  <si>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</si>
  <si>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</si>
  <si>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</si>
  <si>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</si>
  <si>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</si>
  <si>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</si>
  <si>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</si>
  <si>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</si>
  <si>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</si>
  <si>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</si>
  <si>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</si>
  <si>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</si>
  <si>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</si>
  <si>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</si>
  <si>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</si>
  <si>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</si>
  <si>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</si>
  <si>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</si>
  <si>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</si>
  <si>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</si>
  <si>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</si>
  <si>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</si>
  <si>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</si>
  <si>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</si>
  <si>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</si>
  <si>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</si>
  <si>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</si>
  <si>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</si>
  <si>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</si>
  <si>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</si>
  <si>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</si>
  <si>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</si>
  <si>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</si>
  <si>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愛知県常滑市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</si>
  <si>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</si>
  <si>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</si>
  <si>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</si>
  <si>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</si>
  <si>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</si>
  <si>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</si>
  <si>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</si>
  <si>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</si>
  <si>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</si>
  <si>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</si>
  <si>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</si>
  <si>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</si>
  <si>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</si>
  <si>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</si>
  <si>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</si>
  <si>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</si>
  <si>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</si>
  <si>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</si>
  <si>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</si>
  <si>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</si>
  <si>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</si>
  <si>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</si>
  <si>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</si>
  <si>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</si>
  <si>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</si>
  <si>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</si>
  <si>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</si>
  <si>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</si>
  <si>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</si>
  <si>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</si>
  <si>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</si>
  <si>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</si>
  <si>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</si>
  <si>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</si>
  <si>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</si>
  <si>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</si>
  <si>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</si>
  <si>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</si>
  <si>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</si>
  <si>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</si>
  <si>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</si>
  <si>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</si>
  <si>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</si>
  <si>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</si>
  <si>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</si>
  <si>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</si>
  <si>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</si>
  <si>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</si>
  <si>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</si>
  <si>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</si>
  <si>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</si>
  <si>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</si>
  <si>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</si>
  <si>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</si>
  <si>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</si>
  <si>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</si>
  <si>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</si>
  <si>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</si>
  <si>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</si>
  <si>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</si>
  <si>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</si>
  <si>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</si>
  <si>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</si>
  <si>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</si>
  <si>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</si>
  <si>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</si>
  <si>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</si>
  <si>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</si>
  <si>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</si>
  <si>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</si>
  <si>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</si>
  <si>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</si>
  <si>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</si>
  <si>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</si>
  <si>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</si>
  <si>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</si>
  <si>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</si>
  <si>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</si>
  <si>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</si>
  <si>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</si>
  <si>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</si>
  <si>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</si>
  <si>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</si>
  <si>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</si>
  <si>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</si>
  <si>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</si>
  <si>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</si>
  <si>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</si>
  <si>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</si>
  <si>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</si>
  <si>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</si>
  <si>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</si>
  <si>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</si>
  <si>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</si>
  <si>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</si>
  <si>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</si>
  <si>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</si>
  <si>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</si>
  <si>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</si>
  <si>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</si>
  <si>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</si>
  <si>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</si>
  <si>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</si>
  <si>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</si>
  <si>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</si>
  <si>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</si>
  <si>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</si>
  <si>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</si>
  <si>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</si>
  <si>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</si>
  <si>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</si>
  <si>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</si>
  <si>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</si>
  <si>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</si>
  <si>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</si>
  <si>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</si>
  <si>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</si>
  <si>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</si>
  <si>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</si>
  <si>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</si>
  <si>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</si>
  <si>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</si>
  <si>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</si>
  <si>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</si>
  <si>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</si>
  <si>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</si>
  <si>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</si>
  <si>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</si>
  <si>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</si>
  <si>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</si>
  <si>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</si>
  <si>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</si>
  <si>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</si>
  <si>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</si>
  <si>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</si>
  <si>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</si>
  <si>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</si>
  <si>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</si>
  <si>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</si>
  <si>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</si>
  <si>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</si>
  <si>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</si>
  <si>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</si>
  <si>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</si>
  <si>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</si>
  <si>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</si>
  <si>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</si>
  <si>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</si>
  <si>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</si>
  <si>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</si>
  <si>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</si>
  <si>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</si>
  <si>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愛知県常滑市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</si>
  <si>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</si>
  <si>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</si>
  <si>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</si>
  <si>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</si>
  <si>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</si>
  <si>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</si>
  <si>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</si>
  <si>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</si>
  <si>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</si>
  <si>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</si>
  <si>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</si>
  <si>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</si>
  <si>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</si>
  <si>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</si>
  <si>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</si>
  <si>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</si>
  <si>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</si>
  <si>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</si>
  <si>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</si>
  <si>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</si>
  <si>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常滑駅周辺土地区画整理事業特別会計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</si>
  <si>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</si>
  <si>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</si>
  <si>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</si>
  <si>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</si>
  <si>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</si>
  <si>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</si>
  <si>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</si>
  <si>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</si>
  <si>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</si>
  <si>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</si>
  <si>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</si>
  <si>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</si>
  <si>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</si>
  <si>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</si>
  <si>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</si>
  <si>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</si>
  <si>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</si>
  <si>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</si>
  <si>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</si>
  <si>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</si>
  <si>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</si>
  <si>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</si>
  <si>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</si>
  <si>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</si>
  <si>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</si>
  <si>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</si>
  <si>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</si>
  <si>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</si>
  <si>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</si>
  <si>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</si>
  <si>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</si>
  <si>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</si>
  <si>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</si>
  <si>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</si>
  <si>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</si>
  <si>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</si>
  <si>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</si>
  <si>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</si>
  <si>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</si>
  <si>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</si>
  <si>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</si>
  <si>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</si>
  <si>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</si>
  <si>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</si>
  <si>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</si>
  <si>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</si>
  <si>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</si>
  <si>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</si>
  <si>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</si>
  <si>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</si>
  <si>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</si>
  <si>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</si>
  <si>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</si>
  <si>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</si>
  <si>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</si>
  <si>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</si>
  <si>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</si>
  <si>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</si>
  <si>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</si>
  <si>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</si>
  <si>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</si>
  <si>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</si>
  <si>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</si>
  <si>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</si>
  <si>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</si>
  <si>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</si>
  <si>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</si>
  <si>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</si>
  <si>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</si>
  <si>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</si>
  <si>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</si>
  <si>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</si>
  <si>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</si>
  <si>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</si>
  <si>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</si>
  <si>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</si>
  <si>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</si>
  <si>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</si>
  <si>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</si>
  <si>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</si>
  <si>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</si>
  <si>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</si>
  <si>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</si>
  <si>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</si>
  <si>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</si>
  <si>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</si>
  <si>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</si>
  <si>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</si>
  <si>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</si>
  <si>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</si>
  <si>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</si>
  <si>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</si>
  <si>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モーターボート競走事業会計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</si>
  <si>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</si>
  <si>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</si>
  <si>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</si>
  <si>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</si>
  <si>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</si>
  <si>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</si>
  <si>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</si>
  <si>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</si>
  <si>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</si>
  <si>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</si>
  <si>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</si>
  <si>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</si>
  <si>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</si>
  <si>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</si>
  <si>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</si>
  <si>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</si>
  <si>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</si>
  <si>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</si>
  <si>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</si>
  <si>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</si>
  <si>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</si>
  <si>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</si>
  <si>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</si>
  <si>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</si>
  <si>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</si>
  <si>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</si>
  <si>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</si>
  <si>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</si>
  <si>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</si>
  <si>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</si>
  <si>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</si>
  <si>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</si>
  <si>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</si>
  <si>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</si>
  <si>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</si>
  <si>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</si>
  <si>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</si>
  <si>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</si>
  <si>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</si>
  <si>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</si>
  <si>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</si>
  <si>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</si>
  <si>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</si>
  <si>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</si>
  <si>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</si>
  <si>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</si>
  <si>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</si>
  <si>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</si>
  <si>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</si>
  <si>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</si>
  <si>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</si>
  <si>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</si>
  <si>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</si>
  <si>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</si>
  <si>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</si>
  <si>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</si>
  <si>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</si>
  <si>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</si>
  <si>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</si>
  <si>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</si>
  <si>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</si>
  <si>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</si>
  <si>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</si>
  <si>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</si>
  <si>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</si>
  <si>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</si>
  <si>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</si>
  <si>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</si>
  <si>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</si>
  <si>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</si>
  <si>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</si>
  <si>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</si>
  <si>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</si>
  <si>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</si>
  <si>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</si>
  <si>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</si>
  <si>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</si>
  <si>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</si>
  <si>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</si>
  <si>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</si>
  <si>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</si>
  <si>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</si>
  <si>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</si>
  <si>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</si>
  <si>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</si>
  <si>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</si>
  <si>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7.39</t>
  </si>
  <si>
    <t>▲ 0.27</t>
  </si>
  <si>
    <t>▲ 2.39</t>
  </si>
  <si>
    <t>モーターボート競走事業会計</t>
  </si>
  <si>
    <t>病院事業会計</t>
  </si>
  <si>
    <t>一般会計</t>
  </si>
  <si>
    <t>水道事業会計</t>
  </si>
  <si>
    <t>下水道事業会計</t>
  </si>
  <si>
    <t>介護保険事業特別会計</t>
  </si>
  <si>
    <t>国民健康保険事業特別会計</t>
  </si>
  <si>
    <t>常滑駅周辺土地区画整理事業特別会計</t>
  </si>
  <si>
    <t>その他会計（赤字）</t>
  </si>
  <si>
    <t>その他会計（黒字）</t>
  </si>
  <si>
    <t>H30</t>
    <phoneticPr fontId="5"/>
  </si>
  <si>
    <t>R01</t>
    <phoneticPr fontId="5"/>
  </si>
  <si>
    <t>R02</t>
    <phoneticPr fontId="5"/>
  </si>
  <si>
    <t>R03</t>
    <phoneticPr fontId="5"/>
  </si>
  <si>
    <t>R04</t>
    <phoneticPr fontId="5"/>
  </si>
  <si>
    <t>半田常滑看護専門学校</t>
  </si>
  <si>
    <t>中部知多衛生組合</t>
  </si>
  <si>
    <t>愛知県後期高齢者広域連合(一般会計)</t>
    <rPh sb="13" eb="15">
      <t>イッパン</t>
    </rPh>
    <rPh sb="15" eb="17">
      <t>カイケイ</t>
    </rPh>
    <phoneticPr fontId="2"/>
  </si>
  <si>
    <t>愛知県後期高齢者広域連合(後期高齢者医療特別会計)</t>
    <rPh sb="13" eb="15">
      <t>コウキ</t>
    </rPh>
    <rPh sb="15" eb="18">
      <t>コウレイシャ</t>
    </rPh>
    <rPh sb="18" eb="20">
      <t>イリョウ</t>
    </rPh>
    <rPh sb="20" eb="22">
      <t>トクベツ</t>
    </rPh>
    <rPh sb="22" eb="24">
      <t>カイケイ</t>
    </rPh>
    <phoneticPr fontId="2"/>
  </si>
  <si>
    <t>常滑武豊衛生組合</t>
  </si>
  <si>
    <t>知多南部広域環境組合</t>
  </si>
  <si>
    <t>-</t>
    <phoneticPr fontId="2"/>
  </si>
  <si>
    <t>ボートレースまちづくり基金</t>
    <rPh sb="11" eb="13">
      <t>キキン</t>
    </rPh>
    <phoneticPr fontId="5"/>
  </si>
  <si>
    <t>公共施設等整備基金</t>
    <rPh sb="0" eb="2">
      <t>コウキョウ</t>
    </rPh>
    <rPh sb="2" eb="4">
      <t>シセツ</t>
    </rPh>
    <rPh sb="4" eb="5">
      <t>トウ</t>
    </rPh>
    <rPh sb="5" eb="7">
      <t>セイビ</t>
    </rPh>
    <rPh sb="7" eb="9">
      <t>キキン</t>
    </rPh>
    <phoneticPr fontId="2"/>
  </si>
  <si>
    <t>西知多道路整備事業に係る青海グラウンド代替施設等整備基金</t>
    <phoneticPr fontId="2"/>
  </si>
  <si>
    <t>ごみ減量化推進基金</t>
    <rPh sb="2" eb="3">
      <t>ゲン</t>
    </rPh>
    <rPh sb="3" eb="4">
      <t>リョウ</t>
    </rPh>
    <rPh sb="4" eb="5">
      <t>カ</t>
    </rPh>
    <rPh sb="5" eb="7">
      <t>スイシン</t>
    </rPh>
    <rPh sb="7" eb="9">
      <t>キキン</t>
    </rPh>
    <phoneticPr fontId="2"/>
  </si>
  <si>
    <t>-</t>
    <phoneticPr fontId="2"/>
  </si>
  <si>
    <t>陶業陶芸振興事業基金</t>
    <rPh sb="0" eb="2">
      <t>トウギョウ</t>
    </rPh>
    <rPh sb="2" eb="4">
      <t>トウゲイ</t>
    </rPh>
    <rPh sb="4" eb="6">
      <t>シンコウ</t>
    </rPh>
    <rPh sb="6" eb="8">
      <t>ジギョウ</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</si>
  <si>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</si>
  <si>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</si>
  <si>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</si>
  <si>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</si>
  <si>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</si>
  <si>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</si>
  <si>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</si>
  <si>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</si>
  <si>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</si>
  <si>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将来負担比率が類似団体平均を上回っている主な要因は公益的施設用地取得に係る債務負担行為の設定、農業基盤整備事業に係る債務負担行為の設定、新庁舎の建設に係る市債借入などが挙げられる。
　また、有形固定資産減価償却率についても、昭和40年代から昭和50年代に整備した施設が多いため、類似団体より高くなっている。
　令和4年度は公益的施設用地取得に係る債務の繰上償還を実施したことで将来負担比率は一時的に減少した。今後も繰上償還やボートレース事業収益に係る繰入金の積立により、一時的な減少が見込まれるが、老朽化した施設の大規模改修などの大型事業に係る借入により地方債残高が増加する見込みであることから、再び上昇することが見込まれる。</t>
    <rPh sb="74" eb="76">
      <t>ケンセツ</t>
    </rPh>
    <rPh sb="79" eb="81">
      <t>シサイ</t>
    </rPh>
    <rPh sb="157" eb="159">
      <t>レイワ</t>
    </rPh>
    <rPh sb="160" eb="162">
      <t>ネンド</t>
    </rPh>
    <rPh sb="183" eb="185">
      <t>ジッシ</t>
    </rPh>
    <rPh sb="190" eb="192">
      <t>ショウライ</t>
    </rPh>
    <rPh sb="192" eb="194">
      <t>フタン</t>
    </rPh>
    <rPh sb="194" eb="196">
      <t>ヒリツ</t>
    </rPh>
    <rPh sb="201" eb="203">
      <t>ゲンショウ</t>
    </rPh>
    <rPh sb="267" eb="269">
      <t>オオガタ</t>
    </rPh>
    <phoneticPr fontId="5"/>
  </si>
  <si>
    <t>　公益的施設用地取得に係る債務負担行為の設定、農業基盤整備事業に係る債務負担行為の設定などにより、将来負担比率、実質公債費比率いずれも類似団体と比べて高い水準にある。将来負担比率、実質公債費比率ともに、平成25年度以降、行財政改革による投資事業の抑制や新規発行債の抑制などにより徐々に改善してきた。しかし、令和2年度から新庁舎建設に係る市債の借入などにより地方債残高が増となったことから将来負担比率が上昇した。令和4年度は公益的施設用地取得に係る債務の繰上償還を実施したことで一時的に将来負担比率が減少した。今後は将来負担比率の一時的な減少があるものの、新規借入や新庁舎建設等に係る元金償還の開始に伴い、両比率ともに数値が上昇することが見込まれるため、緊急度・住民ニーズから優先順位を定めて事業を実施するなど、適切な財政運営に努めていく。</t>
    <rPh sb="242" eb="244">
      <t>ショウライ</t>
    </rPh>
    <rPh sb="244" eb="246">
      <t>フタン</t>
    </rPh>
    <rPh sb="246" eb="248">
      <t>ヒリツ</t>
    </rPh>
    <rPh sb="254" eb="256">
      <t>コンゴ</t>
    </rPh>
    <rPh sb="257" eb="259">
      <t>ショウライ</t>
    </rPh>
    <rPh sb="259" eb="261">
      <t>フタン</t>
    </rPh>
    <rPh sb="261" eb="263">
      <t>ヒリツ</t>
    </rPh>
    <rPh sb="264" eb="267">
      <t>イチジテキ</t>
    </rPh>
    <rPh sb="268" eb="270">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</si>
</sst>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E4FFB0-BE73-4BBB-820A-DCAC7B85B72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80FE-411F-974B-E9A0FCE116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51990</c:v>
                </c:pt>
                <c:pt idx="1">
                  <c:v>64077</c:v>
                </c:pt>
                <c:pt idx="2">
                  <c:v>155591</c:v>
                </c:pt>
                <c:pt idx="3">
                  <c:v>65500</c:v>
                </c:pt>
                <c:pt idx="4">
                  <c:v>67504</c:v>
                </c:pt>
              </c:numCache>
            </c:numRef>
          </c:val>
          <c:smooth val="0"/>
          <c:extLst>
            <c:ext xmlns:c16="http://schemas.microsoft.com/office/drawing/2014/chart" uri="{C3380CC4-5D6E-409C-BE32-E72D297353CC}">
              <c16:uniqueId val="{00000001-80FE-411F-974B-E9A0FCE116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6.96</c:v>
                </c:pt>
                <c:pt idx="1">
                  <c:v>7.01</c:v>
                </c:pt>
                <c:pt idx="2">
                  <c:v>8.64</c:v>
                </c:pt>
                <c:pt idx="3">
                  <c:v>10.82</c:v>
                </c:pt>
                <c:pt idx="4">
                  <c:v>7.96</c:v>
                </c:pt>
              </c:numCache>
            </c:numRef>
          </c:val>
          <c:extLst>
            <c:ext xmlns:c16="http://schemas.microsoft.com/office/drawing/2014/chart" uri="{C3380CC4-5D6E-409C-BE32-E72D297353CC}">
              <c16:uniqueId val="{00000000-8C3F-48E9-9F93-4F510FFB91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11.62</c:v>
                </c:pt>
                <c:pt idx="1">
                  <c:v>15.12</c:v>
                </c:pt>
                <c:pt idx="2">
                  <c:v>15.66</c:v>
                </c:pt>
                <c:pt idx="3">
                  <c:v>17.5</c:v>
                </c:pt>
                <c:pt idx="4">
                  <c:v>18.57</c:v>
                </c:pt>
              </c:numCache>
            </c:numRef>
          </c:val>
          <c:extLst>
            <c:ext xmlns:c16="http://schemas.microsoft.com/office/drawing/2014/chart" uri="{C3380CC4-5D6E-409C-BE32-E72D297353CC}">
              <c16:uniqueId val="{00000001-8C3F-48E9-9F93-4F510FFB91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-7.39</c:v>
                </c:pt>
                <c:pt idx="1">
                  <c:v>0.14000000000000001</c:v>
                </c:pt>
                <c:pt idx="2">
                  <c:v>-0.27</c:v>
                </c:pt>
                <c:pt idx="3">
                  <c:v>4.37</c:v>
                </c:pt>
                <c:pt idx="4">
                  <c:v>-2.39</c:v>
                </c:pt>
              </c:numCache>
            </c:numRef>
          </c:val>
          <c:smooth val="0"/>
          <c:extLst>
            <c:ext xmlns:c16="http://schemas.microsoft.com/office/drawing/2014/chart" uri="{C3380CC4-5D6E-409C-BE32-E72D297353CC}">
              <c16:uniqueId val="{00000002-8C3F-48E9-9F93-4F510FFB91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0.49</c:v>
                </c:pt>
                <c:pt idx="2">
                  <c:v>#N/A</c:v>
                </c:pt>
                <c:pt idx="3">
                  <c:v>8.4</c:v>
                </c:pt>
                <c:pt idx="4">
                  <c:v>#N/A</c:v>
                </c:pt>
                <c:pt idx="5">
                  <c:v>0.01</c:v>
                </c:pt>
                <c:pt idx="6">
                  <c:v>#N/A</c:v>
                </c:pt>
                <c:pt idx="7">
                  <c:v>0.01</c:v>
                </c:pt>
                <c:pt idx="8">
                  <c:v>#N/A</c:v>
                </c:pt>
                <c:pt idx="9">
                  <c:v>0.01</c:v>
                </c:pt>
              </c:numCache>
            </c:numRef>
          </c:val>
          <c:extLst>
            <c:ext xmlns:c16="http://schemas.microsoft.com/office/drawing/2014/chart" uri="{C3380CC4-5D6E-409C-BE32-E72D297353CC}">
              <c16:uniqueId val="{00000000-EE26-4F3E-9AA6-729750FD44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26-4F3E-9AA6-729750FD44BA}"/>
            </c:ext>
          </c:extLst>
        </c:ser>
        <c:ser>
          <c:idx val="2"/>
          <c:order val="2"/>
          <c:tx>
            <c:strRef>
              <c:f>データシート!$A$29</c:f>
              <c:strCache>
                <c:ptCount val="1"/>
                <c:pt idx="0">
                  <c:v>常滑駅周辺土地区画整理事業特別会計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0.05</c:v>
                </c:pt>
                <c:pt idx="4">
                  <c:v>#N/A</c:v>
                </c:pt>
                <c:pt idx="5">
                  <c:v>0.01</c:v>
                </c:pt>
                <c:pt idx="6">
                  <c:v>#N/A</c:v>
                </c:pt>
                <c:pt idx="7">
                  <c:v>0</c:v>
                </c:pt>
                <c:pt idx="8">
                  <c:v>#N/A</c:v>
                </c:pt>
                <c:pt idx="9">
                  <c:v>0.01</c:v>
                </c:pt>
              </c:numCache>
            </c:numRef>
          </c:val>
          <c:extLst>
            <c:ext xmlns:c16="http://schemas.microsoft.com/office/drawing/2014/chart" uri="{C3380CC4-5D6E-409C-BE32-E72D297353CC}">
              <c16:uniqueId val="{00000002-EE26-4F3E-9AA6-729750FD44B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0.91</c:v>
                </c:pt>
                <c:pt idx="2">
                  <c:v>#N/A</c:v>
                </c:pt>
                <c:pt idx="3">
                  <c:v>0.41</c:v>
                </c:pt>
                <c:pt idx="4">
                  <c:v>#N/A</c:v>
                </c:pt>
                <c:pt idx="5">
                  <c:v>0.52</c:v>
                </c:pt>
                <c:pt idx="6">
                  <c:v>#N/A</c:v>
                </c:pt>
                <c:pt idx="7">
                  <c:v>0.75</c:v>
                </c:pt>
                <c:pt idx="8">
                  <c:v>#N/A</c:v>
                </c:pt>
                <c:pt idx="9">
                  <c:v>0.42</c:v>
                </c:pt>
              </c:numCache>
            </c:numRef>
          </c:val>
          <c:extLst>
            <c:ext xmlns:c16="http://schemas.microsoft.com/office/drawing/2014/chart" uri="{C3380CC4-5D6E-409C-BE32-E72D297353CC}">
              <c16:uniqueId val="{00000003-EE26-4F3E-9AA6-729750FD44B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1.08</c:v>
                </c:pt>
                <c:pt idx="2">
                  <c:v>#N/A</c:v>
                </c:pt>
                <c:pt idx="3">
                  <c:v>0.56999999999999995</c:v>
                </c:pt>
                <c:pt idx="4">
                  <c:v>#N/A</c:v>
                </c:pt>
                <c:pt idx="5">
                  <c:v>0.79</c:v>
                </c:pt>
                <c:pt idx="6">
                  <c:v>#N/A</c:v>
                </c:pt>
                <c:pt idx="7">
                  <c:v>0.9</c:v>
                </c:pt>
                <c:pt idx="8">
                  <c:v>#N/A</c:v>
                </c:pt>
                <c:pt idx="9">
                  <c:v>1.27</c:v>
                </c:pt>
              </c:numCache>
            </c:numRef>
          </c:val>
          <c:extLst>
            <c:ext xmlns:c16="http://schemas.microsoft.com/office/drawing/2014/chart" uri="{C3380CC4-5D6E-409C-BE32-E72D297353CC}">
              <c16:uniqueId val="{00000004-EE26-4F3E-9AA6-729750FD44B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1.56</c:v>
                </c:pt>
                <c:pt idx="6">
                  <c:v>#N/A</c:v>
                </c:pt>
                <c:pt idx="7">
                  <c:v>2.9</c:v>
                </c:pt>
                <c:pt idx="8">
                  <c:v>#N/A</c:v>
                </c:pt>
                <c:pt idx="9">
                  <c:v>4.5</c:v>
                </c:pt>
              </c:numCache>
            </c:numRef>
          </c:val>
          <c:extLst>
            <c:ext xmlns:c16="http://schemas.microsoft.com/office/drawing/2014/chart" uri="{C3380CC4-5D6E-409C-BE32-E72D297353CC}">
              <c16:uniqueId val="{00000005-EE26-4F3E-9AA6-729750FD44B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10.8</c:v>
                </c:pt>
                <c:pt idx="2">
                  <c:v>#N/A</c:v>
                </c:pt>
                <c:pt idx="3">
                  <c:v>10.63</c:v>
                </c:pt>
                <c:pt idx="4">
                  <c:v>#N/A</c:v>
                </c:pt>
                <c:pt idx="5">
                  <c:v>8.1199999999999992</c:v>
                </c:pt>
                <c:pt idx="6">
                  <c:v>#N/A</c:v>
                </c:pt>
                <c:pt idx="7">
                  <c:v>7.94</c:v>
                </c:pt>
                <c:pt idx="8">
                  <c:v>#N/A</c:v>
                </c:pt>
                <c:pt idx="9">
                  <c:v>6.88</c:v>
                </c:pt>
              </c:numCache>
            </c:numRef>
          </c:val>
          <c:extLst>
            <c:ext xmlns:c16="http://schemas.microsoft.com/office/drawing/2014/chart" uri="{C3380CC4-5D6E-409C-BE32-E72D297353CC}">
              <c16:uniqueId val="{00000006-EE26-4F3E-9AA6-729750FD44B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6.86</c:v>
                </c:pt>
                <c:pt idx="2">
                  <c:v>#N/A</c:v>
                </c:pt>
                <c:pt idx="3">
                  <c:v>6.96</c:v>
                </c:pt>
                <c:pt idx="4">
                  <c:v>#N/A</c:v>
                </c:pt>
                <c:pt idx="5">
                  <c:v>8.6199999999999992</c:v>
                </c:pt>
                <c:pt idx="6">
                  <c:v>#N/A</c:v>
                </c:pt>
                <c:pt idx="7">
                  <c:v>10.82</c:v>
                </c:pt>
                <c:pt idx="8">
                  <c:v>#N/A</c:v>
                </c:pt>
                <c:pt idx="9">
                  <c:v>7.95</c:v>
                </c:pt>
              </c:numCache>
            </c:numRef>
          </c:val>
          <c:extLst>
            <c:ext xmlns:c16="http://schemas.microsoft.com/office/drawing/2014/chart" uri="{C3380CC4-5D6E-409C-BE32-E72D297353CC}">
              <c16:uniqueId val="{00000007-EE26-4F3E-9AA6-729750FD44B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8.86</c:v>
                </c:pt>
                <c:pt idx="2">
                  <c:v>#N/A</c:v>
                </c:pt>
                <c:pt idx="3">
                  <c:v>5.56</c:v>
                </c:pt>
                <c:pt idx="4">
                  <c:v>#N/A</c:v>
                </c:pt>
                <c:pt idx="5">
                  <c:v>5.09</c:v>
                </c:pt>
                <c:pt idx="6">
                  <c:v>#N/A</c:v>
                </c:pt>
                <c:pt idx="7">
                  <c:v>10.84</c:v>
                </c:pt>
                <c:pt idx="8">
                  <c:v>#N/A</c:v>
                </c:pt>
                <c:pt idx="9">
                  <c:v>14.05</c:v>
                </c:pt>
              </c:numCache>
            </c:numRef>
          </c:val>
          <c:extLst>
            <c:ext xmlns:c16="http://schemas.microsoft.com/office/drawing/2014/chart" uri="{C3380CC4-5D6E-409C-BE32-E72D297353CC}">
              <c16:uniqueId val="{00000008-EE26-4F3E-9AA6-729750FD44BA}"/>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40.07</c:v>
                </c:pt>
                <c:pt idx="2">
                  <c:v>#N/A</c:v>
                </c:pt>
                <c:pt idx="3">
                  <c:v>59.82</c:v>
                </c:pt>
                <c:pt idx="4">
                  <c:v>#N/A</c:v>
                </c:pt>
                <c:pt idx="5">
                  <c:v>71.3</c:v>
                </c:pt>
                <c:pt idx="6">
                  <c:v>#N/A</c:v>
                </c:pt>
                <c:pt idx="7">
                  <c:v>87.58</c:v>
                </c:pt>
                <c:pt idx="8">
                  <c:v>#N/A</c:v>
                </c:pt>
                <c:pt idx="9">
                  <c:v>126.15</c:v>
                </c:pt>
              </c:numCache>
            </c:numRef>
          </c:val>
          <c:extLst>
            <c:ext xmlns:c16="http://schemas.microsoft.com/office/drawing/2014/chart" uri="{C3380CC4-5D6E-409C-BE32-E72D297353CC}">
              <c16:uniqueId val="{00000009-EE26-4F3E-9AA6-729750FD44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2707</c:v>
                </c:pt>
                <c:pt idx="5">
                  <c:v>2696</c:v>
                </c:pt>
                <c:pt idx="8">
                  <c:v>2299</c:v>
                </c:pt>
                <c:pt idx="11">
                  <c:v>3513</c:v>
                </c:pt>
                <c:pt idx="14">
                  <c:v>2296</c:v>
                </c:pt>
              </c:numCache>
            </c:numRef>
          </c:val>
          <c:extLst>
            <c:ext xmlns:c16="http://schemas.microsoft.com/office/drawing/2014/chart" uri="{C3380CC4-5D6E-409C-BE32-E72D297353CC}">
              <c16:uniqueId val="{00000000-FF2E-447F-BFBD-CDD9FBBF2B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2E-447F-BFBD-CDD9FBBF2B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559</c:v>
                </c:pt>
                <c:pt idx="3">
                  <c:v>538</c:v>
                </c:pt>
                <c:pt idx="6">
                  <c:v>630</c:v>
                </c:pt>
                <c:pt idx="9">
                  <c:v>629</c:v>
                </c:pt>
                <c:pt idx="12">
                  <c:v>538</c:v>
                </c:pt>
              </c:numCache>
            </c:numRef>
          </c:val>
          <c:extLst>
            <c:ext xmlns:c16="http://schemas.microsoft.com/office/drawing/2014/chart" uri="{C3380CC4-5D6E-409C-BE32-E72D297353CC}">
              <c16:uniqueId val="{00000002-FF2E-447F-BFBD-CDD9FBBF2B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c:v>
                </c:pt>
                <c:pt idx="3">
                  <c:v>6</c:v>
                </c:pt>
                <c:pt idx="6">
                  <c:v>15</c:v>
                </c:pt>
                <c:pt idx="9">
                  <c:v>23</c:v>
                </c:pt>
                <c:pt idx="12">
                  <c:v>8</c:v>
                </c:pt>
              </c:numCache>
            </c:numRef>
          </c:val>
          <c:extLst>
            <c:ext xmlns:c16="http://schemas.microsoft.com/office/drawing/2014/chart" uri="{C3380CC4-5D6E-409C-BE32-E72D297353CC}">
              <c16:uniqueId val="{00000003-FF2E-447F-BFBD-CDD9FBBF2B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1570</c:v>
                </c:pt>
                <c:pt idx="3">
                  <c:v>1525</c:v>
                </c:pt>
                <c:pt idx="6">
                  <c:v>1092</c:v>
                </c:pt>
                <c:pt idx="9">
                  <c:v>1169</c:v>
                </c:pt>
                <c:pt idx="12">
                  <c:v>1275</c:v>
                </c:pt>
              </c:numCache>
            </c:numRef>
          </c:val>
          <c:extLst>
            <c:ext xmlns:c16="http://schemas.microsoft.com/office/drawing/2014/chart" uri="{C3380CC4-5D6E-409C-BE32-E72D297353CC}">
              <c16:uniqueId val="{00000004-FF2E-447F-BFBD-CDD9FBBF2B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2E-447F-BFBD-CDD9FBBF2B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2E-447F-BFBD-CDD9FBBF2B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2109</c:v>
                </c:pt>
                <c:pt idx="3">
                  <c:v>2085</c:v>
                </c:pt>
                <c:pt idx="6">
                  <c:v>2070</c:v>
                </c:pt>
                <c:pt idx="9">
                  <c:v>3118</c:v>
                </c:pt>
                <c:pt idx="12">
                  <c:v>2029</c:v>
                </c:pt>
              </c:numCache>
            </c:numRef>
          </c:val>
          <c:extLst>
            <c:ext xmlns:c16="http://schemas.microsoft.com/office/drawing/2014/chart" uri="{C3380CC4-5D6E-409C-BE32-E72D297353CC}">
              <c16:uniqueId val="{00000007-FF2E-447F-BFBD-CDD9FBBF2B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1538</c:v>
                </c:pt>
                <c:pt idx="2">
                  <c:v>#N/A</c:v>
                </c:pt>
                <c:pt idx="3">
                  <c:v>#N/A</c:v>
                </c:pt>
                <c:pt idx="4">
                  <c:v>1458</c:v>
                </c:pt>
                <c:pt idx="5">
                  <c:v>#N/A</c:v>
                </c:pt>
                <c:pt idx="6">
                  <c:v>#N/A</c:v>
                </c:pt>
                <c:pt idx="7">
                  <c:v>1508</c:v>
                </c:pt>
                <c:pt idx="8">
                  <c:v>#N/A</c:v>
                </c:pt>
                <c:pt idx="9">
                  <c:v>#N/A</c:v>
                </c:pt>
                <c:pt idx="10">
                  <c:v>1426</c:v>
                </c:pt>
                <c:pt idx="11">
                  <c:v>#N/A</c:v>
                </c:pt>
                <c:pt idx="12">
                  <c:v>#N/A</c:v>
                </c:pt>
                <c:pt idx="13">
                  <c:v>1554</c:v>
                </c:pt>
                <c:pt idx="14">
                  <c:v>#N/A</c:v>
                </c:pt>
              </c:numCache>
            </c:numRef>
          </c:val>
          <c:smooth val="0"/>
          <c:extLst>
            <c:ext xmlns:c16="http://schemas.microsoft.com/office/drawing/2014/chart" uri="{C3380CC4-5D6E-409C-BE32-E72D297353CC}">
              <c16:uniqueId val="{00000008-FF2E-447F-BFBD-CDD9FBBF2B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19076</c:v>
                </c:pt>
                <c:pt idx="5">
                  <c:v>19536</c:v>
                </c:pt>
                <c:pt idx="8">
                  <c:v>22183</c:v>
                </c:pt>
                <c:pt idx="11">
                  <c:v>22787</c:v>
                </c:pt>
                <c:pt idx="14">
                  <c:v>22207</c:v>
                </c:pt>
              </c:numCache>
            </c:numRef>
          </c:val>
          <c:extLst>
            <c:ext xmlns:c16="http://schemas.microsoft.com/office/drawing/2014/chart" uri="{C3380CC4-5D6E-409C-BE32-E72D297353CC}">
              <c16:uniqueId val="{00000000-72F8-4094-AF39-A43F5BE6CD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10165</c:v>
                </c:pt>
                <c:pt idx="5">
                  <c:v>10305</c:v>
                </c:pt>
                <c:pt idx="8">
                  <c:v>10554</c:v>
                </c:pt>
                <c:pt idx="11">
                  <c:v>9768</c:v>
                </c:pt>
                <c:pt idx="14">
                  <c:v>9270</c:v>
                </c:pt>
              </c:numCache>
            </c:numRef>
          </c:val>
          <c:extLst>
            <c:ext xmlns:c16="http://schemas.microsoft.com/office/drawing/2014/chart" uri="{C3380CC4-5D6E-409C-BE32-E72D297353CC}">
              <c16:uniqueId val="{00000001-72F8-4094-AF39-A43F5BE6CD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5164</c:v>
                </c:pt>
                <c:pt idx="5">
                  <c:v>5984</c:v>
                </c:pt>
                <c:pt idx="8">
                  <c:v>7402</c:v>
                </c:pt>
                <c:pt idx="11">
                  <c:v>7723</c:v>
                </c:pt>
                <c:pt idx="14">
                  <c:v>8592</c:v>
                </c:pt>
              </c:numCache>
            </c:numRef>
          </c:val>
          <c:extLst>
            <c:ext xmlns:c16="http://schemas.microsoft.com/office/drawing/2014/chart" uri="{C3380CC4-5D6E-409C-BE32-E72D297353CC}">
              <c16:uniqueId val="{00000002-72F8-4094-AF39-A43F5BE6CD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F8-4094-AF39-A43F5BE6CD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F8-4094-AF39-A43F5BE6CD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191</c:v>
                </c:pt>
                <c:pt idx="3">
                  <c:v>153</c:v>
                </c:pt>
                <c:pt idx="6">
                  <c:v>115</c:v>
                </c:pt>
                <c:pt idx="9">
                  <c:v>76</c:v>
                </c:pt>
                <c:pt idx="12">
                  <c:v>38</c:v>
                </c:pt>
              </c:numCache>
            </c:numRef>
          </c:val>
          <c:extLst>
            <c:ext xmlns:c16="http://schemas.microsoft.com/office/drawing/2014/chart" uri="{C3380CC4-5D6E-409C-BE32-E72D297353CC}">
              <c16:uniqueId val="{00000005-72F8-4094-AF39-A43F5BE6CD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2244</c:v>
                </c:pt>
                <c:pt idx="3">
                  <c:v>2321</c:v>
                </c:pt>
                <c:pt idx="6">
                  <c:v>2472</c:v>
                </c:pt>
                <c:pt idx="9">
                  <c:v>2428</c:v>
                </c:pt>
                <c:pt idx="12">
                  <c:v>2597</c:v>
                </c:pt>
              </c:numCache>
            </c:numRef>
          </c:val>
          <c:extLst>
            <c:ext xmlns:c16="http://schemas.microsoft.com/office/drawing/2014/chart" uri="{C3380CC4-5D6E-409C-BE32-E72D297353CC}">
              <c16:uniqueId val="{00000006-72F8-4094-AF39-A43F5BE6CD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210</c:v>
                </c:pt>
                <c:pt idx="3">
                  <c:v>344</c:v>
                </c:pt>
                <c:pt idx="6">
                  <c:v>1081</c:v>
                </c:pt>
                <c:pt idx="9">
                  <c:v>3280</c:v>
                </c:pt>
                <c:pt idx="12">
                  <c:v>3056</c:v>
                </c:pt>
              </c:numCache>
            </c:numRef>
          </c:val>
          <c:extLst>
            <c:ext xmlns:c16="http://schemas.microsoft.com/office/drawing/2014/chart" uri="{C3380CC4-5D6E-409C-BE32-E72D297353CC}">
              <c16:uniqueId val="{00000007-72F8-4094-AF39-A43F5BE6CD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17968</c:v>
                </c:pt>
                <c:pt idx="3">
                  <c:v>18277</c:v>
                </c:pt>
                <c:pt idx="6">
                  <c:v>18530</c:v>
                </c:pt>
                <c:pt idx="9">
                  <c:v>18365</c:v>
                </c:pt>
                <c:pt idx="12">
                  <c:v>18029</c:v>
                </c:pt>
              </c:numCache>
            </c:numRef>
          </c:val>
          <c:extLst>
            <c:ext xmlns:c16="http://schemas.microsoft.com/office/drawing/2014/chart" uri="{C3380CC4-5D6E-409C-BE32-E72D297353CC}">
              <c16:uniqueId val="{00000008-72F8-4094-AF39-A43F5BE6CD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5734</c:v>
                </c:pt>
                <c:pt idx="3">
                  <c:v>5771</c:v>
                </c:pt>
                <c:pt idx="6">
                  <c:v>5339</c:v>
                </c:pt>
                <c:pt idx="9">
                  <c:v>4898</c:v>
                </c:pt>
                <c:pt idx="12">
                  <c:v>3538</c:v>
                </c:pt>
              </c:numCache>
            </c:numRef>
          </c:val>
          <c:extLst>
            <c:ext xmlns:c16="http://schemas.microsoft.com/office/drawing/2014/chart" uri="{C3380CC4-5D6E-409C-BE32-E72D297353CC}">
              <c16:uniqueId val="{00000009-72F8-4094-AF39-A43F5BE6CD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22354</c:v>
                </c:pt>
                <c:pt idx="3">
                  <c:v>22243</c:v>
                </c:pt>
                <c:pt idx="6">
                  <c:v>28023</c:v>
                </c:pt>
                <c:pt idx="9">
                  <c:v>27098</c:v>
                </c:pt>
                <c:pt idx="12">
                  <c:v>26572</c:v>
                </c:pt>
              </c:numCache>
            </c:numRef>
          </c:val>
          <c:extLst>
            <c:ext xmlns:c16="http://schemas.microsoft.com/office/drawing/2014/chart" uri="{C3380CC4-5D6E-409C-BE32-E72D297353CC}">
              <c16:uniqueId val="{0000000A-72F8-4094-AF39-A43F5BE6CD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14296</c:v>
                </c:pt>
                <c:pt idx="2">
                  <c:v>#N/A</c:v>
                </c:pt>
                <c:pt idx="3">
                  <c:v>#N/A</c:v>
                </c:pt>
                <c:pt idx="4">
                  <c:v>13284</c:v>
                </c:pt>
                <c:pt idx="5">
                  <c:v>#N/A</c:v>
                </c:pt>
                <c:pt idx="6">
                  <c:v>#N/A</c:v>
                </c:pt>
                <c:pt idx="7">
                  <c:v>15421</c:v>
                </c:pt>
                <c:pt idx="8">
                  <c:v>#N/A</c:v>
                </c:pt>
                <c:pt idx="9">
                  <c:v>#N/A</c:v>
                </c:pt>
                <c:pt idx="10">
                  <c:v>15869</c:v>
                </c:pt>
                <c:pt idx="11">
                  <c:v>#N/A</c:v>
                </c:pt>
                <c:pt idx="12">
                  <c:v>#N/A</c:v>
                </c:pt>
                <c:pt idx="13">
                  <c:v>13760</c:v>
                </c:pt>
                <c:pt idx="14">
                  <c:v>#N/A</c:v>
                </c:pt>
              </c:numCache>
            </c:numRef>
          </c:val>
          <c:smooth val="0"/>
          <c:extLst>
            <c:ext xmlns:c16="http://schemas.microsoft.com/office/drawing/2014/chart" uri="{C3380CC4-5D6E-409C-BE32-E72D297353CC}">
              <c16:uniqueId val="{0000000B-72F8-4094-AF39-A43F5BE6CD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2250</c:v>
                </c:pt>
                <c:pt idx="1">
                  <c:v>2550</c:v>
                </c:pt>
                <c:pt idx="2">
                  <c:v>2650</c:v>
                </c:pt>
              </c:numCache>
            </c:numRef>
          </c:val>
          <c:extLst>
            <c:ext xmlns:c16="http://schemas.microsoft.com/office/drawing/2014/chart" uri="{C3380CC4-5D6E-409C-BE32-E72D297353CC}">
              <c16:uniqueId val="{00000000-0243-4DBA-A988-A09EECEC05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722</c:v>
                </c:pt>
                <c:pt idx="2">
                  <c:v>723</c:v>
                </c:pt>
              </c:numCache>
            </c:numRef>
          </c:val>
          <c:extLst>
            <c:ext xmlns:c16="http://schemas.microsoft.com/office/drawing/2014/chart" uri="{C3380CC4-5D6E-409C-BE32-E72D297353CC}">
              <c16:uniqueId val="{00000001-0243-4DBA-A988-A09EECEC05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3991</c:v>
                </c:pt>
                <c:pt idx="1">
                  <c:v>3289</c:v>
                </c:pt>
                <c:pt idx="2">
                  <c:v>4058</c:v>
                </c:pt>
              </c:numCache>
            </c:numRef>
          </c:val>
          <c:extLst>
            <c:ext xmlns:c16="http://schemas.microsoft.com/office/drawing/2014/chart" uri="{C3380CC4-5D6E-409C-BE32-E72D297353CC}">
              <c16:uniqueId val="{00000002-0243-4DBA-A988-A09EECEC05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576095379908348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{B699181A-F9CA-4C15-AF8B-00B742EC474D}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FE8-4F47-A315-F9BA8EEA40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{A63DE820-EAC0-4613-AD8D-ECB85AFA4D41}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E8-4F47-A315-F9BA8EEA40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{84503F62-5A70-4BFE-8E02-1E0EDAEA5B8C}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E8-4F47-A315-F9BA8EEA40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{CC4097D4-F0DC-4996-AB0B-DF7F5DE9489A}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E8-4F47-A315-F9BA8EEA40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{69C728BC-E69A-4F4F-B82D-858FEDE929C7}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E8-4F47-A315-F9BA8EEA408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{22983CB0-A544-4DB2-8EAF-4E6F407AA603}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FE8-4F47-A315-F9BA8EEA408B}"/>
                </c:ext>
              </c:extLst>
            </c:dLbl>
            <c:dLbl>
              <c:idx val="16"/>
              <c:layout>
                <c:manualLayout>
                  <c:x val="-3.858485573989824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{2D50B5DB-87E4-4FF7-A88B-1B2FAC7AE3A8}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FE8-4F47-A315-F9BA8EEA408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{69CCFBE2-0ADA-4E94-9F49-02198E74EF56}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FE8-4F47-A315-F9BA8EEA408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{02A76AE3-2E14-4617-BFE2-307B2F9A8A25}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FE8-4F47-A315-F9BA8EEA40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73.099999999999994</c:v>
                </c:pt>
                <c:pt idx="8">
                  <c:v>73.3</c:v>
                </c:pt>
                <c:pt idx="16">
                  <c:v>73.599999999999994</c:v>
                </c:pt>
                <c:pt idx="24">
                  <c:v>70.099999999999994</c:v>
                </c:pt>
                <c:pt idx="32">
                  <c:v>70.900000000000006</c:v>
                </c:pt>
              </c:numCache>
            </c:numRef>
          </c:xVal>
          <c:yVal>
            <c:numRef>
              <c:f>公会計指標分析・財政指標組合せ分析表!$BP$51:$DC$51</c:f>
              <c:numCache>
                <c:formatCode>#,##0.0;"▲ "#,##0.0</c:formatCode>
                <c:ptCount val="40"/>
                <c:pt idx="0">
                  <c:v>121.7</c:v>
                </c:pt>
                <c:pt idx="8">
                  <c:v>111</c:v>
                </c:pt>
                <c:pt idx="16">
                  <c:v>121</c:v>
                </c:pt>
                <c:pt idx="24">
                  <c:v>121.5</c:v>
                </c:pt>
                <c:pt idx="32">
                  <c:v>107.3</c:v>
                </c:pt>
              </c:numCache>
            </c:numRef>
          </c:yVal>
          <c:smooth val="0"/>
          <c:extLst>
            <c:ext xmlns:c16="http://schemas.microsoft.com/office/drawing/2014/chart" uri="{C3380CC4-5D6E-409C-BE32-E72D297353CC}">
              <c16:uniqueId val="{00000009-5FE8-4F47-A315-F9BA8EEA40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536691961559239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{7A4AD61F-D947-42B1-92FD-867B499CCC8D}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FE8-4F47-A315-F9BA8EEA40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{340ADF67-CED8-4E74-A0D9-99865539455F}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E8-4F47-A315-F9BA8EEA40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{25E100F1-FB46-4E4C-B0E2-A14BA8023433}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E8-4F47-A315-F9BA8EEA40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{F801FE21-46FD-48C3-A3FF-B3A5C0092DA8}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E8-4F47-A315-F9BA8EEA40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{FADF584C-BAF7-4C63-99D2-2DB62CC9EAA0}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E8-4F47-A315-F9BA8EEA408B}"/>
                </c:ext>
              </c:extLst>
            </c:dLbl>
            <c:dLbl>
              <c:idx val="8"/>
              <c:layout>
                <c:manualLayout>
                  <c:x val="-2.253096675571364E-2"/>
                  <c:y val="-4.0262217187417342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{7ADA5995-5CFA-476A-AC66-9B29190A77BE}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FE8-4F47-A315-F9BA8EEA408B}"/>
                </c:ext>
              </c:extLst>
            </c:dLbl>
            <c:dLbl>
              <c:idx val="16"/>
              <c:layout>
                <c:manualLayout>
                  <c:x val="-4.410911585919005E-2"/>
                  <c:y val="-7.464944933893320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{65A26E06-A18F-4371-BDCC-DADDBF2B000A}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FE8-4F47-A315-F9BA8EEA408B}"/>
                </c:ext>
              </c:extLst>
            </c:dLbl>
            <c:dLbl>
              <c:idx val="24"/>
              <c:layout>
                <c:manualLayout>
                  <c:x val="-3.2015750650234161E-2"/>
                  <c:y val="-7.93054597912450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{2ABE0344-063B-49B8-BDD7-4AF45C78D679}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FE8-4F47-A315-F9BA8EEA408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{45495DF9-7A51-4FB4-977F-F18339D0CDDE}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FE8-4F47-A315-F9BA8EEA40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5FE8-4F47-A315-F9BA8EEA408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799388778614012E-2"/>
                  <c:y val="-4.5200310704722975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{498134FE-5F7F-4C2A-8743-365B4EB9932A}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C6E-4777-ABE6-6591AEBFC9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{FFF15E05-8682-4F85-B64F-59DB1DC1E707}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6E-4777-ABE6-6591AEBFC9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{70148E5D-40AF-428D-A19B-6646609C3519}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6E-4777-ABE6-6591AEBFC9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{AFA1D237-B86F-4DB5-818D-3125E9F9D580}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6E-4777-ABE6-6591AEBFC9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{8CE92132-D791-4A2A-B5BB-9D516F7748C9}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6E-4777-ABE6-6591AEBFC91F}"/>
                </c:ext>
              </c:extLst>
            </c:dLbl>
            <c:dLbl>
              <c:idx val="8"/>
              <c:layout>
                <c:manualLayout>
                  <c:x val="-3.5557252754574109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{BDC218F3-BFAC-4F10-8F47-4DB080CB641A}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C6E-4777-ABE6-6591AEBFC91F}"/>
                </c:ext>
              </c:extLst>
            </c:dLbl>
            <c:dLbl>
              <c:idx val="16"/>
              <c:layout>
                <c:manualLayout>
                  <c:x val="-1.9482107329602368E-2"/>
                  <c:y val="-7.963298347086492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{4DC5134D-EE00-4AE1-84F2-D56733E8C63F}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C6E-4777-ABE6-6591AEBFC91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{B6F9405D-7BB9-4F7D-903E-9BD544DD0ECB}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C6E-4777-ABE6-6591AEBFC91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{AA3F1687-0D4A-4F94-8E02-15EA4F188F8C}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C6E-4777-ABE6-6591AEBFC9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12.4</c:v>
                </c:pt>
                <c:pt idx="16">
                  <c:v>12.3</c:v>
                </c:pt>
                <c:pt idx="24">
                  <c:v>11.6</c:v>
                </c:pt>
                <c:pt idx="32">
                  <c:v>11.6</c:v>
                </c:pt>
              </c:numCache>
            </c:numRef>
          </c:xVal>
          <c:yVal>
            <c:numRef>
              <c:f>公会計指標分析・財政指標組合せ分析表!$BP$73:$DC$73</c:f>
              <c:numCache>
                <c:formatCode>#,##0.0;"▲ "#,##0.0</c:formatCode>
                <c:ptCount val="40"/>
                <c:pt idx="0">
                  <c:v>121.7</c:v>
                </c:pt>
                <c:pt idx="8">
                  <c:v>111</c:v>
                </c:pt>
                <c:pt idx="16">
                  <c:v>121</c:v>
                </c:pt>
                <c:pt idx="24">
                  <c:v>121.5</c:v>
                </c:pt>
                <c:pt idx="32">
                  <c:v>107.3</c:v>
                </c:pt>
              </c:numCache>
            </c:numRef>
          </c:yVal>
          <c:smooth val="0"/>
          <c:extLst>
            <c:ext xmlns:c16="http://schemas.microsoft.com/office/drawing/2014/chart" uri="{C3380CC4-5D6E-409C-BE32-E72D297353CC}">
              <c16:uniqueId val="{00000009-8C6E-4777-ABE6-6591AEBFC9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{0838FF7B-02D2-4B87-BB43-7D4C003FBB7E}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C6E-4777-ABE6-6591AEBFC9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{C182D194-E793-431C-A850-AC5463760F8F}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6E-4777-ABE6-6591AEBFC9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{997E5749-F766-4106-82DC-B6C7B1EA9810}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6E-4777-ABE6-6591AEBFC9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{BA75B0DD-1D0A-4CC7-AE29-0FCCC900AE0B}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6E-4777-ABE6-6591AEBFC9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{D2D09E32-F025-4E2F-B5C5-EF942C52A680}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6E-4777-ABE6-6591AEBFC91F}"/>
                </c:ext>
              </c:extLst>
            </c:dLbl>
            <c:dLbl>
              <c:idx val="8"/>
              <c:layout>
                <c:manualLayout>
                  <c:x val="-3.4310845302750574E-2"/>
                  <c:y val="-3.908382520256427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{0C2D1E71-4228-4089-9283-90DCD2A621E7}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C6E-4777-ABE6-6591AEBFC91F}"/>
                </c:ext>
              </c:extLst>
            </c:dLbl>
            <c:dLbl>
              <c:idx val="16"/>
              <c:layout>
                <c:manualLayout>
                  <c:x val="-2.8829840147400729E-2"/>
                  <c:y val="-6.674860110952272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{6016F059-EF02-424D-8A98-48590DB167FB}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C6E-4777-ABE6-6591AEBFC91F}"/>
                </c:ext>
              </c:extLst>
            </c:dLbl>
            <c:dLbl>
              <c:idx val="24"/>
              <c:layout>
                <c:manualLayout>
                  <c:x val="-3.1570342725075584E-2"/>
                  <c:y val="-6.590094437522392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{2EBB0297-3D33-4A8A-B7BA-DF5A2571CBFB}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C6E-4777-ABE6-6591AEBFC91F}"/>
                </c:ext>
              </c:extLst>
            </c:dLbl>
            <c:dLbl>
              <c:idx val="32"/>
              <c:layout>
                <c:manualLayout>
                  <c:x val="-3.1570342725075584E-2"/>
                  <c:y val="-7.793356015143430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{6C1E5038-DF18-40FF-843C-954BA7BC8EFB}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C6E-4777-ABE6-6591AEBFC9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8C6E-4777-ABE6-6591AEBFC91F}"/>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年度は、新型コロナウイルス感染症の影響により借り入れをした猶予特例債を一括償還したため、一時的に元利償還金と算入公債費等が大幅に増となったが、令和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年度は例年並みに戻っている。</a:t>
          </a:r>
        </a:p>
        <a:p>
          <a:r>
            <a:rPr kumimoji="1" lang="ja-JP" altLang="en-US" sz="1400">
              <a:latin typeface="ＭＳ ゴシック" pitchFamily="49" charset="-128"/>
              <a:ea typeface="ＭＳ ゴシック" pitchFamily="49" charset="-128"/>
            </a:rPr>
            <a:t>　今後は、市庁舎整備に係る元金償還が本格化すると元利償還金が増加する見込みである。</a:t>
          </a:r>
        </a:p>
        <a:p>
          <a:r>
            <a:rPr kumimoji="1" lang="ja-JP" altLang="en-US" sz="1400">
              <a:latin typeface="ＭＳ ゴシック" pitchFamily="49" charset="-128"/>
              <a:ea typeface="ＭＳ ゴシック" pitchFamily="49" charset="-128"/>
            </a:rPr>
            <a:t>　また、債務負担行為に基づく支出額は今後も減少していく見込であり、全体のバランスを見ながらの財政運営に努める。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空港開港に合わせて進めてきた地域整備事業に伴う市債、市民病院及び消防本部等移転のための公益的施設用地取得に係る債務負担行為の設定などにより、類似団体と比較して将来負担額が大きくな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年度は、公益的施設用地取得費の一部繰上償還により、債務負担行為に基づく支出予定額が減少した。</a:t>
          </a:r>
        </a:p>
        <a:p>
          <a:r>
            <a:rPr kumimoji="1" lang="ja-JP" altLang="en-US" sz="1400">
              <a:latin typeface="ＭＳ ゴシック" pitchFamily="49" charset="-128"/>
              <a:ea typeface="ＭＳ ゴシック" pitchFamily="49" charset="-128"/>
            </a:rPr>
            <a:t>　今後は、令和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も公益的施設用地取得費の一部繰上償還を行うため、将来負担額は一時的に減少するが、新学校給食共同調理場建設工事を始めとする公共施設の大規模改修等が控えているため、一般会計等に係る地方債の現在高が増となる見通しであり、将来負担額も上昇傾向とな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愛知県常滑市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減債基金については、利子収入の積立てのみを行った。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その他特定目的基金については、現在整備を進めている新学校給食共同調理場をはじめ、後年度に予定している公共施設の整備・改修に備え、公共施設等整備基金に約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施設整備に係る計画等も踏まえながら公共施設等整備基金を有効に活用しつつ、財政調整基金については引き続き標準財政規模の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の残高確保を目指し財政運営を進めていく。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また、減債基金については、今後本格化する市庁舎建設に係る市債の償還などに活用していく。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・ボートレースまちづくり基金：市民の安全・安心に係る事業をはじめ市民サービスの維持・向上に資する事業に充当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・西知多道路整備事業に係る青海グラウンド代替施設等整備基金：青海グラウンド代替施設等の整備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・陶業陶芸振興事業基金：陶業陶芸の振興事業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・ごみ減量化推進基金：ごみ減量化推進事業及び広域ごみ処理施設整備事業に充当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現在整備を進めている新学校給食共同調理場をはじめ、後年度に予定している公共施設の整備・改修に備え公共施設等整備基金に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百万円を積立てた。また、ボートレースまちづくり基金を計画的に活用したことなどにより、基金残高は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年度に着工した新学校給食共同調理場建設工事の財源として取り崩しを実施する。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ボートレースまちづくり基金については、引き続きボートレースの収益金を積み立てつつ、毎年度計画的に活用していく。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公益的施設用地取得費の一部繰上償還のため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百万円の残高を確保することができた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％以上の残高確保を目指し、財政運営を進めていく。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利子収入を積立てたことにより、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減債基金については、今後本格化する市庁舎建設に係る市債の償還などに活用していく。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774DCCD-D5A2-4630-8113-C3D61E9C9E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7547E8-C2DD-481B-84AA-E0BD1ACD91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91DC0C2-1B25-4ED8-84D9-3BEA4E5C81B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77305FE-B184-4AE7-9F01-BE7207BC2D7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CF0EF91-5C92-4E25-BFAE-A2BEAB2C79A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15C0329-7A3F-4441-8BA1-724E8D5891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6EAE7A1-6ABA-4F8D-A248-3C0EDA9871C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B6CC3B-4C4C-404E-BA0F-67D08FBCA0B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7DD300C-34FD-4692-B92B-EBF3E7FA616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9C12D4-3E09-43E6-A2C7-DD2CA4B0C4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78A41D3-A8E8-481D-BC8C-1D7FA9DBB5C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667D8BC-B92A-4513-9509-D16290605A2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F4B0FF6-E2CD-425A-8B3E-5A59B6A95A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936875A-EF8E-4417-BE5B-10D33D5C17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49343D-82A8-439C-9AF6-471FA9CC0E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6AF8C69-E104-493B-B904-D31EC5B9261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CC0AE27-226A-4B5D-A311-C14E3CB365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FE0CE08-54E7-40C5-AFBA-5019D237932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6227751-A62B-4715-9AA2-42476DD725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F89809A-6CE0-44AF-849B-7C02ED6E90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19A5362-31F7-41E3-B6A4-6E0800E49F7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682D39A-233D-4B50-9765-CC7FC41E5C8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7B5675B-E6D9-45E7-AA65-7763616B57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CEE0826-1AB4-478D-B2BE-69FCE1990E9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5FD9BE7-5A06-4E31-AFB2-1EEA968D094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373F98-7E08-4A58-A9B1-392D865C9C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7823FB2-6C4B-4E76-A979-04A0A23D7F4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8C15857-5DD9-4FE2-A9DC-E4DB3010BA7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07F2634-7AF4-42B3-848B-87F871B7021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BAFF588-549A-4672-B19F-B3E2C423E4D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664484-C214-4EB7-9B24-554CE7352D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5B33956-9BAB-4395-B00E-A3EAECF6D05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004C4EA-333C-4353-9D7A-C103F37B1F8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04A0830-BE34-4079-BE70-40A8A933CE4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2D6A02E-DD8B-400E-84A0-B0B0232BEEB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F725CCA-A49A-4BE6-B01E-8A9CD5CE97C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7A45925-B6E6-4055-B8CC-8315668FBA5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394CDF-2B0C-4365-892B-EE44B8A17AE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53EC02D-F079-4F02-A2E4-5F1644CBAA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1111070-542D-422E-A09F-18B8938DEF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0C85BE4-50C9-42A9-8B39-85D5A4C4DDD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08A3CC4-7FCF-491F-9E6F-93C21A616B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9BD9E01-9F63-4F65-A6AF-FA48AADF13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BC05F8E-C146-4DC3-AC37-D62A00C468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6685888-2F7D-40CC-92FB-25A1B2099E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2A7C6D3-70B8-482A-BEE9-908ECCCE12D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9FCF73-EF6E-4232-BA80-36DD7BDC0C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年代に整備された施設が多く、整備から</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更新時期を迎えている施設が多いことなどから、類似団体より高い水準にある。今後は、常滑市公共施設等総合管理計画及び常滑市公共施設アクションプランに基づき、老朽化した施設について統廃合の検討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DE66B88-E98D-4225-9B31-22BCC1DB57B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126557-DDBE-4124-83CB-CAE0F65AB45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704964F-836B-4ED9-9974-D897E7DECDC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D408984-ED3C-46C0-893C-B1DB44D11D4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8577145-FB02-47D7-8323-5EC3E23FC21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35BEF07-2302-49A2-995F-5CB55D6AADC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E52DE8A-D1FB-4192-96CD-8912EE03DFC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613FB62-F4FE-4853-A69F-0503747594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A51ED7A-CA27-45C6-934F-7C4E0F69753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1CC8453-598B-4DCF-9D52-256C7C6AD5B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0776720-38AD-4D63-A11F-E21D89A589D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A55E7C3-E3D5-4F61-BDE0-2B1F409560D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E8C9768-828E-4CE8-ACDF-A6A5014203D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CC27803-24D0-41CB-B3F7-3B4922FBD7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0963EF5-1517-4F60-8962-219B3CEF0A8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5ED184C-3632-4B74-A3D0-51A69B58C84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60BE5CEF-9659-4CF5-B3B6-544F8053B173}"/>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58308B9D-6D81-4BC2-A777-07986EDC4A5F}"/>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EDB0785B-68DD-4601-881A-D73E51A96B6A}"/>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7E94145B-C01C-4A0B-B964-F2973C8D2E61}"/>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E3425296-AF84-498D-BE06-68C1FB0434CA}"/>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0" name="有形固定資産減価償却率平均値テキスト">
          <a:extLst>
            <a:ext uri="{FF2B5EF4-FFF2-40B4-BE49-F238E27FC236}">
              <a16:creationId xmlns:a16="http://schemas.microsoft.com/office/drawing/2014/main" id="{DB4F9C82-E28D-4162-AE07-20BB07C33B58}"/>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B287957F-093E-4DB1-B24F-2B67779282DA}"/>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F1CFF36E-87D0-4DB2-963D-7B22D9785183}"/>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2E2283DC-50FE-4030-9594-EA3EADF1F82E}"/>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04603AB4-5BD8-400B-89E8-D25473D9ACEC}"/>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455785C8-BD22-4190-AC7B-7B3105B25B5B}"/>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A84B362-BE50-42A5-8C09-89A0E194F1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1F089B6-8E28-4335-AC90-220D46B6BE4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D2D1F9C-D71D-4CBF-B0DC-BAA881C0C85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A005B9C-9E3A-47F7-B1E3-49FC2564330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D8C392-B1EB-4470-BAC0-C6D8645D05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115993</xdr:rowOff>
    </xdr:from>
    <xdr:to>
      <xdr:col>23</xdr:col>
      <xdr:colOff>136525</xdr:colOff>
      <xdr:row>33</xdr:row>
      <xdr:rowOff>46143</xdr:rowOff>
    </xdr:to>
    <xdr:sp macro="" textlink="">
      <xdr:nvSpPr>
        <xdr:cNvPr id="81" name="楕円 80">
          <a:extLst>
            <a:ext uri="{FF2B5EF4-FFF2-40B4-BE49-F238E27FC236}">
              <a16:creationId xmlns:a16="http://schemas.microsoft.com/office/drawing/2014/main" id="{34E75E5E-B298-4626-80C8-E313E4F5BD29}"/>
            </a:ext>
          </a:extLst>
        </xdr:cNvPr>
        <xdr:cNvSpPr/>
      </xdr:nvSpPr>
      <xdr:spPr>
        <a:xfrm>
          <a:off x="47117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94420</xdr:rowOff>
    </xdr:from>
    <xdr:ext cx="405111" cy="259045"/>
    <xdr:sp macro="" textlink="">
      <xdr:nvSpPr>
        <xdr:cNvPr id="82" name="有形固定資産減価償却率該当値テキスト">
          <a:extLst>
            <a:ext uri="{FF2B5EF4-FFF2-40B4-BE49-F238E27FC236}">
              <a16:creationId xmlns:a16="http://schemas.microsoft.com/office/drawing/2014/main" id="{3C67CD46-359B-4F9A-8772-C066995E5479}"/>
            </a:ext>
          </a:extLst>
        </xdr:cNvPr>
        <xdr:cNvSpPr txBox="1"/>
      </xdr:nvSpPr>
      <xdr:spPr>
        <a:xfrm>
          <a:off x="4813300" y="635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87207</xdr:rowOff>
    </xdr:from>
    <xdr:to>
      <xdr:col>19</xdr:col>
      <xdr:colOff>187325</xdr:colOff>
      <xdr:row>33</xdr:row>
      <xdr:rowOff>17357</xdr:rowOff>
    </xdr:to>
    <xdr:sp macro="" textlink="">
      <xdr:nvSpPr>
        <xdr:cNvPr id="83" name="楕円 82">
          <a:extLst>
            <a:ext uri="{FF2B5EF4-FFF2-40B4-BE49-F238E27FC236}">
              <a16:creationId xmlns:a16="http://schemas.microsoft.com/office/drawing/2014/main" id="{55A8E182-B033-4736-A21F-4A322CFC2EB3}"/>
            </a:ext>
          </a:extLst>
        </xdr:cNvPr>
        <xdr:cNvSpPr/>
      </xdr:nvSpPr>
      <xdr:spPr>
        <a:xfrm>
          <a:off x="40005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138007</xdr:rowOff>
    </xdr:from>
    <xdr:to>
      <xdr:col>23</xdr:col>
      <xdr:colOff>85725</xdr:colOff>
      <xdr:row>32</xdr:row>
      <xdr:rowOff>166793</xdr:rowOff>
    </xdr:to>
    <xdr:cxnSp macro="">
      <xdr:nvCxnSpPr>
        <xdr:cNvPr id="84" name="直線コネクタ 83">
          <a:extLst>
            <a:ext uri="{FF2B5EF4-FFF2-40B4-BE49-F238E27FC236}">
              <a16:creationId xmlns:a16="http://schemas.microsoft.com/office/drawing/2014/main" id="{CB73A6D4-C308-4053-907E-5A87FE5D5190}"/>
            </a:ext>
          </a:extLst>
        </xdr:cNvPr>
        <xdr:cNvCxnSpPr/>
      </xdr:nvCxnSpPr>
      <xdr:spPr>
        <a:xfrm>
          <a:off x="4051300" y="6395932"/>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41698</xdr:rowOff>
    </xdr:from>
    <xdr:to>
      <xdr:col>15</xdr:col>
      <xdr:colOff>187325</xdr:colOff>
      <xdr:row>33</xdr:row>
      <xdr:rowOff>143298</xdr:rowOff>
    </xdr:to>
    <xdr:sp macro="" textlink="">
      <xdr:nvSpPr>
        <xdr:cNvPr id="85" name="楕円 84">
          <a:extLst>
            <a:ext uri="{FF2B5EF4-FFF2-40B4-BE49-F238E27FC236}">
              <a16:creationId xmlns:a16="http://schemas.microsoft.com/office/drawing/2014/main" id="{F7C95984-2C3B-40E6-B618-6553E5EEF15C}"/>
            </a:ext>
          </a:extLst>
        </xdr:cNvPr>
        <xdr:cNvSpPr/>
      </xdr:nvSpPr>
      <xdr:spPr>
        <a:xfrm>
          <a:off x="32385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138007</xdr:rowOff>
    </xdr:from>
    <xdr:to>
      <xdr:col>19</xdr:col>
      <xdr:colOff>136525</xdr:colOff>
      <xdr:row>33</xdr:row>
      <xdr:rowOff>92498</xdr:rowOff>
    </xdr:to>
    <xdr:cxnSp macro="">
      <xdr:nvCxnSpPr>
        <xdr:cNvPr id="86" name="直線コネクタ 85">
          <a:extLst>
            <a:ext uri="{FF2B5EF4-FFF2-40B4-BE49-F238E27FC236}">
              <a16:creationId xmlns:a16="http://schemas.microsoft.com/office/drawing/2014/main" id="{9E15AB1F-4A4E-4E7E-9816-0BD7EF0C17A0}"/>
            </a:ext>
          </a:extLst>
        </xdr:cNvPr>
        <xdr:cNvCxnSpPr/>
      </xdr:nvCxnSpPr>
      <xdr:spPr>
        <a:xfrm flipV="1">
          <a:off x="3289300" y="6395932"/>
          <a:ext cx="76200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30903</xdr:rowOff>
    </xdr:from>
    <xdr:to>
      <xdr:col>11</xdr:col>
      <xdr:colOff>187325</xdr:colOff>
      <xdr:row>33</xdr:row>
      <xdr:rowOff>132504</xdr:rowOff>
    </xdr:to>
    <xdr:sp macro="" textlink="">
      <xdr:nvSpPr>
        <xdr:cNvPr id="87" name="楕円 86">
          <a:extLst>
            <a:ext uri="{FF2B5EF4-FFF2-40B4-BE49-F238E27FC236}">
              <a16:creationId xmlns:a16="http://schemas.microsoft.com/office/drawing/2014/main" id="{BCB9F4B8-FD69-447F-B080-3A1ED16A6FA6}"/>
            </a:ext>
          </a:extLst>
        </xdr:cNvPr>
        <xdr:cNvSpPr/>
      </xdr:nvSpPr>
      <xdr:spPr>
        <a:xfrm>
          <a:off x="2476500" y="6460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81704</xdr:rowOff>
    </xdr:from>
    <xdr:to>
      <xdr:col>15</xdr:col>
      <xdr:colOff>136525</xdr:colOff>
      <xdr:row>33</xdr:row>
      <xdr:rowOff>92498</xdr:rowOff>
    </xdr:to>
    <xdr:cxnSp macro="">
      <xdr:nvCxnSpPr>
        <xdr:cNvPr id="88" name="直線コネクタ 87">
          <a:extLst>
            <a:ext uri="{FF2B5EF4-FFF2-40B4-BE49-F238E27FC236}">
              <a16:creationId xmlns:a16="http://schemas.microsoft.com/office/drawing/2014/main" id="{4508ABBD-C388-4EDC-AB5B-E441B4504351}"/>
            </a:ext>
          </a:extLst>
        </xdr:cNvPr>
        <xdr:cNvCxnSpPr/>
      </xdr:nvCxnSpPr>
      <xdr:spPr>
        <a:xfrm>
          <a:off x="2527300" y="6511079"/>
          <a:ext cx="762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23707</xdr:rowOff>
    </xdr:from>
    <xdr:to>
      <xdr:col>7</xdr:col>
      <xdr:colOff>187325</xdr:colOff>
      <xdr:row>33</xdr:row>
      <xdr:rowOff>125307</xdr:rowOff>
    </xdr:to>
    <xdr:sp macro="" textlink="">
      <xdr:nvSpPr>
        <xdr:cNvPr id="89" name="楕円 88">
          <a:extLst>
            <a:ext uri="{FF2B5EF4-FFF2-40B4-BE49-F238E27FC236}">
              <a16:creationId xmlns:a16="http://schemas.microsoft.com/office/drawing/2014/main" id="{29060595-92CB-412A-A565-4772E1429DE7}"/>
            </a:ext>
          </a:extLst>
        </xdr:cNvPr>
        <xdr:cNvSpPr/>
      </xdr:nvSpPr>
      <xdr:spPr>
        <a:xfrm>
          <a:off x="1714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74506</xdr:rowOff>
    </xdr:from>
    <xdr:to>
      <xdr:col>11</xdr:col>
      <xdr:colOff>136525</xdr:colOff>
      <xdr:row>33</xdr:row>
      <xdr:rowOff>81704</xdr:rowOff>
    </xdr:to>
    <xdr:cxnSp macro="">
      <xdr:nvCxnSpPr>
        <xdr:cNvPr id="90" name="直線コネクタ 89">
          <a:extLst>
            <a:ext uri="{FF2B5EF4-FFF2-40B4-BE49-F238E27FC236}">
              <a16:creationId xmlns:a16="http://schemas.microsoft.com/office/drawing/2014/main" id="{1A19206B-ECE3-4E35-9D60-2382AB9DD176}"/>
            </a:ext>
          </a:extLst>
        </xdr:cNvPr>
        <xdr:cNvCxnSpPr/>
      </xdr:nvCxnSpPr>
      <xdr:spPr>
        <a:xfrm>
          <a:off x="1765300" y="6503881"/>
          <a:ext cx="762000" cy="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A560C0AE-1A28-41C4-B18F-C80F2959A734}"/>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069F9AD3-6B94-4571-8171-FC50EA412EEF}"/>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AFDFCFD5-D8BA-4827-8749-0CD239C8936E}"/>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4" name="n_4aveValue有形固定資産減価償却率">
          <a:extLst>
            <a:ext uri="{FF2B5EF4-FFF2-40B4-BE49-F238E27FC236}">
              <a16:creationId xmlns:a16="http://schemas.microsoft.com/office/drawing/2014/main" id="{57FA5B17-74EB-40EB-A15E-8897D9B00EDC}"/>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8484</xdr:rowOff>
    </xdr:from>
    <xdr:ext cx="405111" cy="259045"/>
    <xdr:sp macro="" textlink="">
      <xdr:nvSpPr>
        <xdr:cNvPr id="95" name="n_1mainValue有形固定資産減価償却率">
          <a:extLst>
            <a:ext uri="{FF2B5EF4-FFF2-40B4-BE49-F238E27FC236}">
              <a16:creationId xmlns:a16="http://schemas.microsoft.com/office/drawing/2014/main" id="{D6A0B0C7-7342-41AE-A22A-1CC783981570}"/>
            </a:ext>
          </a:extLst>
        </xdr:cNvPr>
        <xdr:cNvSpPr txBox="1"/>
      </xdr:nvSpPr>
      <xdr:spPr>
        <a:xfrm>
          <a:off x="3836044" y="64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134425</xdr:rowOff>
    </xdr:from>
    <xdr:ext cx="405111" cy="259045"/>
    <xdr:sp macro="" textlink="">
      <xdr:nvSpPr>
        <xdr:cNvPr id="96" name="n_2mainValue有形固定資産減価償却率">
          <a:extLst>
            <a:ext uri="{FF2B5EF4-FFF2-40B4-BE49-F238E27FC236}">
              <a16:creationId xmlns:a16="http://schemas.microsoft.com/office/drawing/2014/main" id="{C1C3DA89-CB28-4407-95A5-A94BC40D95E2}"/>
            </a:ext>
          </a:extLst>
        </xdr:cNvPr>
        <xdr:cNvSpPr txBox="1"/>
      </xdr:nvSpPr>
      <xdr:spPr>
        <a:xfrm>
          <a:off x="3086744" y="656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123631</xdr:rowOff>
    </xdr:from>
    <xdr:ext cx="405111" cy="259045"/>
    <xdr:sp macro="" textlink="">
      <xdr:nvSpPr>
        <xdr:cNvPr id="97" name="n_3mainValue有形固定資産減価償却率">
          <a:extLst>
            <a:ext uri="{FF2B5EF4-FFF2-40B4-BE49-F238E27FC236}">
              <a16:creationId xmlns:a16="http://schemas.microsoft.com/office/drawing/2014/main" id="{C143EBE7-2ED1-430A-BDBC-9E1388F317F1}"/>
            </a:ext>
          </a:extLst>
        </xdr:cNvPr>
        <xdr:cNvSpPr txBox="1"/>
      </xdr:nvSpPr>
      <xdr:spPr>
        <a:xfrm>
          <a:off x="2324744" y="6553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116433</xdr:rowOff>
    </xdr:from>
    <xdr:ext cx="405111" cy="259045"/>
    <xdr:sp macro="" textlink="">
      <xdr:nvSpPr>
        <xdr:cNvPr id="98" name="n_4mainValue有形固定資産減価償却率">
          <a:extLst>
            <a:ext uri="{FF2B5EF4-FFF2-40B4-BE49-F238E27FC236}">
              <a16:creationId xmlns:a16="http://schemas.microsoft.com/office/drawing/2014/main" id="{63AF607E-5E17-4D9A-93CF-360B92ED0E58}"/>
            </a:ext>
          </a:extLst>
        </xdr:cNvPr>
        <xdr:cNvSpPr txBox="1"/>
      </xdr:nvSpPr>
      <xdr:spPr>
        <a:xfrm>
          <a:off x="15627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A9F9774-D63B-48EF-9461-69BF2DD49E8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2C61D7B-8CAB-47DC-A709-FE7DDC2403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B2368A8-0AE8-48F0-99E0-E9A94A75788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87A0D99-0697-4A0E-B704-DF8B673B72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A970789-CDB3-4659-9901-0C3E93BDEDE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0EC1FFE-D7FB-4C57-8BAE-993140E3540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1F78FCB-B196-4DE8-A2B3-D70D8C27C7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AA7E190-3571-4639-974B-7ACE5CDD31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20CCF6F-7101-4BE5-8B73-9575267F08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81F70FB-46BE-47BB-A58B-26D093B5E5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8CF4508-2E7E-4354-A61E-9874FED167D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B119C8A-FCA3-4B1C-99C6-E1C19361737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BFC7345-612E-43FC-B514-4DF9F98C28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類似団体平均を上回っている主な要因は、市民病院及び消防本部庁舎の移転のための公益的施設用地取得に係る債務負担行為の設定、農業基盤整備事業に係る債務負担行為の設定などが挙げられる。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年度に数値が減少した要因は、令和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年度の新型コロナウィルス感染症に係る徴収猶予の特例で猶予した市税が令和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年度に収納されたことが考えられる。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196D38A-2069-409C-A441-559FDBAC602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C30266A-533A-4988-A51D-D3EA899B599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931AB5C-ACA5-471A-ABCD-D60155AAD26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11879A2-44D6-4C3D-A4C3-BB1B11F7BBC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AFE88E4-7029-42C9-A5C7-2637C5544C0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87E96C3-69C5-46EA-93A0-41C2F3178ED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7BFA9A2-0756-426D-BD4B-E65C5E4A6B4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E554B22-263F-4ADC-B03B-7BFB7296765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5D98506-A676-4181-A137-3076DB8BE2B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5045119-3E35-4D68-ADD5-C5EABF6FB53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BD5EC11-39EB-498F-898C-C31D9830CC6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0ACDD77-8F33-443E-8B8B-69DA048A3D8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68DA784-D697-4301-8B21-950AE91B804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D01114E-A2DC-4669-A453-92AE36CCA47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907DD43-757E-41B9-9266-A789B82EFA9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CFD8D459-F942-497B-9414-2EB390C220A6}"/>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2210E468-5DE0-465B-A586-C77B7FC59C4C}"/>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F787ABA3-2EBB-4802-BD3E-5053F69219D2}"/>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4948560-2E03-4A5D-85BB-193ACAFA2E6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C78B1AF-F982-4586-9E71-B41AB70E26B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AE5E601C-2A69-4C9C-B13E-6E5690F3303E}"/>
            </a:ext>
          </a:extLst>
        </xdr:cNvPr>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CDF75FF7-9566-404B-9115-97BDE13066C5}"/>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8B7FB957-D21D-4164-97BF-96DD72118303}"/>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83CB76C8-9815-4A89-84B1-EDB9EDFA0074}"/>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0AE347D1-2550-4486-8071-23C012AC2F7F}"/>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019E1E61-0552-4917-B732-5FABF0CE3654}"/>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4A1A25D-7073-4731-9757-E5A4FAD72F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F0720A9-3531-4B01-A623-1AB3117701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9E161F2-DEDD-4FC8-B08E-B9F1D6664B1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9B03671-F330-45AE-8E15-91146102948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A4ED734-4364-43BA-B000-07D20D9E944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166278</xdr:rowOff>
    </xdr:from>
    <xdr:to>
      <xdr:col>76</xdr:col>
      <xdr:colOff>73025</xdr:colOff>
      <xdr:row>30</xdr:row>
      <xdr:rowOff>96428</xdr:rowOff>
    </xdr:to>
    <xdr:sp macro="" textlink="">
      <xdr:nvSpPr>
        <xdr:cNvPr id="143" name="楕円 142">
          <a:extLst>
            <a:ext uri="{FF2B5EF4-FFF2-40B4-BE49-F238E27FC236}">
              <a16:creationId xmlns:a16="http://schemas.microsoft.com/office/drawing/2014/main" id="{82B2A657-34DD-4ED5-B8ED-67F26958C12A}"/>
            </a:ext>
          </a:extLst>
        </xdr:cNvPr>
        <xdr:cNvSpPr/>
      </xdr:nvSpPr>
      <xdr:spPr>
        <a:xfrm>
          <a:off x="14744700" y="5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144705</xdr:rowOff>
    </xdr:from>
    <xdr:ext cx="469744" cy="259045"/>
    <xdr:sp macro="" textlink="">
      <xdr:nvSpPr>
        <xdr:cNvPr id="144" name="債務償還比率該当値テキスト">
          <a:extLst>
            <a:ext uri="{FF2B5EF4-FFF2-40B4-BE49-F238E27FC236}">
              <a16:creationId xmlns:a16="http://schemas.microsoft.com/office/drawing/2014/main" id="{D0FF77C3-2A53-4772-A193-A426FB5D47BE}"/>
            </a:ext>
          </a:extLst>
        </xdr:cNvPr>
        <xdr:cNvSpPr txBox="1"/>
      </xdr:nvSpPr>
      <xdr:spPr>
        <a:xfrm>
          <a:off x="14846300" y="588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112783</xdr:rowOff>
    </xdr:from>
    <xdr:to>
      <xdr:col>72</xdr:col>
      <xdr:colOff>123825</xdr:colOff>
      <xdr:row>30</xdr:row>
      <xdr:rowOff>42933</xdr:rowOff>
    </xdr:to>
    <xdr:sp macro="" textlink="">
      <xdr:nvSpPr>
        <xdr:cNvPr id="145" name="楕円 144">
          <a:extLst>
            <a:ext uri="{FF2B5EF4-FFF2-40B4-BE49-F238E27FC236}">
              <a16:creationId xmlns:a16="http://schemas.microsoft.com/office/drawing/2014/main" id="{A16C1B27-FD55-4EA5-9E2C-B036EE60B584}"/>
            </a:ext>
          </a:extLst>
        </xdr:cNvPr>
        <xdr:cNvSpPr/>
      </xdr:nvSpPr>
      <xdr:spPr>
        <a:xfrm>
          <a:off x="14033500" y="58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163583</xdr:rowOff>
    </xdr:from>
    <xdr:to>
      <xdr:col>76</xdr:col>
      <xdr:colOff>22225</xdr:colOff>
      <xdr:row>30</xdr:row>
      <xdr:rowOff>45628</xdr:rowOff>
    </xdr:to>
    <xdr:cxnSp macro="">
      <xdr:nvCxnSpPr>
        <xdr:cNvPr id="146" name="直線コネクタ 145">
          <a:extLst>
            <a:ext uri="{FF2B5EF4-FFF2-40B4-BE49-F238E27FC236}">
              <a16:creationId xmlns:a16="http://schemas.microsoft.com/office/drawing/2014/main" id="{1612EC7C-0446-43F6-9982-BCBAA22CE33A}"/>
            </a:ext>
          </a:extLst>
        </xdr:cNvPr>
        <xdr:cNvCxnSpPr/>
      </xdr:nvCxnSpPr>
      <xdr:spPr>
        <a:xfrm>
          <a:off x="14084300" y="5907158"/>
          <a:ext cx="711200" cy="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152435</xdr:rowOff>
    </xdr:from>
    <xdr:to>
      <xdr:col>68</xdr:col>
      <xdr:colOff>123825</xdr:colOff>
      <xdr:row>31</xdr:row>
      <xdr:rowOff>82585</xdr:rowOff>
    </xdr:to>
    <xdr:sp macro="" textlink="">
      <xdr:nvSpPr>
        <xdr:cNvPr id="147" name="楕円 146">
          <a:extLst>
            <a:ext uri="{FF2B5EF4-FFF2-40B4-BE49-F238E27FC236}">
              <a16:creationId xmlns:a16="http://schemas.microsoft.com/office/drawing/2014/main" id="{3CDEE734-0B00-42E5-B5AD-DC6CDF0F14D9}"/>
            </a:ext>
          </a:extLst>
        </xdr:cNvPr>
        <xdr:cNvSpPr/>
      </xdr:nvSpPr>
      <xdr:spPr>
        <a:xfrm>
          <a:off x="13271500" y="60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163583</xdr:rowOff>
    </xdr:from>
    <xdr:to>
      <xdr:col>72</xdr:col>
      <xdr:colOff>73025</xdr:colOff>
      <xdr:row>31</xdr:row>
      <xdr:rowOff>31785</xdr:rowOff>
    </xdr:to>
    <xdr:cxnSp macro="">
      <xdr:nvCxnSpPr>
        <xdr:cNvPr id="148" name="直線コネクタ 147">
          <a:extLst>
            <a:ext uri="{FF2B5EF4-FFF2-40B4-BE49-F238E27FC236}">
              <a16:creationId xmlns:a16="http://schemas.microsoft.com/office/drawing/2014/main" id="{D2C6A8E5-FEBB-4CB6-BD58-B37DA4638506}"/>
            </a:ext>
          </a:extLst>
        </xdr:cNvPr>
        <xdr:cNvCxnSpPr/>
      </xdr:nvCxnSpPr>
      <xdr:spPr>
        <a:xfrm flipV="1">
          <a:off x="13322300" y="5907158"/>
          <a:ext cx="762000" cy="2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130845</xdr:rowOff>
    </xdr:from>
    <xdr:to>
      <xdr:col>64</xdr:col>
      <xdr:colOff>123825</xdr:colOff>
      <xdr:row>31</xdr:row>
      <xdr:rowOff>60995</xdr:rowOff>
    </xdr:to>
    <xdr:sp macro="" textlink="">
      <xdr:nvSpPr>
        <xdr:cNvPr id="149" name="楕円 148">
          <a:extLst>
            <a:ext uri="{FF2B5EF4-FFF2-40B4-BE49-F238E27FC236}">
              <a16:creationId xmlns:a16="http://schemas.microsoft.com/office/drawing/2014/main" id="{E76FAD3A-A4FE-468A-9577-51CCC8D630E5}"/>
            </a:ext>
          </a:extLst>
        </xdr:cNvPr>
        <xdr:cNvSpPr/>
      </xdr:nvSpPr>
      <xdr:spPr>
        <a:xfrm>
          <a:off x="12509500" y="60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10195</xdr:rowOff>
    </xdr:from>
    <xdr:to>
      <xdr:col>68</xdr:col>
      <xdr:colOff>73025</xdr:colOff>
      <xdr:row>31</xdr:row>
      <xdr:rowOff>31785</xdr:rowOff>
    </xdr:to>
    <xdr:cxnSp macro="">
      <xdr:nvCxnSpPr>
        <xdr:cNvPr id="150" name="直線コネクタ 149">
          <a:extLst>
            <a:ext uri="{FF2B5EF4-FFF2-40B4-BE49-F238E27FC236}">
              <a16:creationId xmlns:a16="http://schemas.microsoft.com/office/drawing/2014/main" id="{11D4739D-51A2-4A7C-9F31-5015C1F371F9}"/>
            </a:ext>
          </a:extLst>
        </xdr:cNvPr>
        <xdr:cNvCxnSpPr/>
      </xdr:nvCxnSpPr>
      <xdr:spPr>
        <a:xfrm>
          <a:off x="12560300" y="60966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140321</xdr:rowOff>
    </xdr:from>
    <xdr:to>
      <xdr:col>60</xdr:col>
      <xdr:colOff>123825</xdr:colOff>
      <xdr:row>31</xdr:row>
      <xdr:rowOff>70471</xdr:rowOff>
    </xdr:to>
    <xdr:sp macro="" textlink="">
      <xdr:nvSpPr>
        <xdr:cNvPr id="151" name="楕円 150">
          <a:extLst>
            <a:ext uri="{FF2B5EF4-FFF2-40B4-BE49-F238E27FC236}">
              <a16:creationId xmlns:a16="http://schemas.microsoft.com/office/drawing/2014/main" id="{91519B62-F14D-48E0-AAE5-86420483BE47}"/>
            </a:ext>
          </a:extLst>
        </xdr:cNvPr>
        <xdr:cNvSpPr/>
      </xdr:nvSpPr>
      <xdr:spPr>
        <a:xfrm>
          <a:off x="11747500" y="60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10195</xdr:rowOff>
    </xdr:from>
    <xdr:to>
      <xdr:col>64</xdr:col>
      <xdr:colOff>73025</xdr:colOff>
      <xdr:row>31</xdr:row>
      <xdr:rowOff>19671</xdr:rowOff>
    </xdr:to>
    <xdr:cxnSp macro="">
      <xdr:nvCxnSpPr>
        <xdr:cNvPr id="152" name="直線コネクタ 151">
          <a:extLst>
            <a:ext uri="{FF2B5EF4-FFF2-40B4-BE49-F238E27FC236}">
              <a16:creationId xmlns:a16="http://schemas.microsoft.com/office/drawing/2014/main" id="{280596F2-8D0F-40E8-AF29-A570B25A92A4}"/>
            </a:ext>
          </a:extLst>
        </xdr:cNvPr>
        <xdr:cNvCxnSpPr/>
      </xdr:nvCxnSpPr>
      <xdr:spPr>
        <a:xfrm flipV="1">
          <a:off x="11798300" y="6096670"/>
          <a:ext cx="762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CA3CE79E-BBFD-4374-B24F-55EB8BD3AA87}"/>
            </a:ext>
          </a:extLst>
        </xdr:cNvPr>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C58384EC-23A6-4BF7-A3C4-CF21745F42DB}"/>
            </a:ext>
          </a:extLst>
        </xdr:cNvPr>
        <xdr:cNvSpPr txBox="1"/>
      </xdr:nvSpPr>
      <xdr:spPr>
        <a:xfrm>
          <a:off x="13087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FE04BB22-8979-47BE-8F9F-54C2B5C91D74}"/>
            </a:ext>
          </a:extLst>
        </xdr:cNvPr>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a:extLst>
            <a:ext uri="{FF2B5EF4-FFF2-40B4-BE49-F238E27FC236}">
              <a16:creationId xmlns:a16="http://schemas.microsoft.com/office/drawing/2014/main" id="{2DBE5094-C826-48B0-BAF4-48262A5CE35C}"/>
            </a:ext>
          </a:extLst>
        </xdr:cNvPr>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34060</xdr:rowOff>
    </xdr:from>
    <xdr:ext cx="469744" cy="259045"/>
    <xdr:sp macro="" textlink="">
      <xdr:nvSpPr>
        <xdr:cNvPr id="157" name="n_1mainValue債務償還比率">
          <a:extLst>
            <a:ext uri="{FF2B5EF4-FFF2-40B4-BE49-F238E27FC236}">
              <a16:creationId xmlns:a16="http://schemas.microsoft.com/office/drawing/2014/main" id="{34B30140-15F2-4F27-8A99-5C60F0B4EA7F}"/>
            </a:ext>
          </a:extLst>
        </xdr:cNvPr>
        <xdr:cNvSpPr txBox="1"/>
      </xdr:nvSpPr>
      <xdr:spPr>
        <a:xfrm>
          <a:off x="13836727" y="59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73712</xdr:rowOff>
    </xdr:from>
    <xdr:ext cx="469744" cy="259045"/>
    <xdr:sp macro="" textlink="">
      <xdr:nvSpPr>
        <xdr:cNvPr id="158" name="n_2mainValue債務償還比率">
          <a:extLst>
            <a:ext uri="{FF2B5EF4-FFF2-40B4-BE49-F238E27FC236}">
              <a16:creationId xmlns:a16="http://schemas.microsoft.com/office/drawing/2014/main" id="{114183D3-767D-4FD5-947D-6A93DD48A9D8}"/>
            </a:ext>
          </a:extLst>
        </xdr:cNvPr>
        <xdr:cNvSpPr txBox="1"/>
      </xdr:nvSpPr>
      <xdr:spPr>
        <a:xfrm>
          <a:off x="13087427" y="61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52122</xdr:rowOff>
    </xdr:from>
    <xdr:ext cx="469744" cy="259045"/>
    <xdr:sp macro="" textlink="">
      <xdr:nvSpPr>
        <xdr:cNvPr id="159" name="n_3mainValue債務償還比率">
          <a:extLst>
            <a:ext uri="{FF2B5EF4-FFF2-40B4-BE49-F238E27FC236}">
              <a16:creationId xmlns:a16="http://schemas.microsoft.com/office/drawing/2014/main" id="{7B1250E9-22CA-4996-91B3-0424D08F9895}"/>
            </a:ext>
          </a:extLst>
        </xdr:cNvPr>
        <xdr:cNvSpPr txBox="1"/>
      </xdr:nvSpPr>
      <xdr:spPr>
        <a:xfrm>
          <a:off x="12325427" y="61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61598</xdr:rowOff>
    </xdr:from>
    <xdr:ext cx="469744" cy="259045"/>
    <xdr:sp macro="" textlink="">
      <xdr:nvSpPr>
        <xdr:cNvPr id="160" name="n_4mainValue債務償還比率">
          <a:extLst>
            <a:ext uri="{FF2B5EF4-FFF2-40B4-BE49-F238E27FC236}">
              <a16:creationId xmlns:a16="http://schemas.microsoft.com/office/drawing/2014/main" id="{6506E65B-B8EB-4E7A-BEC3-EED2FD52FBDB}"/>
            </a:ext>
          </a:extLst>
        </xdr:cNvPr>
        <xdr:cNvSpPr txBox="1"/>
      </xdr:nvSpPr>
      <xdr:spPr>
        <a:xfrm>
          <a:off x="11563427" y="614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E824ED4-C6D2-482A-891C-F899D3D5EFA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AB2471C-F2A8-4B34-83B1-FDE47A1313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BC40A9B-2985-48C9-AA87-4BCCE17B34C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8AFFA58-6118-421B-82BB-EA59C446591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62B195F-BF3F-44A0-A629-0AFA522D679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C2138F8-43BA-4537-963A-3FAA49BA1B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42BF04-C9CD-4A5C-B022-FE04828C38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9B92FC-36F8-489F-9C49-0E82B8D03F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08D463-2F47-4B84-8581-51EB6C7DB6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65438A-C0AC-4022-85AA-98BDAF19A4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B4F42C-54F7-4A26-BD92-83D547089B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C0B56A-DCD3-4080-BE68-18A542E214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6655CE-6CB2-4919-A801-C2E97DEBD9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DCC9EE-B277-4FBD-A527-2B8762E64A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915E39-2AA7-4E77-904C-5A745DE025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908D3B-ED17-4957-9093-70C3534679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445AC1-4B29-4D9A-A6C5-26C8C73CE98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00C3C1-264A-4503-A3F9-795C9C1DC0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04EB74-52A7-4424-A217-95B3EE0D13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696A99-463A-4D19-87E9-33A2BF5216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96982F-60DE-4562-A761-C31B16D3EA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5A1622-C7F3-44B4-93C2-CB9EACE359D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0B3C05-6810-48C5-A1AB-81151DB1A4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72F36A-4E54-48C1-81C2-FA5CDF3DCF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C6C03D-1309-4807-8D4C-DD8D34EEAB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8608C9-7AAB-4D7C-A29F-7310944D3E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ECAC4A-0D29-418E-BE41-622A1FB57C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6AB0D2-3728-44FC-AEE6-1C20D9AA3D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E05CB5-74D9-4EB1-AFC0-3E8529CCC2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C87A1D-6AD8-4556-82CA-1351F20872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2366E6-DDF6-4E1C-B7D3-4FB3098F55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D09A47-C5B0-46BC-B11E-C6ADD34609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F6A6B1-E1B4-49AC-A1AF-05B568F9FD6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41A13C-38E9-440E-A8AB-ACFDE60EF5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A25985-1E74-4915-BA94-150400EBB8C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805A9C-21EC-40AC-B062-F5363183DFC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89D7DF-263A-4CAD-9A3D-45CCF7BAD8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E24B6A-5EC5-4D6A-ADB9-1C7F129277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9F7C68-0674-468B-A311-FD6ED65BA0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1D4213-AD33-4755-84DE-5AE500298B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6AACC2-E0D4-40A0-8AD0-2A1DE003AA8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E5C815-662C-4CEB-8F02-DA60E725F1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BB2362-B083-43CA-A586-E19C5339EF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26287-1481-442D-9095-2966E99C8B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D3DD18-0821-43CC-8EF5-90D9F3079A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86C73C-3DF9-4269-B3B2-37E90BEE67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0D12FC-7B11-46AA-ADF6-332B1E7EF5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27A05BF-3BF4-4D94-ACC3-F67D7A48F4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0C71FFE-C3A9-4F33-B210-E05EF7FC4EA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A8FF2AF-F11A-49B6-B9A2-B6F5068C200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90478CC-4C45-4521-A8F9-2D5B7FF6D97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23A47DE-10BF-44D3-BDF1-D8BC19E99B8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4968241-3438-42D6-B96C-28781FDB9AE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33957B0-F892-4DEA-AD7F-4F451501FD3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FFF871A-E17A-4085-810D-665A06EAD08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111A47D-D040-450D-9012-41E6302574A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BB5A632-EA86-4D67-AD07-E6609D310C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3CB96EF-C873-4D03-94AE-7CD2D6ADE0C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19E8606-8897-4DB3-818F-3E5F9185EF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A1837EF2-F6E2-4975-BC51-89669E108456}"/>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536E15EF-3692-471E-BA22-F7ADFF192894}"/>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FA93E8A3-BB49-4D1D-9438-804521659E50}"/>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B87F361F-76CB-4073-9720-E2AD5B3EB634}"/>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254EA8BB-8A5E-4DB0-8F58-00B40B6CE687}"/>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a:extLst>
            <a:ext uri="{FF2B5EF4-FFF2-40B4-BE49-F238E27FC236}">
              <a16:creationId xmlns:a16="http://schemas.microsoft.com/office/drawing/2014/main" id="{0D81286D-771C-4822-810B-DAE8CF6FAA67}"/>
            </a:ext>
          </a:extLst>
        </xdr:cNvPr>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CA832703-5283-4F6E-8E4C-17F35B399447}"/>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BDE90489-C8D2-4F90-81CB-54CF3C9E4A56}"/>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CEFCFF10-0A73-4A77-8D7B-B43F937C01F9}"/>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63107679-F530-4A6A-9DD1-E00C1D07A9B1}"/>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660E2AB3-C1C2-4E4B-8C97-9DACCC53A6C1}"/>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BEAF07E-2DE3-413E-8745-F00C79C227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E44FF92-F068-467F-AC81-C95823117C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1A304F-5B56-468C-8DC5-6739A62AF1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D7D954-C87F-4AD7-8CC0-A915914F40B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E00F94-2BB9-45F9-9AB7-2583E075CD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66548</xdr:rowOff>
    </xdr:from>
    <xdr:to>
      <xdr:col>24</xdr:col>
      <xdr:colOff>114300</xdr:colOff>
      <xdr:row>38</xdr:row>
      <xdr:rowOff>168148</xdr:rowOff>
    </xdr:to>
    <xdr:sp macro="" textlink="">
      <xdr:nvSpPr>
        <xdr:cNvPr id="71" name="楕円 70">
          <a:extLst>
            <a:ext uri="{FF2B5EF4-FFF2-40B4-BE49-F238E27FC236}">
              <a16:creationId xmlns:a16="http://schemas.microsoft.com/office/drawing/2014/main" id="{C003E53B-6EDB-4F9B-B22C-107EA187CCFC}"/>
            </a:ext>
          </a:extLst>
        </xdr:cNvPr>
        <xdr:cNvSpPr/>
      </xdr:nvSpPr>
      <xdr:spPr>
        <a:xfrm>
          <a:off x="4584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44975</xdr:rowOff>
    </xdr:from>
    <xdr:ext cx="405111" cy="259045"/>
    <xdr:sp macro="" textlink="">
      <xdr:nvSpPr>
        <xdr:cNvPr id="72" name="【道路】&#10;有形固定資産減価償却率該当値テキスト">
          <a:extLst>
            <a:ext uri="{FF2B5EF4-FFF2-40B4-BE49-F238E27FC236}">
              <a16:creationId xmlns:a16="http://schemas.microsoft.com/office/drawing/2014/main" id="{E5FF2F85-D19B-4F27-B0BA-9FA77A9E35A3}"/>
            </a:ext>
          </a:extLst>
        </xdr:cNvPr>
        <xdr:cNvSpPr txBox="1"/>
      </xdr:nvSpPr>
      <xdr:spPr>
        <a:xfrm>
          <a:off x="4673600"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50546</xdr:rowOff>
    </xdr:from>
    <xdr:to>
      <xdr:col>20</xdr:col>
      <xdr:colOff>38100</xdr:colOff>
      <xdr:row>38</xdr:row>
      <xdr:rowOff>152146</xdr:rowOff>
    </xdr:to>
    <xdr:sp macro="" textlink="">
      <xdr:nvSpPr>
        <xdr:cNvPr id="73" name="楕円 72">
          <a:extLst>
            <a:ext uri="{FF2B5EF4-FFF2-40B4-BE49-F238E27FC236}">
              <a16:creationId xmlns:a16="http://schemas.microsoft.com/office/drawing/2014/main" id="{9F314C5B-8015-4B85-8C3D-91395A5D3F17}"/>
            </a:ext>
          </a:extLst>
        </xdr:cNvPr>
        <xdr:cNvSpPr/>
      </xdr:nvSpPr>
      <xdr:spPr>
        <a:xfrm>
          <a:off x="3746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101346</xdr:rowOff>
    </xdr:from>
    <xdr:to>
      <xdr:col>24</xdr:col>
      <xdr:colOff>63500</xdr:colOff>
      <xdr:row>38</xdr:row>
      <xdr:rowOff>117348</xdr:rowOff>
    </xdr:to>
    <xdr:cxnSp macro="">
      <xdr:nvCxnSpPr>
        <xdr:cNvPr id="74" name="直線コネクタ 73">
          <a:extLst>
            <a:ext uri="{FF2B5EF4-FFF2-40B4-BE49-F238E27FC236}">
              <a16:creationId xmlns:a16="http://schemas.microsoft.com/office/drawing/2014/main" id="{CCE20D60-8947-4840-9246-5203E49EBE72}"/>
            </a:ext>
          </a:extLst>
        </xdr:cNvPr>
        <xdr:cNvCxnSpPr/>
      </xdr:nvCxnSpPr>
      <xdr:spPr>
        <a:xfrm>
          <a:off x="3797300" y="661644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5" name="楕円 74">
          <a:extLst>
            <a:ext uri="{FF2B5EF4-FFF2-40B4-BE49-F238E27FC236}">
              <a16:creationId xmlns:a16="http://schemas.microsoft.com/office/drawing/2014/main" id="{3E3557A8-D60A-4A53-97E7-4EC2DBE611AF}"/>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101346</xdr:rowOff>
    </xdr:to>
    <xdr:cxnSp macro="">
      <xdr:nvCxnSpPr>
        <xdr:cNvPr id="76" name="直線コネクタ 75">
          <a:extLst>
            <a:ext uri="{FF2B5EF4-FFF2-40B4-BE49-F238E27FC236}">
              <a16:creationId xmlns:a16="http://schemas.microsoft.com/office/drawing/2014/main" id="{CE583165-EFD0-4F08-B112-3DE05A5AC680}"/>
            </a:ext>
          </a:extLst>
        </xdr:cNvPr>
        <xdr:cNvCxnSpPr/>
      </xdr:nvCxnSpPr>
      <xdr:spPr>
        <a:xfrm>
          <a:off x="2908300" y="66027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18542</xdr:rowOff>
    </xdr:from>
    <xdr:to>
      <xdr:col>10</xdr:col>
      <xdr:colOff>165100</xdr:colOff>
      <xdr:row>38</xdr:row>
      <xdr:rowOff>120142</xdr:rowOff>
    </xdr:to>
    <xdr:sp macro="" textlink="">
      <xdr:nvSpPr>
        <xdr:cNvPr id="77" name="楕円 76">
          <a:extLst>
            <a:ext uri="{FF2B5EF4-FFF2-40B4-BE49-F238E27FC236}">
              <a16:creationId xmlns:a16="http://schemas.microsoft.com/office/drawing/2014/main" id="{55A1C15F-B2B0-4D7A-AF8F-F313D26E0202}"/>
            </a:ext>
          </a:extLst>
        </xdr:cNvPr>
        <xdr:cNvSpPr/>
      </xdr:nvSpPr>
      <xdr:spPr>
        <a:xfrm>
          <a:off x="1968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69342</xdr:rowOff>
    </xdr:from>
    <xdr:to>
      <xdr:col>15</xdr:col>
      <xdr:colOff>50800</xdr:colOff>
      <xdr:row>38</xdr:row>
      <xdr:rowOff>87630</xdr:rowOff>
    </xdr:to>
    <xdr:cxnSp macro="">
      <xdr:nvCxnSpPr>
        <xdr:cNvPr id="78" name="直線コネクタ 77">
          <a:extLst>
            <a:ext uri="{FF2B5EF4-FFF2-40B4-BE49-F238E27FC236}">
              <a16:creationId xmlns:a16="http://schemas.microsoft.com/office/drawing/2014/main" id="{DD08F517-B9AB-478C-8315-221A7A4944E0}"/>
            </a:ext>
          </a:extLst>
        </xdr:cNvPr>
        <xdr:cNvCxnSpPr/>
      </xdr:nvCxnSpPr>
      <xdr:spPr>
        <a:xfrm>
          <a:off x="2019300" y="65844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79" name="楕円 78">
          <a:extLst>
            <a:ext uri="{FF2B5EF4-FFF2-40B4-BE49-F238E27FC236}">
              <a16:creationId xmlns:a16="http://schemas.microsoft.com/office/drawing/2014/main" id="{680E3EA0-CE4E-431D-A285-C2EC8E2B1C3C}"/>
            </a:ext>
          </a:extLst>
        </xdr:cNvPr>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69342</xdr:rowOff>
    </xdr:to>
    <xdr:cxnSp macro="">
      <xdr:nvCxnSpPr>
        <xdr:cNvPr id="80" name="直線コネクタ 79">
          <a:extLst>
            <a:ext uri="{FF2B5EF4-FFF2-40B4-BE49-F238E27FC236}">
              <a16:creationId xmlns:a16="http://schemas.microsoft.com/office/drawing/2014/main" id="{BBA0CD03-D9B2-4349-B2BB-2CF83CF6CF3C}"/>
            </a:ext>
          </a:extLst>
        </xdr:cNvPr>
        <xdr:cNvCxnSpPr/>
      </xdr:nvCxnSpPr>
      <xdr:spPr>
        <a:xfrm>
          <a:off x="1130300" y="65684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a:extLst>
            <a:ext uri="{FF2B5EF4-FFF2-40B4-BE49-F238E27FC236}">
              <a16:creationId xmlns:a16="http://schemas.microsoft.com/office/drawing/2014/main" id="{361FFF09-1F02-4893-AD84-354AB5D1DCBA}"/>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a:extLst>
            <a:ext uri="{FF2B5EF4-FFF2-40B4-BE49-F238E27FC236}">
              <a16:creationId xmlns:a16="http://schemas.microsoft.com/office/drawing/2014/main" id="{6932A5F1-B39E-4BA9-B940-99C8195665DF}"/>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a:extLst>
            <a:ext uri="{FF2B5EF4-FFF2-40B4-BE49-F238E27FC236}">
              <a16:creationId xmlns:a16="http://schemas.microsoft.com/office/drawing/2014/main" id="{D8FB678A-CA71-4CDD-B10B-9EE530D73081}"/>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a:extLst>
            <a:ext uri="{FF2B5EF4-FFF2-40B4-BE49-F238E27FC236}">
              <a16:creationId xmlns:a16="http://schemas.microsoft.com/office/drawing/2014/main" id="{A3DAE892-C996-4FC8-A59A-AD3477D09374}"/>
            </a:ext>
          </a:extLst>
        </xdr:cNvPr>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143273</xdr:rowOff>
    </xdr:from>
    <xdr:ext cx="405111" cy="259045"/>
    <xdr:sp macro="" textlink="">
      <xdr:nvSpPr>
        <xdr:cNvPr id="85" name="n_1mainValue【道路】&#10;有形固定資産減価償却率">
          <a:extLst>
            <a:ext uri="{FF2B5EF4-FFF2-40B4-BE49-F238E27FC236}">
              <a16:creationId xmlns:a16="http://schemas.microsoft.com/office/drawing/2014/main" id="{2239B0CB-77A0-43C4-9E7A-5DCC6351B708}"/>
            </a:ext>
          </a:extLst>
        </xdr:cNvPr>
        <xdr:cNvSpPr txBox="1"/>
      </xdr:nvSpPr>
      <xdr:spPr>
        <a:xfrm>
          <a:off x="35820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6" name="n_2mainValue【道路】&#10;有形固定資産減価償却率">
          <a:extLst>
            <a:ext uri="{FF2B5EF4-FFF2-40B4-BE49-F238E27FC236}">
              <a16:creationId xmlns:a16="http://schemas.microsoft.com/office/drawing/2014/main" id="{E84790E8-D42C-4122-86A8-7E9F89F6963A}"/>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111269</xdr:rowOff>
    </xdr:from>
    <xdr:ext cx="405111" cy="259045"/>
    <xdr:sp macro="" textlink="">
      <xdr:nvSpPr>
        <xdr:cNvPr id="87" name="n_3mainValue【道路】&#10;有形固定資産減価償却率">
          <a:extLst>
            <a:ext uri="{FF2B5EF4-FFF2-40B4-BE49-F238E27FC236}">
              <a16:creationId xmlns:a16="http://schemas.microsoft.com/office/drawing/2014/main" id="{BDEBC367-D1B2-4966-BBC2-FA9F451914BA}"/>
            </a:ext>
          </a:extLst>
        </xdr:cNvPr>
        <xdr:cNvSpPr txBox="1"/>
      </xdr:nvSpPr>
      <xdr:spPr>
        <a:xfrm>
          <a:off x="1816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5B80BA58-9212-46F5-B2F3-E3995651272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27A7CEC-E56D-43CE-BE97-AB44F10768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0DB6F4F-3696-4DA8-BF5C-63096C22E9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1D65AB7-5A9F-4EFD-977E-ECEFEBDE47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6486608-6901-4BE6-8DF5-CFD6E86A37F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58A1FD5-6C7E-495C-AF2B-C825FE596D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6D4F90B-AC52-4C75-A57E-B76D02C18D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574D77D-DB93-42D4-99D9-3F9CE66755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FA2D7B5-EF09-49AD-9FB2-21790F0A10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086F53B-4452-47DF-ABB8-FAD338D8A5C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744C05A-E241-425F-AD92-FE5BBFF75E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06A9DC0-9B51-47C6-B639-C97D03FECC0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362F4679-2C99-4FE8-A229-A7B0FF9DB11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F8D7639-8DCA-4C6E-BD28-BF7E84FACC8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F35E6118-902D-4D92-8FFD-0B4B5DA9226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0DB5BCC-6AA2-4F4A-80E7-99C38ABFD56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1447650E-37ED-47B7-9FAF-9CB1454ED58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AE0DCEA5-4B8E-40FF-88E7-50205ED3B9B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6561001-D895-4D00-A295-64284568103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9CC1811E-E783-4B33-BE71-3D66C5EEA96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1A1E3BD-EA31-4B21-B324-F2F448A5113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59289F2-999E-435F-8377-08832EE5FCC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39B2982E-7E8B-4A14-8E2A-2218A5EBCD8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ECD1FC7-3E31-4D0D-A0F3-1A6A68CBF6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1A356B6-0754-4863-9F58-A9ECFA66DAD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6B142A9-5801-45AE-BA98-87DBC107BA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09888505-093B-4044-9F44-A6A8FBCFD105}"/>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753EC21F-A1A0-4550-AC52-2224828A41DE}"/>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651F21EB-0043-4B9E-B783-1E207957FA7F}"/>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A294F31F-A77D-4F1E-8744-E018CDE1038B}"/>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9AE23B7D-FB67-47D9-AFE6-5E5C833F175F}"/>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5406F497-3247-4F1B-9225-AB0396C526F9}"/>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14AD7AFD-9173-46CB-880C-26A54FFA7CB0}"/>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DD88CEE4-865A-4BC6-976D-71C6DF9C5189}"/>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EA4BD491-62ED-4CA8-ADCB-798D92990BA3}"/>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CBB44D61-3EA3-46DB-8F98-74E65A73609E}"/>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E8EDFFD7-6FD3-46A1-B208-6F2579F47D53}"/>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55E955-40BC-4FD9-BDB5-74A255C9C6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9F500E-E833-4DFE-BE66-DE6885F7CA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6760B0-E3F5-473B-95DC-A1095F3B4D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118E05-F589-4FC3-B89F-091DD30DA6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0E6D22D-594B-4CE9-803A-7035EE3AB0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417</xdr:rowOff>
    </xdr:from>
    <xdr:to>
      <xdr:col>55</xdr:col>
      <xdr:colOff>50800</xdr:colOff>
      <xdr:row>41</xdr:row>
      <xdr:rowOff>102017</xdr:rowOff>
    </xdr:to>
    <xdr:sp macro="" textlink="">
      <xdr:nvSpPr>
        <xdr:cNvPr id="130" name="楕円 129">
          <a:extLst>
            <a:ext uri="{FF2B5EF4-FFF2-40B4-BE49-F238E27FC236}">
              <a16:creationId xmlns:a16="http://schemas.microsoft.com/office/drawing/2014/main" id="{4C774EA6-8372-4FFC-BE56-C26AD8767DC0}"/>
            </a:ext>
          </a:extLst>
        </xdr:cNvPr>
        <xdr:cNvSpPr/>
      </xdr:nvSpPr>
      <xdr:spPr>
        <a:xfrm>
          <a:off x="10426700" y="70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150294</xdr:rowOff>
    </xdr:from>
    <xdr:ext cx="534377" cy="259045"/>
    <xdr:sp macro="" textlink="">
      <xdr:nvSpPr>
        <xdr:cNvPr id="131" name="【道路】&#10;一人当たり延長該当値テキスト">
          <a:extLst>
            <a:ext uri="{FF2B5EF4-FFF2-40B4-BE49-F238E27FC236}">
              <a16:creationId xmlns:a16="http://schemas.microsoft.com/office/drawing/2014/main" id="{25D6A1BA-A021-434F-B519-155A1B1C6BCA}"/>
            </a:ext>
          </a:extLst>
        </xdr:cNvPr>
        <xdr:cNvSpPr txBox="1"/>
      </xdr:nvSpPr>
      <xdr:spPr>
        <a:xfrm>
          <a:off x="10515600" y="700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646</xdr:rowOff>
    </xdr:from>
    <xdr:to>
      <xdr:col>50</xdr:col>
      <xdr:colOff>165100</xdr:colOff>
      <xdr:row>41</xdr:row>
      <xdr:rowOff>102246</xdr:rowOff>
    </xdr:to>
    <xdr:sp macro="" textlink="">
      <xdr:nvSpPr>
        <xdr:cNvPr id="132" name="楕円 131">
          <a:extLst>
            <a:ext uri="{FF2B5EF4-FFF2-40B4-BE49-F238E27FC236}">
              <a16:creationId xmlns:a16="http://schemas.microsoft.com/office/drawing/2014/main" id="{5A00A5F3-15FA-46FE-A1DF-4392F7737C92}"/>
            </a:ext>
          </a:extLst>
        </xdr:cNvPr>
        <xdr:cNvSpPr/>
      </xdr:nvSpPr>
      <xdr:spPr>
        <a:xfrm>
          <a:off x="9588500" y="703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51217</xdr:rowOff>
    </xdr:from>
    <xdr:to>
      <xdr:col>55</xdr:col>
      <xdr:colOff>0</xdr:colOff>
      <xdr:row>41</xdr:row>
      <xdr:rowOff>51446</xdr:rowOff>
    </xdr:to>
    <xdr:cxnSp macro="">
      <xdr:nvCxnSpPr>
        <xdr:cNvPr id="133" name="直線コネクタ 132">
          <a:extLst>
            <a:ext uri="{FF2B5EF4-FFF2-40B4-BE49-F238E27FC236}">
              <a16:creationId xmlns:a16="http://schemas.microsoft.com/office/drawing/2014/main" id="{7A706BB9-FA12-4C53-8E5E-85108187F458}"/>
            </a:ext>
          </a:extLst>
        </xdr:cNvPr>
        <xdr:cNvCxnSpPr/>
      </xdr:nvCxnSpPr>
      <xdr:spPr>
        <a:xfrm flipV="1">
          <a:off x="9639300" y="708066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2605</xdr:rowOff>
    </xdr:from>
    <xdr:to>
      <xdr:col>46</xdr:col>
      <xdr:colOff>38100</xdr:colOff>
      <xdr:row>41</xdr:row>
      <xdr:rowOff>104205</xdr:rowOff>
    </xdr:to>
    <xdr:sp macro="" textlink="">
      <xdr:nvSpPr>
        <xdr:cNvPr id="134" name="楕円 133">
          <a:extLst>
            <a:ext uri="{FF2B5EF4-FFF2-40B4-BE49-F238E27FC236}">
              <a16:creationId xmlns:a16="http://schemas.microsoft.com/office/drawing/2014/main" id="{3907A3BB-D182-44EB-9538-8D3B8C4B5013}"/>
            </a:ext>
          </a:extLst>
        </xdr:cNvPr>
        <xdr:cNvSpPr/>
      </xdr:nvSpPr>
      <xdr:spPr>
        <a:xfrm>
          <a:off x="8699500" y="70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51446</xdr:rowOff>
    </xdr:from>
    <xdr:to>
      <xdr:col>50</xdr:col>
      <xdr:colOff>114300</xdr:colOff>
      <xdr:row>41</xdr:row>
      <xdr:rowOff>53405</xdr:rowOff>
    </xdr:to>
    <xdr:cxnSp macro="">
      <xdr:nvCxnSpPr>
        <xdr:cNvPr id="135" name="直線コネクタ 134">
          <a:extLst>
            <a:ext uri="{FF2B5EF4-FFF2-40B4-BE49-F238E27FC236}">
              <a16:creationId xmlns:a16="http://schemas.microsoft.com/office/drawing/2014/main" id="{2D602555-748F-4200-A4B0-F72A911A091F}"/>
            </a:ext>
          </a:extLst>
        </xdr:cNvPr>
        <xdr:cNvCxnSpPr/>
      </xdr:nvCxnSpPr>
      <xdr:spPr>
        <a:xfrm flipV="1">
          <a:off x="8750300" y="708089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3846</xdr:rowOff>
    </xdr:from>
    <xdr:to>
      <xdr:col>41</xdr:col>
      <xdr:colOff>101600</xdr:colOff>
      <xdr:row>41</xdr:row>
      <xdr:rowOff>105446</xdr:rowOff>
    </xdr:to>
    <xdr:sp macro="" textlink="">
      <xdr:nvSpPr>
        <xdr:cNvPr id="136" name="楕円 135">
          <a:extLst>
            <a:ext uri="{FF2B5EF4-FFF2-40B4-BE49-F238E27FC236}">
              <a16:creationId xmlns:a16="http://schemas.microsoft.com/office/drawing/2014/main" id="{820F78EB-5CBD-4423-9FF7-0972417CBAF3}"/>
            </a:ext>
          </a:extLst>
        </xdr:cNvPr>
        <xdr:cNvSpPr/>
      </xdr:nvSpPr>
      <xdr:spPr>
        <a:xfrm>
          <a:off x="7810500" y="70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53405</xdr:rowOff>
    </xdr:from>
    <xdr:to>
      <xdr:col>45</xdr:col>
      <xdr:colOff>177800</xdr:colOff>
      <xdr:row>41</xdr:row>
      <xdr:rowOff>54646</xdr:rowOff>
    </xdr:to>
    <xdr:cxnSp macro="">
      <xdr:nvCxnSpPr>
        <xdr:cNvPr id="137" name="直線コネクタ 136">
          <a:extLst>
            <a:ext uri="{FF2B5EF4-FFF2-40B4-BE49-F238E27FC236}">
              <a16:creationId xmlns:a16="http://schemas.microsoft.com/office/drawing/2014/main" id="{F0EDA466-3706-48D4-B771-9A6121B5CC7B}"/>
            </a:ext>
          </a:extLst>
        </xdr:cNvPr>
        <xdr:cNvCxnSpPr/>
      </xdr:nvCxnSpPr>
      <xdr:spPr>
        <a:xfrm flipV="1">
          <a:off x="7861300" y="708285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3030</xdr:rowOff>
    </xdr:from>
    <xdr:to>
      <xdr:col>36</xdr:col>
      <xdr:colOff>165100</xdr:colOff>
      <xdr:row>41</xdr:row>
      <xdr:rowOff>104630</xdr:rowOff>
    </xdr:to>
    <xdr:sp macro="" textlink="">
      <xdr:nvSpPr>
        <xdr:cNvPr id="138" name="楕円 137">
          <a:extLst>
            <a:ext uri="{FF2B5EF4-FFF2-40B4-BE49-F238E27FC236}">
              <a16:creationId xmlns:a16="http://schemas.microsoft.com/office/drawing/2014/main" id="{9DF8B47A-F0AD-4A7B-BE2D-977B53654A83}"/>
            </a:ext>
          </a:extLst>
        </xdr:cNvPr>
        <xdr:cNvSpPr/>
      </xdr:nvSpPr>
      <xdr:spPr>
        <a:xfrm>
          <a:off x="6921500" y="70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53830</xdr:rowOff>
    </xdr:from>
    <xdr:to>
      <xdr:col>41</xdr:col>
      <xdr:colOff>50800</xdr:colOff>
      <xdr:row>41</xdr:row>
      <xdr:rowOff>54646</xdr:rowOff>
    </xdr:to>
    <xdr:cxnSp macro="">
      <xdr:nvCxnSpPr>
        <xdr:cNvPr id="139" name="直線コネクタ 138">
          <a:extLst>
            <a:ext uri="{FF2B5EF4-FFF2-40B4-BE49-F238E27FC236}">
              <a16:creationId xmlns:a16="http://schemas.microsoft.com/office/drawing/2014/main" id="{5CE52F5A-3B12-4A6D-82B0-BFDA9C4DAD24}"/>
            </a:ext>
          </a:extLst>
        </xdr:cNvPr>
        <xdr:cNvCxnSpPr/>
      </xdr:nvCxnSpPr>
      <xdr:spPr>
        <a:xfrm>
          <a:off x="6972300" y="708328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39A4E45D-DC23-4020-A800-D622A6F81F5D}"/>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7A1A848F-BD60-4793-896E-F012420901AA}"/>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C6597072-1010-449E-A0BA-7AAAB20F414A}"/>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90EEC00F-9524-4F0E-9740-1D2EDC58107B}"/>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93373</xdr:rowOff>
    </xdr:from>
    <xdr:ext cx="534377" cy="259045"/>
    <xdr:sp macro="" textlink="">
      <xdr:nvSpPr>
        <xdr:cNvPr id="144" name="n_1mainValue【道路】&#10;一人当たり延長">
          <a:extLst>
            <a:ext uri="{FF2B5EF4-FFF2-40B4-BE49-F238E27FC236}">
              <a16:creationId xmlns:a16="http://schemas.microsoft.com/office/drawing/2014/main" id="{CAD53D77-BEB9-471D-A9FD-B2E1D6D4B610}"/>
            </a:ext>
          </a:extLst>
        </xdr:cNvPr>
        <xdr:cNvSpPr txBox="1"/>
      </xdr:nvSpPr>
      <xdr:spPr>
        <a:xfrm>
          <a:off x="9359411" y="712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95332</xdr:rowOff>
    </xdr:from>
    <xdr:ext cx="534377" cy="259045"/>
    <xdr:sp macro="" textlink="">
      <xdr:nvSpPr>
        <xdr:cNvPr id="145" name="n_2mainValue【道路】&#10;一人当たり延長">
          <a:extLst>
            <a:ext uri="{FF2B5EF4-FFF2-40B4-BE49-F238E27FC236}">
              <a16:creationId xmlns:a16="http://schemas.microsoft.com/office/drawing/2014/main" id="{5022929C-25AB-4AE4-8753-71482E2F4E3E}"/>
            </a:ext>
          </a:extLst>
        </xdr:cNvPr>
        <xdr:cNvSpPr txBox="1"/>
      </xdr:nvSpPr>
      <xdr:spPr>
        <a:xfrm>
          <a:off x="8483111" y="71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96573</xdr:rowOff>
    </xdr:from>
    <xdr:ext cx="534377" cy="259045"/>
    <xdr:sp macro="" textlink="">
      <xdr:nvSpPr>
        <xdr:cNvPr id="146" name="n_3mainValue【道路】&#10;一人当たり延長">
          <a:extLst>
            <a:ext uri="{FF2B5EF4-FFF2-40B4-BE49-F238E27FC236}">
              <a16:creationId xmlns:a16="http://schemas.microsoft.com/office/drawing/2014/main" id="{70CD84C3-3454-49F6-923E-AD3D5BB9A361}"/>
            </a:ext>
          </a:extLst>
        </xdr:cNvPr>
        <xdr:cNvSpPr txBox="1"/>
      </xdr:nvSpPr>
      <xdr:spPr>
        <a:xfrm>
          <a:off x="7594111" y="71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95757</xdr:rowOff>
    </xdr:from>
    <xdr:ext cx="534377" cy="259045"/>
    <xdr:sp macro="" textlink="">
      <xdr:nvSpPr>
        <xdr:cNvPr id="147" name="n_4mainValue【道路】&#10;一人当たり延長">
          <a:extLst>
            <a:ext uri="{FF2B5EF4-FFF2-40B4-BE49-F238E27FC236}">
              <a16:creationId xmlns:a16="http://schemas.microsoft.com/office/drawing/2014/main" id="{880597EC-14D3-4A28-A612-362111D6193D}"/>
            </a:ext>
          </a:extLst>
        </xdr:cNvPr>
        <xdr:cNvSpPr txBox="1"/>
      </xdr:nvSpPr>
      <xdr:spPr>
        <a:xfrm>
          <a:off x="6705111" y="71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7E3425-5153-42C2-AA68-99CCA824F1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47FAA77-D805-40F2-8F4E-B483011050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9A63E97-02CD-41B4-B1D9-61B87E5545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7792062-BDF5-47C9-9D04-5A9D222632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21C64A8-0A1D-449D-8AE6-CE36D87E8E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8912AF9-8B15-4B1B-8D34-9EEB532285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8A1142E-B3BF-4A63-B06F-F696BE89BC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FF7D2BB-E199-4343-9C1C-98F4C62651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DD84EAF-F979-406E-BA82-8BE2FB1D72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C6EC0DB-94BB-4813-8211-14F6C97C5A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B588866-928B-41EA-9AF4-E3236CC8E1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8F5252E-F2E5-4F26-A446-3B2D5195544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7D81170-6D0A-4A18-A626-5418B02B64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8484605-E491-42FE-BBFB-B6E6D1B4D59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454728A-BBF6-4B70-84BB-CFF7E7FB825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4E16C90-2637-4957-9F13-A418D2EB36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761A31A-9D9F-4FFE-9A27-D4DE24E0F75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6E61C26-4988-42D3-9A4D-EF1F8E4E299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B4BAED5-501D-4E58-9759-A8B291B5F5A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AF3EBCF-65B2-4188-A235-12C5F6C9E6F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63F0FCA-BD33-4DAB-BE3A-B43F73B7E4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62F7431-F0B3-4C67-A62B-D7B6439078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35E1944-03AE-47F7-A591-3B8BEC3E32B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57F5130-05AF-47FA-BE1D-8064D2D96B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0C23C7C-1A72-447D-ADBE-519DDC2789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D9B4DDA4-7575-4F76-94D2-7EC1FF62E6DC}"/>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B8F9E93-0CC9-421C-B5A9-4AE5738B2ADC}"/>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4F71101C-72AA-4323-B547-078355EEF974}"/>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8B408B2-04BB-4405-96CD-403119F9CCE8}"/>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995FA492-4550-4D33-A4BB-729A8F65407E}"/>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086AB8E-2056-4697-A98A-55BE0F3A5391}"/>
            </a:ext>
          </a:extLst>
        </xdr:cNvPr>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FA895C78-FB8C-489A-84C2-B06F49F6F3E0}"/>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46BD58C0-0709-45C5-87F1-47F2AFE031A1}"/>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F1C3483A-3C2B-4C0F-8ED7-07C1E6FE166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13AA82A-2F8F-472D-BD86-540502FD7AD3}"/>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68532E72-C505-4364-929E-8D94AFF42197}"/>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9064B4-1C86-448E-B7F9-8DE5AAE5ED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7DD1946-8D03-45D7-92D0-4F09FE0A8D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4E6401-7428-4CEF-B142-9E44FA1EA9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D4F9D3-D602-4D75-950D-08273FE89A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3BE0159-5B8E-48DA-A82C-B8986166D2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189" name="楕円 188">
          <a:extLst>
            <a:ext uri="{FF2B5EF4-FFF2-40B4-BE49-F238E27FC236}">
              <a16:creationId xmlns:a16="http://schemas.microsoft.com/office/drawing/2014/main" id="{D25E9E1A-2ECC-40F6-B533-03CC778DCFD5}"/>
            </a:ext>
          </a:extLst>
        </xdr:cNvPr>
        <xdr:cNvSpPr/>
      </xdr:nvSpPr>
      <xdr:spPr>
        <a:xfrm>
          <a:off x="4584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12536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00408BB-A1BA-42EC-8DDB-CB751082B8D4}"/>
            </a:ext>
          </a:extLst>
        </xdr:cNvPr>
        <xdr:cNvSpPr txBox="1"/>
      </xdr:nvSpPr>
      <xdr:spPr>
        <a:xfrm>
          <a:off x="4673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91" name="楕円 190">
          <a:extLst>
            <a:ext uri="{FF2B5EF4-FFF2-40B4-BE49-F238E27FC236}">
              <a16:creationId xmlns:a16="http://schemas.microsoft.com/office/drawing/2014/main" id="{FC665897-2F4C-458E-B59A-8D412F8C6E60}"/>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84909</xdr:rowOff>
    </xdr:to>
    <xdr:cxnSp macro="">
      <xdr:nvCxnSpPr>
        <xdr:cNvPr id="192" name="直線コネクタ 191">
          <a:extLst>
            <a:ext uri="{FF2B5EF4-FFF2-40B4-BE49-F238E27FC236}">
              <a16:creationId xmlns:a16="http://schemas.microsoft.com/office/drawing/2014/main" id="{2BA3721C-CB12-4A99-92A1-6EFE1EE4FC81}"/>
            </a:ext>
          </a:extLst>
        </xdr:cNvPr>
        <xdr:cNvCxnSpPr/>
      </xdr:nvCxnSpPr>
      <xdr:spPr>
        <a:xfrm>
          <a:off x="3797300" y="1052049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3" name="楕円 192">
          <a:extLst>
            <a:ext uri="{FF2B5EF4-FFF2-40B4-BE49-F238E27FC236}">
              <a16:creationId xmlns:a16="http://schemas.microsoft.com/office/drawing/2014/main" id="{DC00E81F-1A24-4A00-A4D6-B0C80EF036F9}"/>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62049</xdr:rowOff>
    </xdr:to>
    <xdr:cxnSp macro="">
      <xdr:nvCxnSpPr>
        <xdr:cNvPr id="194" name="直線コネクタ 193">
          <a:extLst>
            <a:ext uri="{FF2B5EF4-FFF2-40B4-BE49-F238E27FC236}">
              <a16:creationId xmlns:a16="http://schemas.microsoft.com/office/drawing/2014/main" id="{18F1E031-9C24-4C1E-9343-2E05686A4D04}"/>
            </a:ext>
          </a:extLst>
        </xdr:cNvPr>
        <xdr:cNvCxnSpPr/>
      </xdr:nvCxnSpPr>
      <xdr:spPr>
        <a:xfrm>
          <a:off x="2908300" y="104943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5" name="楕円 194">
          <a:extLst>
            <a:ext uri="{FF2B5EF4-FFF2-40B4-BE49-F238E27FC236}">
              <a16:creationId xmlns:a16="http://schemas.microsoft.com/office/drawing/2014/main" id="{0AFC5EA7-BB9E-49C5-B2A3-E3D849BB4481}"/>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35923</xdr:rowOff>
    </xdr:to>
    <xdr:cxnSp macro="">
      <xdr:nvCxnSpPr>
        <xdr:cNvPr id="196" name="直線コネクタ 195">
          <a:extLst>
            <a:ext uri="{FF2B5EF4-FFF2-40B4-BE49-F238E27FC236}">
              <a16:creationId xmlns:a16="http://schemas.microsoft.com/office/drawing/2014/main" id="{5F6D3C26-448A-4D6C-9A62-4083DA3F377B}"/>
            </a:ext>
          </a:extLst>
        </xdr:cNvPr>
        <xdr:cNvCxnSpPr/>
      </xdr:nvCxnSpPr>
      <xdr:spPr>
        <a:xfrm>
          <a:off x="2019300" y="104666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104322</xdr:rowOff>
    </xdr:from>
    <xdr:to>
      <xdr:col>6</xdr:col>
      <xdr:colOff>38100</xdr:colOff>
      <xdr:row>61</xdr:row>
      <xdr:rowOff>34472</xdr:rowOff>
    </xdr:to>
    <xdr:sp macro="" textlink="">
      <xdr:nvSpPr>
        <xdr:cNvPr id="197" name="楕円 196">
          <a:extLst>
            <a:ext uri="{FF2B5EF4-FFF2-40B4-BE49-F238E27FC236}">
              <a16:creationId xmlns:a16="http://schemas.microsoft.com/office/drawing/2014/main" id="{4A293E3C-0EA0-4666-8CA8-90442E2B9CA6}"/>
            </a:ext>
          </a:extLst>
        </xdr:cNvPr>
        <xdr:cNvSpPr/>
      </xdr:nvSpPr>
      <xdr:spPr>
        <a:xfrm>
          <a:off x="1079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155122</xdr:rowOff>
    </xdr:from>
    <xdr:to>
      <xdr:col>10</xdr:col>
      <xdr:colOff>114300</xdr:colOff>
      <xdr:row>61</xdr:row>
      <xdr:rowOff>8165</xdr:rowOff>
    </xdr:to>
    <xdr:cxnSp macro="">
      <xdr:nvCxnSpPr>
        <xdr:cNvPr id="198" name="直線コネクタ 197">
          <a:extLst>
            <a:ext uri="{FF2B5EF4-FFF2-40B4-BE49-F238E27FC236}">
              <a16:creationId xmlns:a16="http://schemas.microsoft.com/office/drawing/2014/main" id="{3549DF20-F1AE-4AA0-B443-CB8C0E0C9BC4}"/>
            </a:ext>
          </a:extLst>
        </xdr:cNvPr>
        <xdr:cNvCxnSpPr/>
      </xdr:nvCxnSpPr>
      <xdr:spPr>
        <a:xfrm>
          <a:off x="1130300" y="104421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52C2C47-9222-4190-B4E5-E6E3DF0439FF}"/>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9E0484F-65A6-4D83-AD42-BF39C758DCC9}"/>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156AF64-705A-4FC7-8209-6D578B438156}"/>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08AAC0C-B1F7-4F56-BA18-7777F1688BEA}"/>
            </a:ext>
          </a:extLst>
        </xdr:cNvPr>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0ADF058-9F1F-4326-A002-453FF8FB47B5}"/>
            </a:ext>
          </a:extLst>
        </xdr:cNvPr>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91E1D7A-1C36-4ABF-94B4-C6811613987A}"/>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F5CDF30-4C9D-4696-8B17-75D4D22BDAB3}"/>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8AAF484-47D3-4640-A2A7-D955D2BAACB5}"/>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8F2D777-D32D-494C-BE77-F1363C161ED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3A65CFD-99F3-4CAD-ACFB-44049DFEB5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A024C8F-3E21-45D9-ACCF-957F673580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B4D43DB-46D3-448F-8493-8C27CED357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ADC2C80-781E-48D2-965D-5C6F371869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6DBFC49-67AB-4393-939D-A1482C95E2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7F56114-CE8B-4606-98D4-5D2A7C1A86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5408E13-E28F-43AD-9559-8A4A692D42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E423D52-F02E-4B31-AF79-969F64212D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3CB98B6-E2C4-4ED2-A175-AF7B49E912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788233B-1397-4286-8A8A-D663D5DE84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A0312AB-B305-4623-B717-AEEE38E801E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6C254F3-7C10-429E-BD77-0BBB402169B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66DD10C-7E10-4CC8-A776-E8E4F88081F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1AD5BB5-1551-4F05-B15E-2D375A8F24B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C9593EE-E538-4DA1-B551-0954B4D1FC8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5F2C443-4C97-4D6F-8D56-BDB3DE3066F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4FF305C-2F99-450A-8F23-ECDAD32A613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A54E878-8A5F-4F0D-84F3-D2597F140AE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CD77E32-2291-4515-9FD9-0F2E8FD279C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40A156C-F9AC-4D16-B077-752AC8C556F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77CA370-F45E-4885-B182-6019D866161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7D1BAEA-7F1E-49D5-8CF6-865BDDD046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230728F3-C1C7-4C44-8309-9D7424379777}"/>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5EA3693-98F1-4616-90AC-7123FB311990}"/>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030CCB93-710F-47F0-8D38-A4CB7860F88A}"/>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A2C4128-A861-48CC-8E74-0D9AF2D11C87}"/>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BADEAC7C-8E2E-46E2-9636-3F22277902DE}"/>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FB41128-E5EA-4A30-8B4C-6DE111F33B3F}"/>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4AC20CDF-9EBA-4657-8174-28B07A35EDC6}"/>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C07BC1E7-7EAD-49AB-9801-B7E2D96B092D}"/>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80C4A6EE-469D-4903-9FAC-8F5DC41F60B5}"/>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525051AD-B463-4CE1-B212-4D319064859F}"/>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672AEF2A-8162-4AAC-B727-0B6CBFFF3814}"/>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1555FF7-47E6-48C8-8278-6F26E8F619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D08ABA-AE9C-481C-8809-30DE466D4C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506812-7C6B-4E68-8724-DA7D2F47BE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D25A0CF-044C-4258-839C-9A46DA4DEF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5D6BE4B-AB87-4E75-87A3-51CD1CD01E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59446</xdr:rowOff>
    </xdr:from>
    <xdr:to>
      <xdr:col>55</xdr:col>
      <xdr:colOff>50800</xdr:colOff>
      <xdr:row>63</xdr:row>
      <xdr:rowOff>161046</xdr:rowOff>
    </xdr:to>
    <xdr:sp macro="" textlink="">
      <xdr:nvSpPr>
        <xdr:cNvPr id="246" name="楕円 245">
          <a:extLst>
            <a:ext uri="{FF2B5EF4-FFF2-40B4-BE49-F238E27FC236}">
              <a16:creationId xmlns:a16="http://schemas.microsoft.com/office/drawing/2014/main" id="{2AC5A265-6442-4BAD-BBCB-AC3ADDF26148}"/>
            </a:ext>
          </a:extLst>
        </xdr:cNvPr>
        <xdr:cNvSpPr/>
      </xdr:nvSpPr>
      <xdr:spPr>
        <a:xfrm>
          <a:off x="10426700" y="10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37873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50C4554-7C92-40E8-B7A2-86A5A5D9FB63}"/>
            </a:ext>
          </a:extLst>
        </xdr:cNvPr>
        <xdr:cNvSpPr txBox="1"/>
      </xdr:nvSpPr>
      <xdr:spPr>
        <a:xfrm>
          <a:off x="10515600" y="1083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60021</xdr:rowOff>
    </xdr:from>
    <xdr:to>
      <xdr:col>50</xdr:col>
      <xdr:colOff>165100</xdr:colOff>
      <xdr:row>63</xdr:row>
      <xdr:rowOff>161621</xdr:rowOff>
    </xdr:to>
    <xdr:sp macro="" textlink="">
      <xdr:nvSpPr>
        <xdr:cNvPr id="248" name="楕円 247">
          <a:extLst>
            <a:ext uri="{FF2B5EF4-FFF2-40B4-BE49-F238E27FC236}">
              <a16:creationId xmlns:a16="http://schemas.microsoft.com/office/drawing/2014/main" id="{750825DF-D53E-4CB6-A0A6-BE936B131F7C}"/>
            </a:ext>
          </a:extLst>
        </xdr:cNvPr>
        <xdr:cNvSpPr/>
      </xdr:nvSpPr>
      <xdr:spPr>
        <a:xfrm>
          <a:off x="9588500" y="108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110246</xdr:rowOff>
    </xdr:from>
    <xdr:to>
      <xdr:col>55</xdr:col>
      <xdr:colOff>0</xdr:colOff>
      <xdr:row>63</xdr:row>
      <xdr:rowOff>110821</xdr:rowOff>
    </xdr:to>
    <xdr:cxnSp macro="">
      <xdr:nvCxnSpPr>
        <xdr:cNvPr id="249" name="直線コネクタ 248">
          <a:extLst>
            <a:ext uri="{FF2B5EF4-FFF2-40B4-BE49-F238E27FC236}">
              <a16:creationId xmlns:a16="http://schemas.microsoft.com/office/drawing/2014/main" id="{E538020F-C192-4121-8DA2-5BB211C98C4B}"/>
            </a:ext>
          </a:extLst>
        </xdr:cNvPr>
        <xdr:cNvCxnSpPr/>
      </xdr:nvCxnSpPr>
      <xdr:spPr>
        <a:xfrm flipV="1">
          <a:off x="9639300" y="10911596"/>
          <a:ext cx="8382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61384</xdr:rowOff>
    </xdr:from>
    <xdr:to>
      <xdr:col>46</xdr:col>
      <xdr:colOff>38100</xdr:colOff>
      <xdr:row>63</xdr:row>
      <xdr:rowOff>162984</xdr:rowOff>
    </xdr:to>
    <xdr:sp macro="" textlink="">
      <xdr:nvSpPr>
        <xdr:cNvPr id="250" name="楕円 249">
          <a:extLst>
            <a:ext uri="{FF2B5EF4-FFF2-40B4-BE49-F238E27FC236}">
              <a16:creationId xmlns:a16="http://schemas.microsoft.com/office/drawing/2014/main" id="{DA6C78B0-39BE-4817-A95E-BC737745240D}"/>
            </a:ext>
          </a:extLst>
        </xdr:cNvPr>
        <xdr:cNvSpPr/>
      </xdr:nvSpPr>
      <xdr:spPr>
        <a:xfrm>
          <a:off x="8699500" y="108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110821</xdr:rowOff>
    </xdr:from>
    <xdr:to>
      <xdr:col>50</xdr:col>
      <xdr:colOff>114300</xdr:colOff>
      <xdr:row>63</xdr:row>
      <xdr:rowOff>112184</xdr:rowOff>
    </xdr:to>
    <xdr:cxnSp macro="">
      <xdr:nvCxnSpPr>
        <xdr:cNvPr id="251" name="直線コネクタ 250">
          <a:extLst>
            <a:ext uri="{FF2B5EF4-FFF2-40B4-BE49-F238E27FC236}">
              <a16:creationId xmlns:a16="http://schemas.microsoft.com/office/drawing/2014/main" id="{5D54DDBF-AE66-4FC6-B14E-A56936EEC024}"/>
            </a:ext>
          </a:extLst>
        </xdr:cNvPr>
        <xdr:cNvCxnSpPr/>
      </xdr:nvCxnSpPr>
      <xdr:spPr>
        <a:xfrm flipV="1">
          <a:off x="8750300" y="10912171"/>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62076</xdr:rowOff>
    </xdr:from>
    <xdr:to>
      <xdr:col>41</xdr:col>
      <xdr:colOff>101600</xdr:colOff>
      <xdr:row>63</xdr:row>
      <xdr:rowOff>163676</xdr:rowOff>
    </xdr:to>
    <xdr:sp macro="" textlink="">
      <xdr:nvSpPr>
        <xdr:cNvPr id="252" name="楕円 251">
          <a:extLst>
            <a:ext uri="{FF2B5EF4-FFF2-40B4-BE49-F238E27FC236}">
              <a16:creationId xmlns:a16="http://schemas.microsoft.com/office/drawing/2014/main" id="{7E8A1C09-EA9B-4CFC-97EB-83DC80A6E39B}"/>
            </a:ext>
          </a:extLst>
        </xdr:cNvPr>
        <xdr:cNvSpPr/>
      </xdr:nvSpPr>
      <xdr:spPr>
        <a:xfrm>
          <a:off x="7810500" y="108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112184</xdr:rowOff>
    </xdr:from>
    <xdr:to>
      <xdr:col>45</xdr:col>
      <xdr:colOff>177800</xdr:colOff>
      <xdr:row>63</xdr:row>
      <xdr:rowOff>112876</xdr:rowOff>
    </xdr:to>
    <xdr:cxnSp macro="">
      <xdr:nvCxnSpPr>
        <xdr:cNvPr id="253" name="直線コネクタ 252">
          <a:extLst>
            <a:ext uri="{FF2B5EF4-FFF2-40B4-BE49-F238E27FC236}">
              <a16:creationId xmlns:a16="http://schemas.microsoft.com/office/drawing/2014/main" id="{608E0203-BFF0-446C-8467-813AD2B98864}"/>
            </a:ext>
          </a:extLst>
        </xdr:cNvPr>
        <xdr:cNvCxnSpPr/>
      </xdr:nvCxnSpPr>
      <xdr:spPr>
        <a:xfrm flipV="1">
          <a:off x="7861300" y="10913534"/>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61995</xdr:rowOff>
    </xdr:from>
    <xdr:to>
      <xdr:col>36</xdr:col>
      <xdr:colOff>165100</xdr:colOff>
      <xdr:row>63</xdr:row>
      <xdr:rowOff>163595</xdr:rowOff>
    </xdr:to>
    <xdr:sp macro="" textlink="">
      <xdr:nvSpPr>
        <xdr:cNvPr id="254" name="楕円 253">
          <a:extLst>
            <a:ext uri="{FF2B5EF4-FFF2-40B4-BE49-F238E27FC236}">
              <a16:creationId xmlns:a16="http://schemas.microsoft.com/office/drawing/2014/main" id="{072E9EE8-3554-416F-B4EB-65600727AB72}"/>
            </a:ext>
          </a:extLst>
        </xdr:cNvPr>
        <xdr:cNvSpPr/>
      </xdr:nvSpPr>
      <xdr:spPr>
        <a:xfrm>
          <a:off x="6921500" y="108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112795</xdr:rowOff>
    </xdr:from>
    <xdr:to>
      <xdr:col>41</xdr:col>
      <xdr:colOff>50800</xdr:colOff>
      <xdr:row>63</xdr:row>
      <xdr:rowOff>112876</xdr:rowOff>
    </xdr:to>
    <xdr:cxnSp macro="">
      <xdr:nvCxnSpPr>
        <xdr:cNvPr id="255" name="直線コネクタ 254">
          <a:extLst>
            <a:ext uri="{FF2B5EF4-FFF2-40B4-BE49-F238E27FC236}">
              <a16:creationId xmlns:a16="http://schemas.microsoft.com/office/drawing/2014/main" id="{204F67C4-A1CB-4B1D-92AF-591DB8099556}"/>
            </a:ext>
          </a:extLst>
        </xdr:cNvPr>
        <xdr:cNvCxnSpPr/>
      </xdr:nvCxnSpPr>
      <xdr:spPr>
        <a:xfrm>
          <a:off x="6972300" y="10914145"/>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03AFFB6-C56E-44DC-BAEB-EA0EFD0999BF}"/>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BD5200D-D10C-4791-9B93-5A9124E189E4}"/>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589933B-F590-43F7-A2D5-66F99986F52F}"/>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CAF6752-3E6A-4A6B-9239-618F7374E870}"/>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152748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654DC7F-D9F3-4FA9-B524-4881A612ED60}"/>
            </a:ext>
          </a:extLst>
        </xdr:cNvPr>
        <xdr:cNvSpPr txBox="1"/>
      </xdr:nvSpPr>
      <xdr:spPr>
        <a:xfrm>
          <a:off x="9327095" y="1095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154111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49B19B7-D9EB-4A23-88C8-2F510C9A9F07}"/>
            </a:ext>
          </a:extLst>
        </xdr:cNvPr>
        <xdr:cNvSpPr txBox="1"/>
      </xdr:nvSpPr>
      <xdr:spPr>
        <a:xfrm>
          <a:off x="8450795" y="1095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154803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940F840-6DAF-410B-9596-3DFEA192BF94}"/>
            </a:ext>
          </a:extLst>
        </xdr:cNvPr>
        <xdr:cNvSpPr txBox="1"/>
      </xdr:nvSpPr>
      <xdr:spPr>
        <a:xfrm>
          <a:off x="7561795" y="1095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154722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6B20B30-4F3A-494A-A6D4-F48A1C13605B}"/>
            </a:ext>
          </a:extLst>
        </xdr:cNvPr>
        <xdr:cNvSpPr txBox="1"/>
      </xdr:nvSpPr>
      <xdr:spPr>
        <a:xfrm>
          <a:off x="6672795" y="1095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CBAC370-495E-42AF-A6E6-4D35D516F7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18C9C61-1824-49AC-8C9D-19A76CD220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3CECF60-2015-4DBC-9732-1C5F3D08AE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EC756DE-EEDB-479D-A7C6-E2522E3380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7A71CD5-1B28-4C71-BC60-C08D6BE113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4668919-9630-4A18-A2CF-48136A3EA0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D6075FB-3957-433C-AF23-B30D8CF300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2D74F94-F2DA-4FDC-AB98-5C8C196E71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6B0C52E-58B9-421F-8BCB-74BDEC2C48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691042D-C243-4520-83DC-90A11BB645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01DF1E4-A768-4579-81B5-A87E92F2D1A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6D7463D1-5FF2-4BFC-A255-B0DED09E524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ABF9303A-F10F-477D-81F0-5BEBE229012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5D2F845F-1A4B-47EB-8BDF-F44B8BA81A0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9FBEFD11-8E1E-4F37-930E-0EE5D29614C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ED41B232-E755-4C65-B6E6-7A2AA2E1A66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E553647-E504-46BF-B7F3-B8D395E7705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B86E80C2-1031-421A-8147-7A8BE44ABDE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D5EE1F58-8CE3-4D10-80D6-017D8FD768C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1CAC116-4194-4F6F-844C-7F5FC74AC3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B2F2ED01-AE8B-4A3D-8FD0-B0360E1F5C2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A44F6B39-F329-425E-971A-65996E2821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1FC23625-011F-4689-BE66-05FFAA7BAB89}"/>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CB3124E-2DD8-4DA0-A9BF-0F37F437300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FEAA1DE5-DEBA-4A33-8C67-134C6030871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D592CE4-3CA8-4844-A004-FC560C0FD73A}"/>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8C8C66D8-D5AA-4659-8639-16734BAC6C32}"/>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570B1EB-0E41-4179-9347-A55ADB1DF108}"/>
            </a:ext>
          </a:extLst>
        </xdr:cNvPr>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38999E4C-60E5-4D52-A3E7-8A59BECAA3B0}"/>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8EDDE707-B5F7-40AF-814A-DD6DC39EDB6E}"/>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22ADD73D-04B0-46DF-ABCF-163A3919ADE8}"/>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A6EB8EDD-F8DD-4F3A-A5CA-C316E435085F}"/>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7E26B4F0-AD73-4923-B777-95CFC459CC71}"/>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7C46E8A-F172-45C6-A664-8C29843CF0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580C1A2-9055-476C-8B21-AC1AB032AE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0798B09-2447-487E-86C9-123B82343E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7CBDBB4-04A4-45AD-BA6A-F3EDB6213D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805B27-3A61-436F-B674-F616914445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35306</xdr:rowOff>
    </xdr:from>
    <xdr:to>
      <xdr:col>24</xdr:col>
      <xdr:colOff>114300</xdr:colOff>
      <xdr:row>84</xdr:row>
      <xdr:rowOff>136906</xdr:rowOff>
    </xdr:to>
    <xdr:sp macro="" textlink="">
      <xdr:nvSpPr>
        <xdr:cNvPr id="302" name="楕円 301">
          <a:extLst>
            <a:ext uri="{FF2B5EF4-FFF2-40B4-BE49-F238E27FC236}">
              <a16:creationId xmlns:a16="http://schemas.microsoft.com/office/drawing/2014/main" id="{815F50A6-0A1F-4F55-B8AE-427A1CFBA356}"/>
            </a:ext>
          </a:extLst>
        </xdr:cNvPr>
        <xdr:cNvSpPr/>
      </xdr:nvSpPr>
      <xdr:spPr>
        <a:xfrm>
          <a:off x="45847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13733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1F75426-A7CD-4AFE-B6CD-1B412A097C26}"/>
            </a:ext>
          </a:extLst>
        </xdr:cNvPr>
        <xdr:cNvSpPr txBox="1"/>
      </xdr:nvSpPr>
      <xdr:spPr>
        <a:xfrm>
          <a:off x="4673600" y="1441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4" name="楕円 303">
          <a:extLst>
            <a:ext uri="{FF2B5EF4-FFF2-40B4-BE49-F238E27FC236}">
              <a16:creationId xmlns:a16="http://schemas.microsoft.com/office/drawing/2014/main" id="{1AC1D19F-1345-421B-93C5-9E47ED5102D1}"/>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86106</xdr:rowOff>
    </xdr:to>
    <xdr:cxnSp macro="">
      <xdr:nvCxnSpPr>
        <xdr:cNvPr id="305" name="直線コネクタ 304">
          <a:extLst>
            <a:ext uri="{FF2B5EF4-FFF2-40B4-BE49-F238E27FC236}">
              <a16:creationId xmlns:a16="http://schemas.microsoft.com/office/drawing/2014/main" id="{E4B20B62-D93F-46CF-91DA-536284FCCBCD}"/>
            </a:ext>
          </a:extLst>
        </xdr:cNvPr>
        <xdr:cNvCxnSpPr/>
      </xdr:nvCxnSpPr>
      <xdr:spPr>
        <a:xfrm>
          <a:off x="3797300" y="14462761"/>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xdr:rowOff>
    </xdr:from>
    <xdr:to>
      <xdr:col>15</xdr:col>
      <xdr:colOff>101600</xdr:colOff>
      <xdr:row>84</xdr:row>
      <xdr:rowOff>114046</xdr:rowOff>
    </xdr:to>
    <xdr:sp macro="" textlink="">
      <xdr:nvSpPr>
        <xdr:cNvPr id="306" name="楕円 305">
          <a:extLst>
            <a:ext uri="{FF2B5EF4-FFF2-40B4-BE49-F238E27FC236}">
              <a16:creationId xmlns:a16="http://schemas.microsoft.com/office/drawing/2014/main" id="{844AA6E9-4D35-4EBE-8F41-9AED263A7385}"/>
            </a:ext>
          </a:extLst>
        </xdr:cNvPr>
        <xdr:cNvSpPr/>
      </xdr:nvSpPr>
      <xdr:spPr>
        <a:xfrm>
          <a:off x="2857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63246</xdr:rowOff>
    </xdr:to>
    <xdr:cxnSp macro="">
      <xdr:nvCxnSpPr>
        <xdr:cNvPr id="307" name="直線コネクタ 306">
          <a:extLst>
            <a:ext uri="{FF2B5EF4-FFF2-40B4-BE49-F238E27FC236}">
              <a16:creationId xmlns:a16="http://schemas.microsoft.com/office/drawing/2014/main" id="{DBAC2F42-98A6-46A3-B80F-0DE9EA110316}"/>
            </a:ext>
          </a:extLst>
        </xdr:cNvPr>
        <xdr:cNvCxnSpPr/>
      </xdr:nvCxnSpPr>
      <xdr:spPr>
        <a:xfrm flipV="1">
          <a:off x="2908300" y="144627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151892</xdr:rowOff>
    </xdr:from>
    <xdr:to>
      <xdr:col>10</xdr:col>
      <xdr:colOff>165100</xdr:colOff>
      <xdr:row>84</xdr:row>
      <xdr:rowOff>82042</xdr:rowOff>
    </xdr:to>
    <xdr:sp macro="" textlink="">
      <xdr:nvSpPr>
        <xdr:cNvPr id="308" name="楕円 307">
          <a:extLst>
            <a:ext uri="{FF2B5EF4-FFF2-40B4-BE49-F238E27FC236}">
              <a16:creationId xmlns:a16="http://schemas.microsoft.com/office/drawing/2014/main" id="{C8CF040A-4369-49D2-B8F5-CED8B494B7C6}"/>
            </a:ext>
          </a:extLst>
        </xdr:cNvPr>
        <xdr:cNvSpPr/>
      </xdr:nvSpPr>
      <xdr:spPr>
        <a:xfrm>
          <a:off x="1968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31242</xdr:rowOff>
    </xdr:from>
    <xdr:to>
      <xdr:col>15</xdr:col>
      <xdr:colOff>50800</xdr:colOff>
      <xdr:row>84</xdr:row>
      <xdr:rowOff>63246</xdr:rowOff>
    </xdr:to>
    <xdr:cxnSp macro="">
      <xdr:nvCxnSpPr>
        <xdr:cNvPr id="309" name="直線コネクタ 308">
          <a:extLst>
            <a:ext uri="{FF2B5EF4-FFF2-40B4-BE49-F238E27FC236}">
              <a16:creationId xmlns:a16="http://schemas.microsoft.com/office/drawing/2014/main" id="{29326FEE-C0C9-472A-9433-4F94855B5595}"/>
            </a:ext>
          </a:extLst>
        </xdr:cNvPr>
        <xdr:cNvCxnSpPr/>
      </xdr:nvCxnSpPr>
      <xdr:spPr>
        <a:xfrm>
          <a:off x="2019300" y="144330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124461</xdr:rowOff>
    </xdr:from>
    <xdr:to>
      <xdr:col>6</xdr:col>
      <xdr:colOff>38100</xdr:colOff>
      <xdr:row>84</xdr:row>
      <xdr:rowOff>54611</xdr:rowOff>
    </xdr:to>
    <xdr:sp macro="" textlink="">
      <xdr:nvSpPr>
        <xdr:cNvPr id="310" name="楕円 309">
          <a:extLst>
            <a:ext uri="{FF2B5EF4-FFF2-40B4-BE49-F238E27FC236}">
              <a16:creationId xmlns:a16="http://schemas.microsoft.com/office/drawing/2014/main" id="{6C49A56C-D8D9-47FE-84C6-2484D1E58B78}"/>
            </a:ext>
          </a:extLst>
        </xdr:cNvPr>
        <xdr:cNvSpPr/>
      </xdr:nvSpPr>
      <xdr:spPr>
        <a:xfrm>
          <a:off x="107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3811</xdr:rowOff>
    </xdr:from>
    <xdr:to>
      <xdr:col>10</xdr:col>
      <xdr:colOff>114300</xdr:colOff>
      <xdr:row>84</xdr:row>
      <xdr:rowOff>31242</xdr:rowOff>
    </xdr:to>
    <xdr:cxnSp macro="">
      <xdr:nvCxnSpPr>
        <xdr:cNvPr id="311" name="直線コネクタ 310">
          <a:extLst>
            <a:ext uri="{FF2B5EF4-FFF2-40B4-BE49-F238E27FC236}">
              <a16:creationId xmlns:a16="http://schemas.microsoft.com/office/drawing/2014/main" id="{9AB6EFC3-5DA2-4F3B-81C9-5A5A86AED408}"/>
            </a:ext>
          </a:extLst>
        </xdr:cNvPr>
        <xdr:cNvCxnSpPr/>
      </xdr:nvCxnSpPr>
      <xdr:spPr>
        <a:xfrm>
          <a:off x="1130300" y="1440561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8FDDA0D2-6CAA-4ED6-9D51-C4B049BBFA5A}"/>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7C477704-EEC8-4FD6-B22D-F5B6391A6968}"/>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a:extLst>
            <a:ext uri="{FF2B5EF4-FFF2-40B4-BE49-F238E27FC236}">
              <a16:creationId xmlns:a16="http://schemas.microsoft.com/office/drawing/2014/main" id="{E9A99571-088B-4DE7-8D97-1EB61DBF9F5E}"/>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51392ECD-C346-4231-B6D5-1FEB971F3DCA}"/>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6" name="n_1mainValue【公営住宅】&#10;有形固定資産減価償却率">
          <a:extLst>
            <a:ext uri="{FF2B5EF4-FFF2-40B4-BE49-F238E27FC236}">
              <a16:creationId xmlns:a16="http://schemas.microsoft.com/office/drawing/2014/main" id="{D8B64F87-02DF-486B-A6A5-621D6C8CF003}"/>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105173</xdr:rowOff>
    </xdr:from>
    <xdr:ext cx="405111" cy="259045"/>
    <xdr:sp macro="" textlink="">
      <xdr:nvSpPr>
        <xdr:cNvPr id="317" name="n_2mainValue【公営住宅】&#10;有形固定資産減価償却率">
          <a:extLst>
            <a:ext uri="{FF2B5EF4-FFF2-40B4-BE49-F238E27FC236}">
              <a16:creationId xmlns:a16="http://schemas.microsoft.com/office/drawing/2014/main" id="{38A963CD-E876-47D7-B831-EC250997C11D}"/>
            </a:ext>
          </a:extLst>
        </xdr:cNvPr>
        <xdr:cNvSpPr txBox="1"/>
      </xdr:nvSpPr>
      <xdr:spPr>
        <a:xfrm>
          <a:off x="2705744" y="1450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73169</xdr:rowOff>
    </xdr:from>
    <xdr:ext cx="405111" cy="259045"/>
    <xdr:sp macro="" textlink="">
      <xdr:nvSpPr>
        <xdr:cNvPr id="318" name="n_3mainValue【公営住宅】&#10;有形固定資産減価償却率">
          <a:extLst>
            <a:ext uri="{FF2B5EF4-FFF2-40B4-BE49-F238E27FC236}">
              <a16:creationId xmlns:a16="http://schemas.microsoft.com/office/drawing/2014/main" id="{4A95650E-792A-4D29-906C-4C65CF9F81BA}"/>
            </a:ext>
          </a:extLst>
        </xdr:cNvPr>
        <xdr:cNvSpPr txBox="1"/>
      </xdr:nvSpPr>
      <xdr:spPr>
        <a:xfrm>
          <a:off x="1816744"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45738</xdr:rowOff>
    </xdr:from>
    <xdr:ext cx="405111" cy="259045"/>
    <xdr:sp macro="" textlink="">
      <xdr:nvSpPr>
        <xdr:cNvPr id="319" name="n_4mainValue【公営住宅】&#10;有形固定資産減価償却率">
          <a:extLst>
            <a:ext uri="{FF2B5EF4-FFF2-40B4-BE49-F238E27FC236}">
              <a16:creationId xmlns:a16="http://schemas.microsoft.com/office/drawing/2014/main" id="{DB8097A5-3CBE-4894-B4E6-740CF1F76CEA}"/>
            </a:ext>
          </a:extLst>
        </xdr:cNvPr>
        <xdr:cNvSpPr txBox="1"/>
      </xdr:nvSpPr>
      <xdr:spPr>
        <a:xfrm>
          <a:off x="927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E17C6A5-BFB5-4F0D-B60B-AA510B08A0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F9F756C-4AE2-44F8-8063-9935441F65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DDB81C3-C43A-4C9D-9A98-4F75D9275D8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2A217B8-EB79-46BF-B2E3-E234015281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C04F683-CEC9-4D49-B1EA-1BA2420CCB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A2315A1-35D6-4608-B71A-9443303684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4B74BB7-E060-420E-B32E-65707BC90F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1E872A2-B2DF-447B-8BBA-B6A715225C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AB8D122-9805-4A27-A2F5-3E149863F7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7087FB3-D110-4620-9DB2-25C20C252C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24F8269C-17B2-4209-AAE8-2830631B946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3DDC250-173C-46B0-A887-8C3AFDCA6C8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27176A2D-5E14-4042-9608-76A7446C565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D61219ED-74BD-43E0-B250-29B68E140A0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65E3BE7-2A95-46CB-85D2-9FFEAFCC2A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79B5409-53FA-4B9F-BD13-ADD2AE21A3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E134AAA-B995-4DFF-A1BA-84DC0BAC3A2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E194C319-B8C0-4871-AE28-AF2DDA12505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70B05872-D5A0-4247-B423-D2E3B46F5A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186D7D9-F4D4-4E60-B6C5-7A74D8EAAC7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DC9E31C-F243-4AD5-AE2A-8220FDBD9C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FB1B48B8-B977-4A5E-B8F8-3C1F7EB125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83BBEC7-DEE8-4859-B73B-4CF32CE5F20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B0BB9FFD-A284-424A-BA78-1F06DB776FC8}"/>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4C4C7EF9-34B8-4684-B840-90BFE3C84711}"/>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7CD815DD-0BBC-4E0F-B40D-5C5C2A972F41}"/>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ED2F9F79-EBE6-46B4-B0AE-DA83AE48075B}"/>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DF41CEE1-BE0E-46FA-A08D-DDBC6C6CABCF}"/>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C809701B-FF5B-4083-AEEE-400D0DCDA70B}"/>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C873E32B-45F4-440C-B84B-51238875BAC5}"/>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BC6E9888-3F7B-4B48-992A-BABF8B9E1754}"/>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5D63A136-9858-483E-A788-3777909BFC98}"/>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A71FE26D-CD04-4279-AAF4-855DC2E23299}"/>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A40BE70C-AD4A-43AB-9ED3-783D44669833}"/>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A72FB3E-08F3-492A-9609-D08A8A370F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DDC7EF9-CD6C-4608-85A1-DF83B791C5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59EF5C4-AB3D-43B6-81D8-66BB53562B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A4C970-CE95-4697-8A14-6E1EE344E6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F48638E-9C11-4274-9EF3-A3AC688320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96265</xdr:rowOff>
    </xdr:from>
    <xdr:to>
      <xdr:col>55</xdr:col>
      <xdr:colOff>50800</xdr:colOff>
      <xdr:row>85</xdr:row>
      <xdr:rowOff>26415</xdr:rowOff>
    </xdr:to>
    <xdr:sp macro="" textlink="">
      <xdr:nvSpPr>
        <xdr:cNvPr id="359" name="楕円 358">
          <a:extLst>
            <a:ext uri="{FF2B5EF4-FFF2-40B4-BE49-F238E27FC236}">
              <a16:creationId xmlns:a16="http://schemas.microsoft.com/office/drawing/2014/main" id="{753F41EB-7E4D-40D1-ACF4-A0B7DAD7774C}"/>
            </a:ext>
          </a:extLst>
        </xdr:cNvPr>
        <xdr:cNvSpPr/>
      </xdr:nvSpPr>
      <xdr:spPr>
        <a:xfrm>
          <a:off x="10426700" y="144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74692</xdr:rowOff>
    </xdr:from>
    <xdr:ext cx="469744" cy="259045"/>
    <xdr:sp macro="" textlink="">
      <xdr:nvSpPr>
        <xdr:cNvPr id="360" name="【公営住宅】&#10;一人当たり面積該当値テキスト">
          <a:extLst>
            <a:ext uri="{FF2B5EF4-FFF2-40B4-BE49-F238E27FC236}">
              <a16:creationId xmlns:a16="http://schemas.microsoft.com/office/drawing/2014/main" id="{261F5779-7BF2-4DB9-AD03-93D5830490C9}"/>
            </a:ext>
          </a:extLst>
        </xdr:cNvPr>
        <xdr:cNvSpPr txBox="1"/>
      </xdr:nvSpPr>
      <xdr:spPr>
        <a:xfrm>
          <a:off x="10515600" y="1447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96265</xdr:rowOff>
    </xdr:from>
    <xdr:to>
      <xdr:col>50</xdr:col>
      <xdr:colOff>165100</xdr:colOff>
      <xdr:row>85</xdr:row>
      <xdr:rowOff>26415</xdr:rowOff>
    </xdr:to>
    <xdr:sp macro="" textlink="">
      <xdr:nvSpPr>
        <xdr:cNvPr id="361" name="楕円 360">
          <a:extLst>
            <a:ext uri="{FF2B5EF4-FFF2-40B4-BE49-F238E27FC236}">
              <a16:creationId xmlns:a16="http://schemas.microsoft.com/office/drawing/2014/main" id="{35298E40-F312-482D-AF3D-7F165C515A23}"/>
            </a:ext>
          </a:extLst>
        </xdr:cNvPr>
        <xdr:cNvSpPr/>
      </xdr:nvSpPr>
      <xdr:spPr>
        <a:xfrm>
          <a:off x="9588500" y="144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147065</xdr:rowOff>
    </xdr:from>
    <xdr:to>
      <xdr:col>55</xdr:col>
      <xdr:colOff>0</xdr:colOff>
      <xdr:row>84</xdr:row>
      <xdr:rowOff>147065</xdr:rowOff>
    </xdr:to>
    <xdr:cxnSp macro="">
      <xdr:nvCxnSpPr>
        <xdr:cNvPr id="362" name="直線コネクタ 361">
          <a:extLst>
            <a:ext uri="{FF2B5EF4-FFF2-40B4-BE49-F238E27FC236}">
              <a16:creationId xmlns:a16="http://schemas.microsoft.com/office/drawing/2014/main" id="{03B3C4AD-90C3-4F98-BC1C-63A35D3EAF3A}"/>
            </a:ext>
          </a:extLst>
        </xdr:cNvPr>
        <xdr:cNvCxnSpPr/>
      </xdr:nvCxnSpPr>
      <xdr:spPr>
        <a:xfrm>
          <a:off x="9639300" y="145488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77978</xdr:rowOff>
    </xdr:from>
    <xdr:to>
      <xdr:col>46</xdr:col>
      <xdr:colOff>38100</xdr:colOff>
      <xdr:row>85</xdr:row>
      <xdr:rowOff>8128</xdr:rowOff>
    </xdr:to>
    <xdr:sp macro="" textlink="">
      <xdr:nvSpPr>
        <xdr:cNvPr id="363" name="楕円 362">
          <a:extLst>
            <a:ext uri="{FF2B5EF4-FFF2-40B4-BE49-F238E27FC236}">
              <a16:creationId xmlns:a16="http://schemas.microsoft.com/office/drawing/2014/main" id="{96744E80-789F-4C71-9967-F3F9DA7C138B}"/>
            </a:ext>
          </a:extLst>
        </xdr:cNvPr>
        <xdr:cNvSpPr/>
      </xdr:nvSpPr>
      <xdr:spPr>
        <a:xfrm>
          <a:off x="8699500" y="144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128778</xdr:rowOff>
    </xdr:from>
    <xdr:to>
      <xdr:col>50</xdr:col>
      <xdr:colOff>114300</xdr:colOff>
      <xdr:row>84</xdr:row>
      <xdr:rowOff>147065</xdr:rowOff>
    </xdr:to>
    <xdr:cxnSp macro="">
      <xdr:nvCxnSpPr>
        <xdr:cNvPr id="364" name="直線コネクタ 363">
          <a:extLst>
            <a:ext uri="{FF2B5EF4-FFF2-40B4-BE49-F238E27FC236}">
              <a16:creationId xmlns:a16="http://schemas.microsoft.com/office/drawing/2014/main" id="{90C120B8-CA12-44BD-A234-A7F342BD472D}"/>
            </a:ext>
          </a:extLst>
        </xdr:cNvPr>
        <xdr:cNvCxnSpPr/>
      </xdr:nvCxnSpPr>
      <xdr:spPr>
        <a:xfrm>
          <a:off x="8750300" y="1453057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5" name="楕円 364">
          <a:extLst>
            <a:ext uri="{FF2B5EF4-FFF2-40B4-BE49-F238E27FC236}">
              <a16:creationId xmlns:a16="http://schemas.microsoft.com/office/drawing/2014/main" id="{C6099B59-B9DB-4F26-BE9B-56ED187C62A9}"/>
            </a:ext>
          </a:extLst>
        </xdr:cNvPr>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128778</xdr:rowOff>
    </xdr:from>
    <xdr:to>
      <xdr:col>45</xdr:col>
      <xdr:colOff>177800</xdr:colOff>
      <xdr:row>84</xdr:row>
      <xdr:rowOff>140970</xdr:rowOff>
    </xdr:to>
    <xdr:cxnSp macro="">
      <xdr:nvCxnSpPr>
        <xdr:cNvPr id="366" name="直線コネクタ 365">
          <a:extLst>
            <a:ext uri="{FF2B5EF4-FFF2-40B4-BE49-F238E27FC236}">
              <a16:creationId xmlns:a16="http://schemas.microsoft.com/office/drawing/2014/main" id="{1B04CD68-725A-46A6-B3C5-76E1DC0139D4}"/>
            </a:ext>
          </a:extLst>
        </xdr:cNvPr>
        <xdr:cNvCxnSpPr/>
      </xdr:nvCxnSpPr>
      <xdr:spPr>
        <a:xfrm flipV="1">
          <a:off x="7861300" y="1453057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75692</xdr:rowOff>
    </xdr:from>
    <xdr:to>
      <xdr:col>36</xdr:col>
      <xdr:colOff>165100</xdr:colOff>
      <xdr:row>85</xdr:row>
      <xdr:rowOff>5842</xdr:rowOff>
    </xdr:to>
    <xdr:sp macro="" textlink="">
      <xdr:nvSpPr>
        <xdr:cNvPr id="367" name="楕円 366">
          <a:extLst>
            <a:ext uri="{FF2B5EF4-FFF2-40B4-BE49-F238E27FC236}">
              <a16:creationId xmlns:a16="http://schemas.microsoft.com/office/drawing/2014/main" id="{F9DBAA2C-13FB-45D0-8106-B78007192960}"/>
            </a:ext>
          </a:extLst>
        </xdr:cNvPr>
        <xdr:cNvSpPr/>
      </xdr:nvSpPr>
      <xdr:spPr>
        <a:xfrm>
          <a:off x="6921500" y="144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126492</xdr:rowOff>
    </xdr:from>
    <xdr:to>
      <xdr:col>41</xdr:col>
      <xdr:colOff>50800</xdr:colOff>
      <xdr:row>84</xdr:row>
      <xdr:rowOff>140970</xdr:rowOff>
    </xdr:to>
    <xdr:cxnSp macro="">
      <xdr:nvCxnSpPr>
        <xdr:cNvPr id="368" name="直線コネクタ 367">
          <a:extLst>
            <a:ext uri="{FF2B5EF4-FFF2-40B4-BE49-F238E27FC236}">
              <a16:creationId xmlns:a16="http://schemas.microsoft.com/office/drawing/2014/main" id="{B216D585-D390-4C99-A170-F4D68F003DD6}"/>
            </a:ext>
          </a:extLst>
        </xdr:cNvPr>
        <xdr:cNvCxnSpPr/>
      </xdr:nvCxnSpPr>
      <xdr:spPr>
        <a:xfrm>
          <a:off x="6972300" y="145282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488ABE81-CE93-4EF8-BB23-928081F63F50}"/>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1FE03BCA-6CDD-45A6-BF81-ED707C7C5100}"/>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BD5C06A7-A1E3-4CF8-8531-12AEC52BD0DD}"/>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1FDAD2CD-1AC9-4674-8526-CA813E446C17}"/>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17542</xdr:rowOff>
    </xdr:from>
    <xdr:ext cx="469744" cy="259045"/>
    <xdr:sp macro="" textlink="">
      <xdr:nvSpPr>
        <xdr:cNvPr id="373" name="n_1mainValue【公営住宅】&#10;一人当たり面積">
          <a:extLst>
            <a:ext uri="{FF2B5EF4-FFF2-40B4-BE49-F238E27FC236}">
              <a16:creationId xmlns:a16="http://schemas.microsoft.com/office/drawing/2014/main" id="{0181D769-6846-43B8-B57A-A22C37EBE2F1}"/>
            </a:ext>
          </a:extLst>
        </xdr:cNvPr>
        <xdr:cNvSpPr txBox="1"/>
      </xdr:nvSpPr>
      <xdr:spPr>
        <a:xfrm>
          <a:off x="9391727" y="1459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170705</xdr:rowOff>
    </xdr:from>
    <xdr:ext cx="469744" cy="259045"/>
    <xdr:sp macro="" textlink="">
      <xdr:nvSpPr>
        <xdr:cNvPr id="374" name="n_2mainValue【公営住宅】&#10;一人当たり面積">
          <a:extLst>
            <a:ext uri="{FF2B5EF4-FFF2-40B4-BE49-F238E27FC236}">
              <a16:creationId xmlns:a16="http://schemas.microsoft.com/office/drawing/2014/main" id="{B7EAF1A5-ABDE-471E-875B-31FF1647944F}"/>
            </a:ext>
          </a:extLst>
        </xdr:cNvPr>
        <xdr:cNvSpPr txBox="1"/>
      </xdr:nvSpPr>
      <xdr:spPr>
        <a:xfrm>
          <a:off x="8515427" y="145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5" name="n_3mainValue【公営住宅】&#10;一人当たり面積">
          <a:extLst>
            <a:ext uri="{FF2B5EF4-FFF2-40B4-BE49-F238E27FC236}">
              <a16:creationId xmlns:a16="http://schemas.microsoft.com/office/drawing/2014/main" id="{70C008F2-4AF4-4440-AECC-945A14B96EDA}"/>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168419</xdr:rowOff>
    </xdr:from>
    <xdr:ext cx="469744" cy="259045"/>
    <xdr:sp macro="" textlink="">
      <xdr:nvSpPr>
        <xdr:cNvPr id="376" name="n_4mainValue【公営住宅】&#10;一人当たり面積">
          <a:extLst>
            <a:ext uri="{FF2B5EF4-FFF2-40B4-BE49-F238E27FC236}">
              <a16:creationId xmlns:a16="http://schemas.microsoft.com/office/drawing/2014/main" id="{33B9CA8C-5ED1-4933-8539-0CFEBF361A26}"/>
            </a:ext>
          </a:extLst>
        </xdr:cNvPr>
        <xdr:cNvSpPr txBox="1"/>
      </xdr:nvSpPr>
      <xdr:spPr>
        <a:xfrm>
          <a:off x="6737427" y="145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CBD00C3-80B3-4568-BF7A-9A8E290DB1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F22F70B-C1A4-4C0C-B4C1-2F72674B30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85283BD-D6F2-455F-9E9B-0BA45C7100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433874C-755F-497F-8344-646C98D7A8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1807C1C-7313-4AC6-90A0-DDA7423B21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383FB44-E4FC-4C27-85A7-3A0548503A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12C9644-932E-4206-88C7-7E76D9B651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5A463D1-F63E-465E-9995-C9F7954CF62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3AD756D-155A-42AB-A333-BB1B32BEBEF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5410C6D-0056-4908-8283-6C2DEEBE8D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D0F99DBC-3CB3-49FD-922D-DD51D4C044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814CB843-1B4F-4BF7-BC60-3C268955929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A97D73FA-CE61-46B6-A35C-1B912D62F86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77A9D9C2-5324-4CAA-B1C9-7A800DD9F4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EE993CBC-AAD0-491E-ABBE-14AEC09299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75438A98-2A28-4157-B0DB-E20DF5A07D8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60AC0557-9F2D-4BD3-A636-EB58326EA65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1C428455-A962-4309-80E6-02A98EA0C34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DC905A4D-3A93-452D-8542-03652CB5CE2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A53DAA9E-C717-40E8-9DAA-3FF488C3C70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F3437635-6B73-4B80-B32F-F9AF8EF693D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939FEF6-BA97-4585-B0F3-4B041642DB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560F6405-2930-4767-BB89-58D92609B08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C740F4DC-E7A1-4163-998C-5D69FA4396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1" name="直線コネクタ 400">
          <a:extLst>
            <a:ext uri="{FF2B5EF4-FFF2-40B4-BE49-F238E27FC236}">
              <a16:creationId xmlns:a16="http://schemas.microsoft.com/office/drawing/2014/main" id="{3B147A7B-295D-4C48-A87B-4949C57004ED}"/>
            </a:ext>
          </a:extLst>
        </xdr:cNvPr>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EBE0133F-56F7-469F-85F2-0DBB3E345DF4}"/>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3" name="直線コネクタ 402">
          <a:extLst>
            <a:ext uri="{FF2B5EF4-FFF2-40B4-BE49-F238E27FC236}">
              <a16:creationId xmlns:a16="http://schemas.microsoft.com/office/drawing/2014/main" id="{F5C1791E-05FA-481C-A209-42FC5BC6684B}"/>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F9DAB42E-C902-4EA4-9102-3DB407281BE5}"/>
            </a:ext>
          </a:extLst>
        </xdr:cNvPr>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a:extLst>
            <a:ext uri="{FF2B5EF4-FFF2-40B4-BE49-F238E27FC236}">
              <a16:creationId xmlns:a16="http://schemas.microsoft.com/office/drawing/2014/main" id="{BBB09301-20E0-405C-B75B-CCB1C52ACEDB}"/>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24782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1DECA3D8-B053-47E1-AB82-64514626599F}"/>
            </a:ext>
          </a:extLst>
        </xdr:cNvPr>
        <xdr:cNvSpPr txBox="1"/>
      </xdr:nvSpPr>
      <xdr:spPr>
        <a:xfrm>
          <a:off x="4673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a:extLst>
            <a:ext uri="{FF2B5EF4-FFF2-40B4-BE49-F238E27FC236}">
              <a16:creationId xmlns:a16="http://schemas.microsoft.com/office/drawing/2014/main" id="{71B91CAB-36EA-4C23-8EA2-4D6BF98C0019}"/>
            </a:ext>
          </a:extLst>
        </xdr:cNvPr>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08" name="フローチャート: 判断 407">
          <a:extLst>
            <a:ext uri="{FF2B5EF4-FFF2-40B4-BE49-F238E27FC236}">
              <a16:creationId xmlns:a16="http://schemas.microsoft.com/office/drawing/2014/main" id="{C8CDB06A-7B10-42C7-86E4-EF19E28D0810}"/>
            </a:ext>
          </a:extLst>
        </xdr:cNvPr>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09" name="フローチャート: 判断 408">
          <a:extLst>
            <a:ext uri="{FF2B5EF4-FFF2-40B4-BE49-F238E27FC236}">
              <a16:creationId xmlns:a16="http://schemas.microsoft.com/office/drawing/2014/main" id="{E9905D0B-6E42-41A3-B16A-7FA4CF8AE606}"/>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0" name="フローチャート: 判断 409">
          <a:extLst>
            <a:ext uri="{FF2B5EF4-FFF2-40B4-BE49-F238E27FC236}">
              <a16:creationId xmlns:a16="http://schemas.microsoft.com/office/drawing/2014/main" id="{988F2BC5-B9B4-4539-97CC-4157356FD564}"/>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1" name="フローチャート: 判断 410">
          <a:extLst>
            <a:ext uri="{FF2B5EF4-FFF2-40B4-BE49-F238E27FC236}">
              <a16:creationId xmlns:a16="http://schemas.microsoft.com/office/drawing/2014/main" id="{ECC024B1-5922-45EE-A4B2-0A8506631873}"/>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F903DF0-5E1C-4C99-85AD-7D04CE7E6F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3FA3391-4E6D-473E-855C-447E924982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15AEF0B-8AB3-4A2E-8B74-1100CD0A5A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DC03214-86A7-4961-9BBE-27FE38D5DE1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CBD2444-8B59-4E4B-87C9-AE2984A9A1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xdr:rowOff>
    </xdr:from>
    <xdr:to>
      <xdr:col>24</xdr:col>
      <xdr:colOff>114300</xdr:colOff>
      <xdr:row>104</xdr:row>
      <xdr:rowOff>107950</xdr:rowOff>
    </xdr:to>
    <xdr:sp macro="" textlink="">
      <xdr:nvSpPr>
        <xdr:cNvPr id="417" name="楕円 416">
          <a:extLst>
            <a:ext uri="{FF2B5EF4-FFF2-40B4-BE49-F238E27FC236}">
              <a16:creationId xmlns:a16="http://schemas.microsoft.com/office/drawing/2014/main" id="{F4B54D81-7E71-4EDB-BE70-200F73E6146F}"/>
            </a:ext>
          </a:extLst>
        </xdr:cNvPr>
        <xdr:cNvSpPr/>
      </xdr:nvSpPr>
      <xdr:spPr>
        <a:xfrm>
          <a:off x="4584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29227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6952FB36-850F-4FA3-806F-9E49A61EB8B4}"/>
            </a:ext>
          </a:extLst>
        </xdr:cNvPr>
        <xdr:cNvSpPr txBox="1"/>
      </xdr:nvSpPr>
      <xdr:spPr>
        <a:xfrm>
          <a:off x="4673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141605</xdr:rowOff>
    </xdr:from>
    <xdr:to>
      <xdr:col>20</xdr:col>
      <xdr:colOff>38100</xdr:colOff>
      <xdr:row>104</xdr:row>
      <xdr:rowOff>71755</xdr:rowOff>
    </xdr:to>
    <xdr:sp macro="" textlink="">
      <xdr:nvSpPr>
        <xdr:cNvPr id="419" name="楕円 418">
          <a:extLst>
            <a:ext uri="{FF2B5EF4-FFF2-40B4-BE49-F238E27FC236}">
              <a16:creationId xmlns:a16="http://schemas.microsoft.com/office/drawing/2014/main" id="{0D9B7AEE-709B-40F8-B3CE-DE43CC3D89CC}"/>
            </a:ext>
          </a:extLst>
        </xdr:cNvPr>
        <xdr:cNvSpPr/>
      </xdr:nvSpPr>
      <xdr:spPr>
        <a:xfrm>
          <a:off x="3746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20955</xdr:rowOff>
    </xdr:from>
    <xdr:to>
      <xdr:col>24</xdr:col>
      <xdr:colOff>63500</xdr:colOff>
      <xdr:row>104</xdr:row>
      <xdr:rowOff>57150</xdr:rowOff>
    </xdr:to>
    <xdr:cxnSp macro="">
      <xdr:nvCxnSpPr>
        <xdr:cNvPr id="420" name="直線コネクタ 419">
          <a:extLst>
            <a:ext uri="{FF2B5EF4-FFF2-40B4-BE49-F238E27FC236}">
              <a16:creationId xmlns:a16="http://schemas.microsoft.com/office/drawing/2014/main" id="{6FA07094-67CE-4B26-9BC9-A12748AA47E3}"/>
            </a:ext>
          </a:extLst>
        </xdr:cNvPr>
        <xdr:cNvCxnSpPr/>
      </xdr:nvCxnSpPr>
      <xdr:spPr>
        <a:xfrm>
          <a:off x="3797300" y="178517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107314</xdr:rowOff>
    </xdr:from>
    <xdr:to>
      <xdr:col>15</xdr:col>
      <xdr:colOff>101600</xdr:colOff>
      <xdr:row>104</xdr:row>
      <xdr:rowOff>37464</xdr:rowOff>
    </xdr:to>
    <xdr:sp macro="" textlink="">
      <xdr:nvSpPr>
        <xdr:cNvPr id="421" name="楕円 420">
          <a:extLst>
            <a:ext uri="{FF2B5EF4-FFF2-40B4-BE49-F238E27FC236}">
              <a16:creationId xmlns:a16="http://schemas.microsoft.com/office/drawing/2014/main" id="{36791AD0-9D14-4B40-A39D-97AD346A69DB}"/>
            </a:ext>
          </a:extLst>
        </xdr:cNvPr>
        <xdr:cNvSpPr/>
      </xdr:nvSpPr>
      <xdr:spPr>
        <a:xfrm>
          <a:off x="2857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158114</xdr:rowOff>
    </xdr:from>
    <xdr:to>
      <xdr:col>19</xdr:col>
      <xdr:colOff>177800</xdr:colOff>
      <xdr:row>104</xdr:row>
      <xdr:rowOff>20955</xdr:rowOff>
    </xdr:to>
    <xdr:cxnSp macro="">
      <xdr:nvCxnSpPr>
        <xdr:cNvPr id="422" name="直線コネクタ 421">
          <a:extLst>
            <a:ext uri="{FF2B5EF4-FFF2-40B4-BE49-F238E27FC236}">
              <a16:creationId xmlns:a16="http://schemas.microsoft.com/office/drawing/2014/main" id="{A1500054-1E4F-41DC-84F2-2C0DE7E6ECA3}"/>
            </a:ext>
          </a:extLst>
        </xdr:cNvPr>
        <xdr:cNvCxnSpPr/>
      </xdr:nvCxnSpPr>
      <xdr:spPr>
        <a:xfrm>
          <a:off x="2908300" y="178174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23" name="楕円 422">
          <a:extLst>
            <a:ext uri="{FF2B5EF4-FFF2-40B4-BE49-F238E27FC236}">
              <a16:creationId xmlns:a16="http://schemas.microsoft.com/office/drawing/2014/main" id="{890DC390-3D1B-4612-8435-A3942D3E4C4F}"/>
            </a:ext>
          </a:extLst>
        </xdr:cNvPr>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158114</xdr:rowOff>
    </xdr:to>
    <xdr:cxnSp macro="">
      <xdr:nvCxnSpPr>
        <xdr:cNvPr id="424" name="直線コネクタ 423">
          <a:extLst>
            <a:ext uri="{FF2B5EF4-FFF2-40B4-BE49-F238E27FC236}">
              <a16:creationId xmlns:a16="http://schemas.microsoft.com/office/drawing/2014/main" id="{5FF28987-BE4D-41C1-9C2A-E990901C8815}"/>
            </a:ext>
          </a:extLst>
        </xdr:cNvPr>
        <xdr:cNvCxnSpPr/>
      </xdr:nvCxnSpPr>
      <xdr:spPr>
        <a:xfrm>
          <a:off x="2019300" y="17781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34925</xdr:rowOff>
    </xdr:from>
    <xdr:to>
      <xdr:col>6</xdr:col>
      <xdr:colOff>38100</xdr:colOff>
      <xdr:row>103</xdr:row>
      <xdr:rowOff>136525</xdr:rowOff>
    </xdr:to>
    <xdr:sp macro="" textlink="">
      <xdr:nvSpPr>
        <xdr:cNvPr id="425" name="楕円 424">
          <a:extLst>
            <a:ext uri="{FF2B5EF4-FFF2-40B4-BE49-F238E27FC236}">
              <a16:creationId xmlns:a16="http://schemas.microsoft.com/office/drawing/2014/main" id="{BA2263BE-801B-41DA-AB62-7E2435821262}"/>
            </a:ext>
          </a:extLst>
        </xdr:cNvPr>
        <xdr:cNvSpPr/>
      </xdr:nvSpPr>
      <xdr:spPr>
        <a:xfrm>
          <a:off x="1079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85725</xdr:rowOff>
    </xdr:from>
    <xdr:to>
      <xdr:col>10</xdr:col>
      <xdr:colOff>114300</xdr:colOff>
      <xdr:row>103</xdr:row>
      <xdr:rowOff>121920</xdr:rowOff>
    </xdr:to>
    <xdr:cxnSp macro="">
      <xdr:nvCxnSpPr>
        <xdr:cNvPr id="426" name="直線コネクタ 425">
          <a:extLst>
            <a:ext uri="{FF2B5EF4-FFF2-40B4-BE49-F238E27FC236}">
              <a16:creationId xmlns:a16="http://schemas.microsoft.com/office/drawing/2014/main" id="{9ADFA1B0-1EA1-4AC5-96C4-8E41BCBFF7FE}"/>
            </a:ext>
          </a:extLst>
        </xdr:cNvPr>
        <xdr:cNvCxnSpPr/>
      </xdr:nvCxnSpPr>
      <xdr:spPr>
        <a:xfrm>
          <a:off x="1130300" y="17745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112413</xdr:rowOff>
    </xdr:from>
    <xdr:ext cx="405111" cy="259045"/>
    <xdr:sp macro="" textlink="">
      <xdr:nvSpPr>
        <xdr:cNvPr id="427" name="n_1aveValue【港湾・漁港】&#10;有形固定資産減価償却率">
          <a:extLst>
            <a:ext uri="{FF2B5EF4-FFF2-40B4-BE49-F238E27FC236}">
              <a16:creationId xmlns:a16="http://schemas.microsoft.com/office/drawing/2014/main" id="{E1DC8F6F-E8F4-46CE-8545-27F9D3816464}"/>
            </a:ext>
          </a:extLst>
        </xdr:cNvPr>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428" name="n_2aveValue【港湾・漁港】&#10;有形固定資産減価償却率">
          <a:extLst>
            <a:ext uri="{FF2B5EF4-FFF2-40B4-BE49-F238E27FC236}">
              <a16:creationId xmlns:a16="http://schemas.microsoft.com/office/drawing/2014/main" id="{A6361C4C-946A-416A-9AD6-F727DA106926}"/>
            </a:ext>
          </a:extLst>
        </xdr:cNvPr>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34307</xdr:rowOff>
    </xdr:from>
    <xdr:ext cx="405111" cy="259045"/>
    <xdr:sp macro="" textlink="">
      <xdr:nvSpPr>
        <xdr:cNvPr id="429" name="n_3aveValue【港湾・漁港】&#10;有形固定資産減価償却率">
          <a:extLst>
            <a:ext uri="{FF2B5EF4-FFF2-40B4-BE49-F238E27FC236}">
              <a16:creationId xmlns:a16="http://schemas.microsoft.com/office/drawing/2014/main" id="{8C953E0C-2FB2-4738-9429-38BEDA30DD57}"/>
            </a:ext>
          </a:extLst>
        </xdr:cNvPr>
        <xdr:cNvSpPr txBox="1"/>
      </xdr:nvSpPr>
      <xdr:spPr>
        <a:xfrm>
          <a:off x="1816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0" name="n_4aveValue【港湾・漁港】&#10;有形固定資産減価償却率">
          <a:extLst>
            <a:ext uri="{FF2B5EF4-FFF2-40B4-BE49-F238E27FC236}">
              <a16:creationId xmlns:a16="http://schemas.microsoft.com/office/drawing/2014/main" id="{4CD0149A-C3EA-4F97-A92C-93DCB49E5271}"/>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88282</xdr:rowOff>
    </xdr:from>
    <xdr:ext cx="405111" cy="259045"/>
    <xdr:sp macro="" textlink="">
      <xdr:nvSpPr>
        <xdr:cNvPr id="431" name="n_1mainValue【港湾・漁港】&#10;有形固定資産減価償却率">
          <a:extLst>
            <a:ext uri="{FF2B5EF4-FFF2-40B4-BE49-F238E27FC236}">
              <a16:creationId xmlns:a16="http://schemas.microsoft.com/office/drawing/2014/main" id="{DAF285B2-1970-4790-BA0C-05F5EEE26703}"/>
            </a:ext>
          </a:extLst>
        </xdr:cNvPr>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53991</xdr:rowOff>
    </xdr:from>
    <xdr:ext cx="405111" cy="259045"/>
    <xdr:sp macro="" textlink="">
      <xdr:nvSpPr>
        <xdr:cNvPr id="432" name="n_2mainValue【港湾・漁港】&#10;有形固定資産減価償却率">
          <a:extLst>
            <a:ext uri="{FF2B5EF4-FFF2-40B4-BE49-F238E27FC236}">
              <a16:creationId xmlns:a16="http://schemas.microsoft.com/office/drawing/2014/main" id="{364DCC8D-E72F-4D80-BC17-E083B5C2CE28}"/>
            </a:ext>
          </a:extLst>
        </xdr:cNvPr>
        <xdr:cNvSpPr txBox="1"/>
      </xdr:nvSpPr>
      <xdr:spPr>
        <a:xfrm>
          <a:off x="2705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33" name="n_3mainValue【港湾・漁港】&#10;有形固定資産減価償却率">
          <a:extLst>
            <a:ext uri="{FF2B5EF4-FFF2-40B4-BE49-F238E27FC236}">
              <a16:creationId xmlns:a16="http://schemas.microsoft.com/office/drawing/2014/main" id="{D1B6C01E-CDEA-42F9-9B6A-3D610CE21FC2}"/>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434" name="n_4mainValue【港湾・漁港】&#10;有形固定資産減価償却率">
          <a:extLst>
            <a:ext uri="{FF2B5EF4-FFF2-40B4-BE49-F238E27FC236}">
              <a16:creationId xmlns:a16="http://schemas.microsoft.com/office/drawing/2014/main" id="{E6F421B1-A79D-4A0B-9324-BF95671275A5}"/>
            </a:ext>
          </a:extLst>
        </xdr:cNvPr>
        <xdr:cNvSpPr txBox="1"/>
      </xdr:nvSpPr>
      <xdr:spPr>
        <a:xfrm>
          <a:off x="927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990599B-4D34-4F1C-BF7B-F1EB6D11ED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5238803F-B90B-407F-A9E2-5B74C83858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B35A6AD-E473-45C4-A7D8-2EF1AD31F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FA37585F-B23E-4F16-A774-0CF2E11B32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53E33D3-2662-4C1F-87C5-135A10D669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5FDFEED-C734-4659-A2B0-EFFA888A6A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FFCB573-6686-4299-AACD-0D3B479E24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3046788-FEA8-4C38-AE96-480F6A2344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5AB3BA2-AEE0-4DA8-8993-3DAB404123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366CF819-9F3E-42E5-8C0B-DF1DFB0CCCC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7283714-385C-49C8-A40F-9E51CBDC71B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34F786A5-46DB-43D2-A49D-388DECDCA19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B6001CB7-4C0B-4962-BB10-46305B41F0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D3179279-1DE8-4A2F-837F-C8760F814753}"/>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19CD1A0B-D97D-41D3-9E4E-62A57EF9740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489C81FB-56B7-4F24-BBBC-2FF72605BC0F}"/>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E6261C0F-9EE9-4C49-8235-705BB7B84CF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9E7F7594-46D6-428A-8B5F-F3A6491D4AE4}"/>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337A13B9-80F8-4733-84E1-7696B8DD666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767E9A8C-90A7-47A2-B68F-97AC3DC7E075}"/>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FB1C631B-2F85-458F-9299-4AC2AC001BE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2844D1CA-BE39-4229-A0B5-9F763917519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C6802CA7-4853-417E-9443-2DE2BDCF48C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58" name="直線コネクタ 457">
          <a:extLst>
            <a:ext uri="{FF2B5EF4-FFF2-40B4-BE49-F238E27FC236}">
              <a16:creationId xmlns:a16="http://schemas.microsoft.com/office/drawing/2014/main" id="{0F654D64-AC86-4E78-8044-9F917FA462D7}"/>
            </a:ext>
          </a:extLst>
        </xdr:cNvPr>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9DA513AE-F92A-4EEA-92B1-7859441C48A9}"/>
            </a:ext>
          </a:extLst>
        </xdr:cNvPr>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0" name="直線コネクタ 459">
          <a:extLst>
            <a:ext uri="{FF2B5EF4-FFF2-40B4-BE49-F238E27FC236}">
              <a16:creationId xmlns:a16="http://schemas.microsoft.com/office/drawing/2014/main" id="{5D45CBD5-E16A-4B74-BFE8-4F55618DD15F}"/>
            </a:ext>
          </a:extLst>
        </xdr:cNvPr>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9190F701-6395-44B9-BF6F-2B024965C554}"/>
            </a:ext>
          </a:extLst>
        </xdr:cNvPr>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2" name="直線コネクタ 461">
          <a:extLst>
            <a:ext uri="{FF2B5EF4-FFF2-40B4-BE49-F238E27FC236}">
              <a16:creationId xmlns:a16="http://schemas.microsoft.com/office/drawing/2014/main" id="{343F94BD-1E4D-4982-BFB4-DE957B1BE5A0}"/>
            </a:ext>
          </a:extLst>
        </xdr:cNvPr>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74739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5C920CD1-33E8-4FBD-967B-7E205E45A9FB}"/>
            </a:ext>
          </a:extLst>
        </xdr:cNvPr>
        <xdr:cNvSpPr txBox="1"/>
      </xdr:nvSpPr>
      <xdr:spPr>
        <a:xfrm>
          <a:off x="10515600" y="18419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4" name="フローチャート: 判断 463">
          <a:extLst>
            <a:ext uri="{FF2B5EF4-FFF2-40B4-BE49-F238E27FC236}">
              <a16:creationId xmlns:a16="http://schemas.microsoft.com/office/drawing/2014/main" id="{1E8EA976-7BDF-461C-8C2F-EC4EDB1224D5}"/>
            </a:ext>
          </a:extLst>
        </xdr:cNvPr>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5" name="フローチャート: 判断 464">
          <a:extLst>
            <a:ext uri="{FF2B5EF4-FFF2-40B4-BE49-F238E27FC236}">
              <a16:creationId xmlns:a16="http://schemas.microsoft.com/office/drawing/2014/main" id="{D2B3BEC3-62D4-4515-BEED-4A03E7778130}"/>
            </a:ext>
          </a:extLst>
        </xdr:cNvPr>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466" name="フローチャート: 判断 465">
          <a:extLst>
            <a:ext uri="{FF2B5EF4-FFF2-40B4-BE49-F238E27FC236}">
              <a16:creationId xmlns:a16="http://schemas.microsoft.com/office/drawing/2014/main" id="{09C92200-BD15-4A4D-86BB-3E687AAA0C17}"/>
            </a:ext>
          </a:extLst>
        </xdr:cNvPr>
        <xdr:cNvSpPr/>
      </xdr:nvSpPr>
      <xdr:spPr>
        <a:xfrm>
          <a:off x="8699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67" name="フローチャート: 判断 466">
          <a:extLst>
            <a:ext uri="{FF2B5EF4-FFF2-40B4-BE49-F238E27FC236}">
              <a16:creationId xmlns:a16="http://schemas.microsoft.com/office/drawing/2014/main" id="{3A380A3E-ABBF-4802-9E1C-18D7D379CAE5}"/>
            </a:ext>
          </a:extLst>
        </xdr:cNvPr>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68" name="フローチャート: 判断 467">
          <a:extLst>
            <a:ext uri="{FF2B5EF4-FFF2-40B4-BE49-F238E27FC236}">
              <a16:creationId xmlns:a16="http://schemas.microsoft.com/office/drawing/2014/main" id="{D7812209-87EE-4E83-A947-B1A4A808E557}"/>
            </a:ext>
          </a:extLst>
        </xdr:cNvPr>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5829381-342D-4C04-B52B-9CA5B779B6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3A96A2A-4EB5-4E8F-9DB0-350D01D5DE7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D5EB5AE-8F77-4AEE-9C49-7EECF74E868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282025A-045D-4F25-A1AB-7F05D2466C8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48D0CA4-9985-4DC4-88AD-BEBC84DED0A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135310</xdr:rowOff>
    </xdr:from>
    <xdr:to>
      <xdr:col>55</xdr:col>
      <xdr:colOff>50800</xdr:colOff>
      <xdr:row>107</xdr:row>
      <xdr:rowOff>65460</xdr:rowOff>
    </xdr:to>
    <xdr:sp macro="" textlink="">
      <xdr:nvSpPr>
        <xdr:cNvPr id="474" name="楕円 473">
          <a:extLst>
            <a:ext uri="{FF2B5EF4-FFF2-40B4-BE49-F238E27FC236}">
              <a16:creationId xmlns:a16="http://schemas.microsoft.com/office/drawing/2014/main" id="{90104D6A-E3C3-4176-836F-396344F92C1C}"/>
            </a:ext>
          </a:extLst>
        </xdr:cNvPr>
        <xdr:cNvSpPr/>
      </xdr:nvSpPr>
      <xdr:spPr>
        <a:xfrm>
          <a:off x="10426700" y="183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158187</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BA5794EE-E6C6-4CCA-A079-6639ADF93364}"/>
            </a:ext>
          </a:extLst>
        </xdr:cNvPr>
        <xdr:cNvSpPr txBox="1"/>
      </xdr:nvSpPr>
      <xdr:spPr>
        <a:xfrm>
          <a:off x="10515600" y="1816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135587</xdr:rowOff>
    </xdr:from>
    <xdr:to>
      <xdr:col>50</xdr:col>
      <xdr:colOff>165100</xdr:colOff>
      <xdr:row>107</xdr:row>
      <xdr:rowOff>65737</xdr:rowOff>
    </xdr:to>
    <xdr:sp macro="" textlink="">
      <xdr:nvSpPr>
        <xdr:cNvPr id="476" name="楕円 475">
          <a:extLst>
            <a:ext uri="{FF2B5EF4-FFF2-40B4-BE49-F238E27FC236}">
              <a16:creationId xmlns:a16="http://schemas.microsoft.com/office/drawing/2014/main" id="{838C4284-C7EA-411E-9227-152A0D846359}"/>
            </a:ext>
          </a:extLst>
        </xdr:cNvPr>
        <xdr:cNvSpPr/>
      </xdr:nvSpPr>
      <xdr:spPr>
        <a:xfrm>
          <a:off x="9588500" y="183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14660</xdr:rowOff>
    </xdr:from>
    <xdr:to>
      <xdr:col>55</xdr:col>
      <xdr:colOff>0</xdr:colOff>
      <xdr:row>107</xdr:row>
      <xdr:rowOff>14937</xdr:rowOff>
    </xdr:to>
    <xdr:cxnSp macro="">
      <xdr:nvCxnSpPr>
        <xdr:cNvPr id="477" name="直線コネクタ 476">
          <a:extLst>
            <a:ext uri="{FF2B5EF4-FFF2-40B4-BE49-F238E27FC236}">
              <a16:creationId xmlns:a16="http://schemas.microsoft.com/office/drawing/2014/main" id="{4A59CA29-B0F2-49E4-A5A8-D4999F46566E}"/>
            </a:ext>
          </a:extLst>
        </xdr:cNvPr>
        <xdr:cNvCxnSpPr/>
      </xdr:nvCxnSpPr>
      <xdr:spPr>
        <a:xfrm flipV="1">
          <a:off x="9639300" y="18359810"/>
          <a:ext cx="8382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138340</xdr:rowOff>
    </xdr:from>
    <xdr:to>
      <xdr:col>46</xdr:col>
      <xdr:colOff>38100</xdr:colOff>
      <xdr:row>107</xdr:row>
      <xdr:rowOff>68490</xdr:rowOff>
    </xdr:to>
    <xdr:sp macro="" textlink="">
      <xdr:nvSpPr>
        <xdr:cNvPr id="478" name="楕円 477">
          <a:extLst>
            <a:ext uri="{FF2B5EF4-FFF2-40B4-BE49-F238E27FC236}">
              <a16:creationId xmlns:a16="http://schemas.microsoft.com/office/drawing/2014/main" id="{7E0AD884-E569-4457-8131-9EA80879559E}"/>
            </a:ext>
          </a:extLst>
        </xdr:cNvPr>
        <xdr:cNvSpPr/>
      </xdr:nvSpPr>
      <xdr:spPr>
        <a:xfrm>
          <a:off x="8699500" y="18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14937</xdr:rowOff>
    </xdr:from>
    <xdr:to>
      <xdr:col>50</xdr:col>
      <xdr:colOff>114300</xdr:colOff>
      <xdr:row>107</xdr:row>
      <xdr:rowOff>17690</xdr:rowOff>
    </xdr:to>
    <xdr:cxnSp macro="">
      <xdr:nvCxnSpPr>
        <xdr:cNvPr id="479" name="直線コネクタ 478">
          <a:extLst>
            <a:ext uri="{FF2B5EF4-FFF2-40B4-BE49-F238E27FC236}">
              <a16:creationId xmlns:a16="http://schemas.microsoft.com/office/drawing/2014/main" id="{87C87A24-D0BD-42FC-8AAF-8A2FE1B02619}"/>
            </a:ext>
          </a:extLst>
        </xdr:cNvPr>
        <xdr:cNvCxnSpPr/>
      </xdr:nvCxnSpPr>
      <xdr:spPr>
        <a:xfrm flipV="1">
          <a:off x="8750300" y="18360087"/>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140032</xdr:rowOff>
    </xdr:from>
    <xdr:to>
      <xdr:col>41</xdr:col>
      <xdr:colOff>101600</xdr:colOff>
      <xdr:row>107</xdr:row>
      <xdr:rowOff>70182</xdr:rowOff>
    </xdr:to>
    <xdr:sp macro="" textlink="">
      <xdr:nvSpPr>
        <xdr:cNvPr id="480" name="楕円 479">
          <a:extLst>
            <a:ext uri="{FF2B5EF4-FFF2-40B4-BE49-F238E27FC236}">
              <a16:creationId xmlns:a16="http://schemas.microsoft.com/office/drawing/2014/main" id="{55DB4C8B-5336-44BC-A47F-33443A171727}"/>
            </a:ext>
          </a:extLst>
        </xdr:cNvPr>
        <xdr:cNvSpPr/>
      </xdr:nvSpPr>
      <xdr:spPr>
        <a:xfrm>
          <a:off x="7810500" y="183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17690</xdr:rowOff>
    </xdr:from>
    <xdr:to>
      <xdr:col>45</xdr:col>
      <xdr:colOff>177800</xdr:colOff>
      <xdr:row>107</xdr:row>
      <xdr:rowOff>19382</xdr:rowOff>
    </xdr:to>
    <xdr:cxnSp macro="">
      <xdr:nvCxnSpPr>
        <xdr:cNvPr id="481" name="直線コネクタ 480">
          <a:extLst>
            <a:ext uri="{FF2B5EF4-FFF2-40B4-BE49-F238E27FC236}">
              <a16:creationId xmlns:a16="http://schemas.microsoft.com/office/drawing/2014/main" id="{E479BB44-5454-4C4F-A313-446B348FDCF5}"/>
            </a:ext>
          </a:extLst>
        </xdr:cNvPr>
        <xdr:cNvCxnSpPr/>
      </xdr:nvCxnSpPr>
      <xdr:spPr>
        <a:xfrm flipV="1">
          <a:off x="7861300" y="18362840"/>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138609</xdr:rowOff>
    </xdr:from>
    <xdr:to>
      <xdr:col>36</xdr:col>
      <xdr:colOff>165100</xdr:colOff>
      <xdr:row>107</xdr:row>
      <xdr:rowOff>68759</xdr:rowOff>
    </xdr:to>
    <xdr:sp macro="" textlink="">
      <xdr:nvSpPr>
        <xdr:cNvPr id="482" name="楕円 481">
          <a:extLst>
            <a:ext uri="{FF2B5EF4-FFF2-40B4-BE49-F238E27FC236}">
              <a16:creationId xmlns:a16="http://schemas.microsoft.com/office/drawing/2014/main" id="{EBE42CB1-8031-4B90-BF30-213E1E222EB5}"/>
            </a:ext>
          </a:extLst>
        </xdr:cNvPr>
        <xdr:cNvSpPr/>
      </xdr:nvSpPr>
      <xdr:spPr>
        <a:xfrm>
          <a:off x="6921500" y="183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17959</xdr:rowOff>
    </xdr:from>
    <xdr:to>
      <xdr:col>41</xdr:col>
      <xdr:colOff>50800</xdr:colOff>
      <xdr:row>107</xdr:row>
      <xdr:rowOff>19382</xdr:rowOff>
    </xdr:to>
    <xdr:cxnSp macro="">
      <xdr:nvCxnSpPr>
        <xdr:cNvPr id="483" name="直線コネクタ 482">
          <a:extLst>
            <a:ext uri="{FF2B5EF4-FFF2-40B4-BE49-F238E27FC236}">
              <a16:creationId xmlns:a16="http://schemas.microsoft.com/office/drawing/2014/main" id="{7285649A-6380-4EFC-A2AB-C927E242E6D7}"/>
            </a:ext>
          </a:extLst>
        </xdr:cNvPr>
        <xdr:cNvCxnSpPr/>
      </xdr:nvCxnSpPr>
      <xdr:spPr>
        <a:xfrm>
          <a:off x="6972300" y="18363109"/>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20152</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1EC493B6-4C2A-4CCC-9E7A-74FA9696AC6C}"/>
            </a:ext>
          </a:extLst>
        </xdr:cNvPr>
        <xdr:cNvSpPr txBox="1"/>
      </xdr:nvSpPr>
      <xdr:spPr>
        <a:xfrm>
          <a:off x="93594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1B2D94DF-D5CA-4ABB-8E72-4876FE36DBA8}"/>
            </a:ext>
          </a:extLst>
        </xdr:cNvPr>
        <xdr:cNvSpPr txBox="1"/>
      </xdr:nvSpPr>
      <xdr:spPr>
        <a:xfrm>
          <a:off x="8450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62462</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2DAC46D0-91E5-47E2-9135-F6242FE61AF1}"/>
            </a:ext>
          </a:extLst>
        </xdr:cNvPr>
        <xdr:cNvSpPr txBox="1"/>
      </xdr:nvSpPr>
      <xdr:spPr>
        <a:xfrm>
          <a:off x="7561795" y="184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135165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B00815F4-0E87-4DEF-A456-ECC6479D9994}"/>
            </a:ext>
          </a:extLst>
        </xdr:cNvPr>
        <xdr:cNvSpPr txBox="1"/>
      </xdr:nvSpPr>
      <xdr:spPr>
        <a:xfrm>
          <a:off x="6672795" y="1848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82264</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EBEDE64-E4A5-4821-885B-668EB8293D9E}"/>
            </a:ext>
          </a:extLst>
        </xdr:cNvPr>
        <xdr:cNvSpPr txBox="1"/>
      </xdr:nvSpPr>
      <xdr:spPr>
        <a:xfrm>
          <a:off x="9327095" y="1808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59617</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FFCF2483-3F7E-445A-9DFA-69A5399F6F07}"/>
            </a:ext>
          </a:extLst>
        </xdr:cNvPr>
        <xdr:cNvSpPr txBox="1"/>
      </xdr:nvSpPr>
      <xdr:spPr>
        <a:xfrm>
          <a:off x="8450795" y="1840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86709</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7EF67436-457C-42EE-B36A-1E284CE05CCE}"/>
            </a:ext>
          </a:extLst>
        </xdr:cNvPr>
        <xdr:cNvSpPr txBox="1"/>
      </xdr:nvSpPr>
      <xdr:spPr>
        <a:xfrm>
          <a:off x="7561795" y="1808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85286</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280A0F98-7D5A-4A21-B8EF-61520DFB554C}"/>
            </a:ext>
          </a:extLst>
        </xdr:cNvPr>
        <xdr:cNvSpPr txBox="1"/>
      </xdr:nvSpPr>
      <xdr:spPr>
        <a:xfrm>
          <a:off x="6672795" y="1808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812DBF5-01A8-4E40-8CE3-3054E3962F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2594605-BC86-495C-90B7-A85A66EE53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E8D365F-A746-49CF-818C-79A035850B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F07E24F-F140-4057-9AF0-3C47935F76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E13ACDE3-B6F2-4C59-83F6-D4991E0B2B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58D6FDD-C511-470E-A44C-4C3A476797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188FC69-0C77-4BF1-9E20-48A86D99CC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CDE7D35-FF36-410A-9C9A-EF036998C7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17BD657-4FB5-442D-80BC-ECBDB76B45F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2BDBACAD-609B-4876-8D97-677497E8BC5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A1339C04-F365-4CE9-9D36-376F9C7E1F1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2D45D0AA-DED4-4F02-8F1E-373EDC5A5C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A625AA1-90BF-4BCF-AD0F-261DC5A47F3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3AA52A6B-7049-4757-953B-B2C21F4604B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DE48C7BA-AF6F-4561-BCA3-2B94FB460C2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EC424FBD-9C04-4509-8282-CA66927B7E3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23A09B3F-687A-4F05-A876-F699FC6217E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D2EEC06E-9C0B-4E5D-8EEE-7A693E9FF8F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79EF2A6C-2BDE-406E-A8F7-DA7B0848250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D331EDAD-0A36-499E-A972-E3E0B01AFC5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624210D1-A84E-4644-9192-3B5F661F3B0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1062C4A4-B069-4E17-9BCE-CCE7FB2C80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584767CC-EE4C-4A60-8C1F-383A40F2F23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6DEEB67B-DA07-4261-9F63-792E6907CF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65566898-BA78-45C6-A4C8-48C8C8035C5D}"/>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3E369D83-8FB6-4709-9A24-115FF5D3F7DC}"/>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F90D576B-EE66-4AA0-81C5-003494B4C925}"/>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C0681DDD-F384-48B9-ABFC-6827FB7E85BB}"/>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0" name="直線コネクタ 519">
          <a:extLst>
            <a:ext uri="{FF2B5EF4-FFF2-40B4-BE49-F238E27FC236}">
              <a16:creationId xmlns:a16="http://schemas.microsoft.com/office/drawing/2014/main" id="{968D0BBB-96B2-424C-A57F-F10FCDA92C38}"/>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AC16F0C-7582-49D9-BD97-D097F399CD66}"/>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2" name="フローチャート: 判断 521">
          <a:extLst>
            <a:ext uri="{FF2B5EF4-FFF2-40B4-BE49-F238E27FC236}">
              <a16:creationId xmlns:a16="http://schemas.microsoft.com/office/drawing/2014/main" id="{4FC80A41-BF80-4080-8690-CEC5BBB249E8}"/>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3" name="フローチャート: 判断 522">
          <a:extLst>
            <a:ext uri="{FF2B5EF4-FFF2-40B4-BE49-F238E27FC236}">
              <a16:creationId xmlns:a16="http://schemas.microsoft.com/office/drawing/2014/main" id="{1D63A3BF-2876-42ED-BC5F-68C4C5D6FBD5}"/>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4" name="フローチャート: 判断 523">
          <a:extLst>
            <a:ext uri="{FF2B5EF4-FFF2-40B4-BE49-F238E27FC236}">
              <a16:creationId xmlns:a16="http://schemas.microsoft.com/office/drawing/2014/main" id="{25FAF983-16B0-4ED4-B67E-250F7E58CC34}"/>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5" name="フローチャート: 判断 524">
          <a:extLst>
            <a:ext uri="{FF2B5EF4-FFF2-40B4-BE49-F238E27FC236}">
              <a16:creationId xmlns:a16="http://schemas.microsoft.com/office/drawing/2014/main" id="{2C7F12C1-C69B-49AA-BEC4-A394C612CEA4}"/>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6" name="フローチャート: 判断 525">
          <a:extLst>
            <a:ext uri="{FF2B5EF4-FFF2-40B4-BE49-F238E27FC236}">
              <a16:creationId xmlns:a16="http://schemas.microsoft.com/office/drawing/2014/main" id="{936C8995-95A5-4FFE-87A0-3778D358988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25CD9F2-33A1-43FE-BA81-76625CD66C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C5AB663-9A6A-4805-9CBF-99549F25EB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CEE36F-B129-45FB-92AC-D1A15EFC805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C2FFF7F-0509-41F5-9283-913D6800BF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BD004A6-1CD4-45CB-8C75-A45892A1DB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532" name="楕円 531">
          <a:extLst>
            <a:ext uri="{FF2B5EF4-FFF2-40B4-BE49-F238E27FC236}">
              <a16:creationId xmlns:a16="http://schemas.microsoft.com/office/drawing/2014/main" id="{657918F8-C37D-4B56-8839-D31DCB5676A5}"/>
            </a:ext>
          </a:extLst>
        </xdr:cNvPr>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1FDDF0E9-B254-4299-B4DE-7F606289746B}"/>
            </a:ext>
          </a:extLst>
        </xdr:cNvPr>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534" name="楕円 533">
          <a:extLst>
            <a:ext uri="{FF2B5EF4-FFF2-40B4-BE49-F238E27FC236}">
              <a16:creationId xmlns:a16="http://schemas.microsoft.com/office/drawing/2014/main" id="{950DCC07-19F5-48F5-977C-07B6E1164A78}"/>
            </a:ext>
          </a:extLst>
        </xdr:cNvPr>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38</xdr:row>
      <xdr:rowOff>154305</xdr:rowOff>
    </xdr:to>
    <xdr:cxnSp macro="">
      <xdr:nvCxnSpPr>
        <xdr:cNvPr id="535" name="直線コネクタ 534">
          <a:extLst>
            <a:ext uri="{FF2B5EF4-FFF2-40B4-BE49-F238E27FC236}">
              <a16:creationId xmlns:a16="http://schemas.microsoft.com/office/drawing/2014/main" id="{E0F2A18F-9791-40B3-A39B-FD5A88104269}"/>
            </a:ext>
          </a:extLst>
        </xdr:cNvPr>
        <xdr:cNvCxnSpPr/>
      </xdr:nvCxnSpPr>
      <xdr:spPr>
        <a:xfrm>
          <a:off x="15481300" y="66503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107950</xdr:rowOff>
    </xdr:to>
    <xdr:sp macro="" textlink="">
      <xdr:nvSpPr>
        <xdr:cNvPr id="536" name="楕円 535">
          <a:extLst>
            <a:ext uri="{FF2B5EF4-FFF2-40B4-BE49-F238E27FC236}">
              <a16:creationId xmlns:a16="http://schemas.microsoft.com/office/drawing/2014/main" id="{A5B18C25-43EA-49D2-89C3-6C0ECE813CBC}"/>
            </a:ext>
          </a:extLst>
        </xdr:cNvPr>
        <xdr:cNvSpPr/>
      </xdr:nvSpPr>
      <xdr:spPr>
        <a:xfrm>
          <a:off x="14541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57150</xdr:rowOff>
    </xdr:to>
    <xdr:cxnSp macro="">
      <xdr:nvCxnSpPr>
        <xdr:cNvPr id="537" name="直線コネクタ 536">
          <a:extLst>
            <a:ext uri="{FF2B5EF4-FFF2-40B4-BE49-F238E27FC236}">
              <a16:creationId xmlns:a16="http://schemas.microsoft.com/office/drawing/2014/main" id="{07E99861-6763-45D5-8E0D-4DAA587C37D7}"/>
            </a:ext>
          </a:extLst>
        </xdr:cNvPr>
        <xdr:cNvCxnSpPr/>
      </xdr:nvCxnSpPr>
      <xdr:spPr>
        <a:xfrm flipV="1">
          <a:off x="14592300" y="665035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538" name="楕円 537">
          <a:extLst>
            <a:ext uri="{FF2B5EF4-FFF2-40B4-BE49-F238E27FC236}">
              <a16:creationId xmlns:a16="http://schemas.microsoft.com/office/drawing/2014/main" id="{7B45DC8E-6E23-4197-9A39-2A6BE90BEAC5}"/>
            </a:ext>
          </a:extLst>
        </xdr:cNvPr>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57150</xdr:rowOff>
    </xdr:from>
    <xdr:to>
      <xdr:col>76</xdr:col>
      <xdr:colOff>114300</xdr:colOff>
      <xdr:row>39</xdr:row>
      <xdr:rowOff>93345</xdr:rowOff>
    </xdr:to>
    <xdr:cxnSp macro="">
      <xdr:nvCxnSpPr>
        <xdr:cNvPr id="539" name="直線コネクタ 538">
          <a:extLst>
            <a:ext uri="{FF2B5EF4-FFF2-40B4-BE49-F238E27FC236}">
              <a16:creationId xmlns:a16="http://schemas.microsoft.com/office/drawing/2014/main" id="{2A5CEE50-7EF0-4EED-A056-0BFA93FF366E}"/>
            </a:ext>
          </a:extLst>
        </xdr:cNvPr>
        <xdr:cNvCxnSpPr/>
      </xdr:nvCxnSpPr>
      <xdr:spPr>
        <a:xfrm flipV="1">
          <a:off x="13703300" y="6743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540" name="楕円 539">
          <a:extLst>
            <a:ext uri="{FF2B5EF4-FFF2-40B4-BE49-F238E27FC236}">
              <a16:creationId xmlns:a16="http://schemas.microsoft.com/office/drawing/2014/main" id="{9CB4FD43-3DE1-4F66-A9FE-456C5119E099}"/>
            </a:ext>
          </a:extLst>
        </xdr:cNvPr>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93345</xdr:rowOff>
    </xdr:from>
    <xdr:to>
      <xdr:col>71</xdr:col>
      <xdr:colOff>177800</xdr:colOff>
      <xdr:row>39</xdr:row>
      <xdr:rowOff>142875</xdr:rowOff>
    </xdr:to>
    <xdr:cxnSp macro="">
      <xdr:nvCxnSpPr>
        <xdr:cNvPr id="541" name="直線コネクタ 540">
          <a:extLst>
            <a:ext uri="{FF2B5EF4-FFF2-40B4-BE49-F238E27FC236}">
              <a16:creationId xmlns:a16="http://schemas.microsoft.com/office/drawing/2014/main" id="{C9D26980-B528-4332-9B7C-F0680BCCA1D0}"/>
            </a:ext>
          </a:extLst>
        </xdr:cNvPr>
        <xdr:cNvCxnSpPr/>
      </xdr:nvCxnSpPr>
      <xdr:spPr>
        <a:xfrm flipV="1">
          <a:off x="12814300" y="67798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63CFCD0-1BDF-49A1-B4F6-19B24EE9F71F}"/>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5A670E00-2976-4476-85F9-C7128C97E889}"/>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ABE7324-BD16-42FD-96F9-D85709C437CD}"/>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D92565B5-3702-4740-8985-C7B844F9F794}"/>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6EA1D04-ED00-435D-9C69-9CFD094CA3A7}"/>
            </a:ext>
          </a:extLst>
        </xdr:cNvPr>
        <xdr:cNvSpPr txBox="1"/>
      </xdr:nvSpPr>
      <xdr:spPr>
        <a:xfrm>
          <a:off x="15266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99077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65B3720D-F39E-48CD-BD1A-364D444EAC00}"/>
            </a:ext>
          </a:extLst>
        </xdr:cNvPr>
        <xdr:cNvSpPr txBox="1"/>
      </xdr:nvSpPr>
      <xdr:spPr>
        <a:xfrm>
          <a:off x="14389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E691D13E-CFFB-44CD-816A-68DF26D93B12}"/>
            </a:ext>
          </a:extLst>
        </xdr:cNvPr>
        <xdr:cNvSpPr txBox="1"/>
      </xdr:nvSpPr>
      <xdr:spPr>
        <a:xfrm>
          <a:off x="13500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2CB672EA-EFA5-4DDD-A2F5-8DB8E456228C}"/>
            </a:ext>
          </a:extLst>
        </xdr:cNvPr>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74941FD-C162-44D3-9C65-CE7D38285E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769ACB3D-3356-45B8-8D07-BD53D2B9EC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0EBF571-3E0F-4413-9443-700FCDF913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9613A73-DA10-4DB0-9457-961A45B3597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1BDE797-ED67-48CF-B381-FC09747E1E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3549B06-3E3A-4BCE-BE5C-504B137409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E949238-5A95-4284-AA23-8EB90D2400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A082E2C1-8500-40FB-BF87-577D97D4C3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DC92A3DE-CCBC-4177-8AA8-E0E4F587C58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34577D7-DC11-4254-B2DC-F037C9CC06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D32540CC-8685-45B2-B6CA-D70DC38C60F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A9054EBF-1FAA-409F-9310-2BF8EC69763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C14AC1FD-3E7F-448B-8A8F-B3C86EF50A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4C1A4DF8-D586-45B8-A4C3-E995030A9F0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1C99334C-6075-44FB-9B5A-02405992321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970A00B8-1F4A-4CAD-8940-590A9F9B37C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4489E939-3ABC-431F-A844-A3844014F18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3AF0B4CD-E5BB-4C40-941A-6638C71409A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27918FE-9443-49F7-BA03-7DA094EB850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F474D855-A4FF-487D-B95D-555B104669F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3226C8F-B886-45C8-AA53-B0EE512713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6E16E660-3400-4C7D-ACE5-E726EE2025A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CFDACD11-CF29-40A2-B51A-28113D751C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573" name="直線コネクタ 572">
          <a:extLst>
            <a:ext uri="{FF2B5EF4-FFF2-40B4-BE49-F238E27FC236}">
              <a16:creationId xmlns:a16="http://schemas.microsoft.com/office/drawing/2014/main" id="{5D1E293E-5F20-4008-A27A-B001DBB2FDF3}"/>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39EC9AA2-04C1-41FA-BA33-1E38F5C9F275}"/>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a:extLst>
            <a:ext uri="{FF2B5EF4-FFF2-40B4-BE49-F238E27FC236}">
              <a16:creationId xmlns:a16="http://schemas.microsoft.com/office/drawing/2014/main" id="{1F31345F-FCFB-407D-9BFE-B2BCBE6A97DC}"/>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A204F3D8-A279-4396-B73A-2F2DB73D04A7}"/>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577" name="直線コネクタ 576">
          <a:extLst>
            <a:ext uri="{FF2B5EF4-FFF2-40B4-BE49-F238E27FC236}">
              <a16:creationId xmlns:a16="http://schemas.microsoft.com/office/drawing/2014/main" id="{A8CD318D-393B-4657-B4A1-DDD2A7F7B6F8}"/>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DDD5A28D-B260-4694-A39A-669939D1B7B6}"/>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579" name="フローチャート: 判断 578">
          <a:extLst>
            <a:ext uri="{FF2B5EF4-FFF2-40B4-BE49-F238E27FC236}">
              <a16:creationId xmlns:a16="http://schemas.microsoft.com/office/drawing/2014/main" id="{5A396BA1-1D47-4C83-B13D-1E3CC92C294F}"/>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0" name="フローチャート: 判断 579">
          <a:extLst>
            <a:ext uri="{FF2B5EF4-FFF2-40B4-BE49-F238E27FC236}">
              <a16:creationId xmlns:a16="http://schemas.microsoft.com/office/drawing/2014/main" id="{61C5CEA6-0F9D-4C1E-A0BD-2C3E17A23EFF}"/>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1" name="フローチャート: 判断 580">
          <a:extLst>
            <a:ext uri="{FF2B5EF4-FFF2-40B4-BE49-F238E27FC236}">
              <a16:creationId xmlns:a16="http://schemas.microsoft.com/office/drawing/2014/main" id="{36B9065D-B63B-457A-AA55-49D9DFD41EFE}"/>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2" name="フローチャート: 判断 581">
          <a:extLst>
            <a:ext uri="{FF2B5EF4-FFF2-40B4-BE49-F238E27FC236}">
              <a16:creationId xmlns:a16="http://schemas.microsoft.com/office/drawing/2014/main" id="{C0AD73D6-4021-44A4-8A77-CE73B55DCE1C}"/>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3" name="フローチャート: 判断 582">
          <a:extLst>
            <a:ext uri="{FF2B5EF4-FFF2-40B4-BE49-F238E27FC236}">
              <a16:creationId xmlns:a16="http://schemas.microsoft.com/office/drawing/2014/main" id="{581F3A04-AC0C-4D1B-9ADB-31C4F2FBFB91}"/>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6F6A783-B87C-442F-89B3-689B09A92A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676B8F4-B597-4DCE-9F73-D653E157CE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9ACD563-0429-49AB-856B-157077AEAF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1F25F6E-0CB0-4A3C-BC99-81F7A1FB31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5E4432E-396E-476C-B756-3756117FCCB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147320</xdr:rowOff>
    </xdr:from>
    <xdr:to>
      <xdr:col>116</xdr:col>
      <xdr:colOff>114300</xdr:colOff>
      <xdr:row>36</xdr:row>
      <xdr:rowOff>77470</xdr:rowOff>
    </xdr:to>
    <xdr:sp macro="" textlink="">
      <xdr:nvSpPr>
        <xdr:cNvPr id="589" name="楕円 588">
          <a:extLst>
            <a:ext uri="{FF2B5EF4-FFF2-40B4-BE49-F238E27FC236}">
              <a16:creationId xmlns:a16="http://schemas.microsoft.com/office/drawing/2014/main" id="{1A172F70-D75D-4248-8454-F4109D5C0723}"/>
            </a:ext>
          </a:extLst>
        </xdr:cNvPr>
        <xdr:cNvSpPr/>
      </xdr:nvSpPr>
      <xdr:spPr>
        <a:xfrm>
          <a:off x="22110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170197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5730ACE6-CD13-4834-ADAB-1790E21D9583}"/>
            </a:ext>
          </a:extLst>
        </xdr:cNvPr>
        <xdr:cNvSpPr txBox="1"/>
      </xdr:nvSpPr>
      <xdr:spPr>
        <a:xfrm>
          <a:off x="22199600"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147320</xdr:rowOff>
    </xdr:from>
    <xdr:to>
      <xdr:col>112</xdr:col>
      <xdr:colOff>38100</xdr:colOff>
      <xdr:row>36</xdr:row>
      <xdr:rowOff>77470</xdr:rowOff>
    </xdr:to>
    <xdr:sp macro="" textlink="">
      <xdr:nvSpPr>
        <xdr:cNvPr id="591" name="楕円 590">
          <a:extLst>
            <a:ext uri="{FF2B5EF4-FFF2-40B4-BE49-F238E27FC236}">
              <a16:creationId xmlns:a16="http://schemas.microsoft.com/office/drawing/2014/main" id="{04F27CF8-2982-4073-A598-D109302EB453}"/>
            </a:ext>
          </a:extLst>
        </xdr:cNvPr>
        <xdr:cNvSpPr/>
      </xdr:nvSpPr>
      <xdr:spPr>
        <a:xfrm>
          <a:off x="21272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26670</xdr:rowOff>
    </xdr:from>
    <xdr:to>
      <xdr:col>116</xdr:col>
      <xdr:colOff>63500</xdr:colOff>
      <xdr:row>36</xdr:row>
      <xdr:rowOff>26670</xdr:rowOff>
    </xdr:to>
    <xdr:cxnSp macro="">
      <xdr:nvCxnSpPr>
        <xdr:cNvPr id="592" name="直線コネクタ 591">
          <a:extLst>
            <a:ext uri="{FF2B5EF4-FFF2-40B4-BE49-F238E27FC236}">
              <a16:creationId xmlns:a16="http://schemas.microsoft.com/office/drawing/2014/main" id="{419259D4-D2D7-46CB-A5F7-A6A39AACEDE5}"/>
            </a:ext>
          </a:extLst>
        </xdr:cNvPr>
        <xdr:cNvCxnSpPr/>
      </xdr:nvCxnSpPr>
      <xdr:spPr>
        <a:xfrm>
          <a:off x="21323300" y="6198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154940</xdr:rowOff>
    </xdr:from>
    <xdr:to>
      <xdr:col>107</xdr:col>
      <xdr:colOff>101600</xdr:colOff>
      <xdr:row>36</xdr:row>
      <xdr:rowOff>85090</xdr:rowOff>
    </xdr:to>
    <xdr:sp macro="" textlink="">
      <xdr:nvSpPr>
        <xdr:cNvPr id="593" name="楕円 592">
          <a:extLst>
            <a:ext uri="{FF2B5EF4-FFF2-40B4-BE49-F238E27FC236}">
              <a16:creationId xmlns:a16="http://schemas.microsoft.com/office/drawing/2014/main" id="{9BA137A3-629B-4794-95B1-CDF549CF41FA}"/>
            </a:ext>
          </a:extLst>
        </xdr:cNvPr>
        <xdr:cNvSpPr/>
      </xdr:nvSpPr>
      <xdr:spPr>
        <a:xfrm>
          <a:off x="2038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26670</xdr:rowOff>
    </xdr:from>
    <xdr:to>
      <xdr:col>111</xdr:col>
      <xdr:colOff>177800</xdr:colOff>
      <xdr:row>36</xdr:row>
      <xdr:rowOff>34290</xdr:rowOff>
    </xdr:to>
    <xdr:cxnSp macro="">
      <xdr:nvCxnSpPr>
        <xdr:cNvPr id="594" name="直線コネクタ 593">
          <a:extLst>
            <a:ext uri="{FF2B5EF4-FFF2-40B4-BE49-F238E27FC236}">
              <a16:creationId xmlns:a16="http://schemas.microsoft.com/office/drawing/2014/main" id="{DCF5135A-245A-451D-AC01-40BBC4209368}"/>
            </a:ext>
          </a:extLst>
        </xdr:cNvPr>
        <xdr:cNvCxnSpPr/>
      </xdr:nvCxnSpPr>
      <xdr:spPr>
        <a:xfrm flipV="1">
          <a:off x="20434300" y="6198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162560</xdr:rowOff>
    </xdr:from>
    <xdr:to>
      <xdr:col>102</xdr:col>
      <xdr:colOff>165100</xdr:colOff>
      <xdr:row>36</xdr:row>
      <xdr:rowOff>92710</xdr:rowOff>
    </xdr:to>
    <xdr:sp macro="" textlink="">
      <xdr:nvSpPr>
        <xdr:cNvPr id="595" name="楕円 594">
          <a:extLst>
            <a:ext uri="{FF2B5EF4-FFF2-40B4-BE49-F238E27FC236}">
              <a16:creationId xmlns:a16="http://schemas.microsoft.com/office/drawing/2014/main" id="{4578A7D7-0D68-4D92-A12F-30870A85724D}"/>
            </a:ext>
          </a:extLst>
        </xdr:cNvPr>
        <xdr:cNvSpPr/>
      </xdr:nvSpPr>
      <xdr:spPr>
        <a:xfrm>
          <a:off x="19494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34290</xdr:rowOff>
    </xdr:from>
    <xdr:to>
      <xdr:col>107</xdr:col>
      <xdr:colOff>50800</xdr:colOff>
      <xdr:row>36</xdr:row>
      <xdr:rowOff>41910</xdr:rowOff>
    </xdr:to>
    <xdr:cxnSp macro="">
      <xdr:nvCxnSpPr>
        <xdr:cNvPr id="596" name="直線コネクタ 595">
          <a:extLst>
            <a:ext uri="{FF2B5EF4-FFF2-40B4-BE49-F238E27FC236}">
              <a16:creationId xmlns:a16="http://schemas.microsoft.com/office/drawing/2014/main" id="{CC4E58B8-E9E5-4730-821E-AA089E827014}"/>
            </a:ext>
          </a:extLst>
        </xdr:cNvPr>
        <xdr:cNvCxnSpPr/>
      </xdr:nvCxnSpPr>
      <xdr:spPr>
        <a:xfrm flipV="1">
          <a:off x="19545300" y="6206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154940</xdr:rowOff>
    </xdr:from>
    <xdr:to>
      <xdr:col>98</xdr:col>
      <xdr:colOff>38100</xdr:colOff>
      <xdr:row>36</xdr:row>
      <xdr:rowOff>85090</xdr:rowOff>
    </xdr:to>
    <xdr:sp macro="" textlink="">
      <xdr:nvSpPr>
        <xdr:cNvPr id="597" name="楕円 596">
          <a:extLst>
            <a:ext uri="{FF2B5EF4-FFF2-40B4-BE49-F238E27FC236}">
              <a16:creationId xmlns:a16="http://schemas.microsoft.com/office/drawing/2014/main" id="{A090A43D-EA55-4D98-AAC0-BF8265E0674E}"/>
            </a:ext>
          </a:extLst>
        </xdr:cNvPr>
        <xdr:cNvSpPr/>
      </xdr:nvSpPr>
      <xdr:spPr>
        <a:xfrm>
          <a:off x="18605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34290</xdr:rowOff>
    </xdr:from>
    <xdr:to>
      <xdr:col>102</xdr:col>
      <xdr:colOff>114300</xdr:colOff>
      <xdr:row>36</xdr:row>
      <xdr:rowOff>41910</xdr:rowOff>
    </xdr:to>
    <xdr:cxnSp macro="">
      <xdr:nvCxnSpPr>
        <xdr:cNvPr id="598" name="直線コネクタ 597">
          <a:extLst>
            <a:ext uri="{FF2B5EF4-FFF2-40B4-BE49-F238E27FC236}">
              <a16:creationId xmlns:a16="http://schemas.microsoft.com/office/drawing/2014/main" id="{75F5DC69-8F08-4691-90F7-DAEF0E846E0C}"/>
            </a:ext>
          </a:extLst>
        </xdr:cNvPr>
        <xdr:cNvCxnSpPr/>
      </xdr:nvCxnSpPr>
      <xdr:spPr>
        <a:xfrm>
          <a:off x="18656300" y="6206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D6BD42C-C361-4F0A-BB0B-97FE27523E15}"/>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32C6C234-C0F0-4B96-87A7-0090B2519417}"/>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4E317A63-4ECC-4FAE-8F36-00B0AC1F407B}"/>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22D85AB0-EE3F-443B-A730-6BE6C05580C9}"/>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93997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F16BAE5F-726E-436A-9942-D17DDA7E0B27}"/>
            </a:ext>
          </a:extLst>
        </xdr:cNvPr>
        <xdr:cNvSpPr txBox="1"/>
      </xdr:nvSpPr>
      <xdr:spPr>
        <a:xfrm>
          <a:off x="21075727"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101617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C613891D-12AB-46B9-B1FD-FFB0C33E667F}"/>
            </a:ext>
          </a:extLst>
        </xdr:cNvPr>
        <xdr:cNvSpPr txBox="1"/>
      </xdr:nvSpPr>
      <xdr:spPr>
        <a:xfrm>
          <a:off x="2019942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109237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738E5AA4-6F40-4D3C-B7B2-8558D41BEF5A}"/>
            </a:ext>
          </a:extLst>
        </xdr:cNvPr>
        <xdr:cNvSpPr txBox="1"/>
      </xdr:nvSpPr>
      <xdr:spPr>
        <a:xfrm>
          <a:off x="19310427"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101617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1ED47993-6F88-4651-9B60-F30B8551E3E5}"/>
            </a:ext>
          </a:extLst>
        </xdr:cNvPr>
        <xdr:cNvSpPr txBox="1"/>
      </xdr:nvSpPr>
      <xdr:spPr>
        <a:xfrm>
          <a:off x="1842142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57DAC8F-90CD-4DC4-B062-46A49F180A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DDDC3826-9EE6-4857-AE92-775E4C7677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143070D-2140-4D5F-BB70-08E12088AF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F4CC637-CD07-4C28-8F27-F50501C5CB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34D4184-3CDD-49AD-906D-27FDA11D27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722B644-CBFD-4834-9BC7-5BF5D11D22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72A63B98-803C-47FC-A1C5-E1C4E428191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6302BDE2-0E16-4AE1-A3FC-9598EB1225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A4739B8-C5CE-48A2-8099-5A2CAFDA5B3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73DBABB2-DB84-4505-976B-14C6EB525C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F6009B87-39AE-4250-B265-E0BAEE1F3154}"/>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AE356D19-10C1-4EBA-8CC7-A41C0D63622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EB7477D8-0F36-480E-9949-52CAB16E732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38810CC6-92CE-423C-896A-AAA34830408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C811E823-1E5F-461E-8619-72A9B7D5A77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E3CF5054-2EA9-42B3-8384-965B701AD52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FAC6E4B6-FEE4-4A5C-8071-64710A82A4A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E6AE3065-8471-488C-A7D1-2B0C1F869F6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08B48C19-4536-4544-9A0F-D4CF3D56926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7C7E09EF-4557-44F0-BE9E-BA476FD732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6FFFE2F5-5BAD-4614-8F85-8447598F981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21AFC9E7-4BC6-494D-B21F-A54B75196A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629" name="直線コネクタ 628">
          <a:extLst>
            <a:ext uri="{FF2B5EF4-FFF2-40B4-BE49-F238E27FC236}">
              <a16:creationId xmlns:a16="http://schemas.microsoft.com/office/drawing/2014/main" id="{83101DCB-B4AA-4E42-A79D-BD3485EB141E}"/>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4A963D03-C9AC-4EAC-AE23-46FE60A1EC97}"/>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631" name="直線コネクタ 630">
          <a:extLst>
            <a:ext uri="{FF2B5EF4-FFF2-40B4-BE49-F238E27FC236}">
              <a16:creationId xmlns:a16="http://schemas.microsoft.com/office/drawing/2014/main" id="{5F8CB5E2-B833-4FBF-93C7-8A1679A2EC23}"/>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73913325-DD7B-4168-9287-97937BCB04A1}"/>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a:extLst>
            <a:ext uri="{FF2B5EF4-FFF2-40B4-BE49-F238E27FC236}">
              <a16:creationId xmlns:a16="http://schemas.microsoft.com/office/drawing/2014/main" id="{A279570C-8975-497D-A5BE-12E0394ACEA3}"/>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9F77D68D-9CAA-440F-9CDE-91FD10F2B86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5" name="フローチャート: 判断 634">
          <a:extLst>
            <a:ext uri="{FF2B5EF4-FFF2-40B4-BE49-F238E27FC236}">
              <a16:creationId xmlns:a16="http://schemas.microsoft.com/office/drawing/2014/main" id="{D8728CB0-B7E3-4C8D-B62D-9CEE47C3B1D9}"/>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636" name="フローチャート: 判断 635">
          <a:extLst>
            <a:ext uri="{FF2B5EF4-FFF2-40B4-BE49-F238E27FC236}">
              <a16:creationId xmlns:a16="http://schemas.microsoft.com/office/drawing/2014/main" id="{14480A89-19CC-41FC-B4B9-CD028A0D0206}"/>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37" name="フローチャート: 判断 636">
          <a:extLst>
            <a:ext uri="{FF2B5EF4-FFF2-40B4-BE49-F238E27FC236}">
              <a16:creationId xmlns:a16="http://schemas.microsoft.com/office/drawing/2014/main" id="{729FE18C-AAE9-465C-B96E-7DEA2A9378D8}"/>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638" name="フローチャート: 判断 637">
          <a:extLst>
            <a:ext uri="{FF2B5EF4-FFF2-40B4-BE49-F238E27FC236}">
              <a16:creationId xmlns:a16="http://schemas.microsoft.com/office/drawing/2014/main" id="{CDC4D923-E9A9-46AF-AD84-D987022CC656}"/>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639" name="フローチャート: 判断 638">
          <a:extLst>
            <a:ext uri="{FF2B5EF4-FFF2-40B4-BE49-F238E27FC236}">
              <a16:creationId xmlns:a16="http://schemas.microsoft.com/office/drawing/2014/main" id="{E3C1A1C5-F4C7-45C9-87B4-490AE043E23D}"/>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578D36F-AE68-481E-B691-AE3E9F8FAA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F8B0A71-0AD8-49B5-96C5-4B9B1A2473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3848FD9-0C06-4A8B-BE77-CAEE668AA5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BDADB3-D8FA-4E02-AC93-F58DA18962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A6482B1-8508-40B3-B706-B708F7F14C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5" name="楕円 644">
          <a:extLst>
            <a:ext uri="{FF2B5EF4-FFF2-40B4-BE49-F238E27FC236}">
              <a16:creationId xmlns:a16="http://schemas.microsoft.com/office/drawing/2014/main" id="{F393E0B7-9D63-4084-872C-FD4130F37B03}"/>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C0E8408D-431C-4AE4-97B8-C25181186BA1}"/>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647" name="楕円 646">
          <a:extLst>
            <a:ext uri="{FF2B5EF4-FFF2-40B4-BE49-F238E27FC236}">
              <a16:creationId xmlns:a16="http://schemas.microsoft.com/office/drawing/2014/main" id="{6C13CD58-559D-447E-BDFA-1177838E49A1}"/>
            </a:ext>
          </a:extLst>
        </xdr:cNvPr>
        <xdr:cNvSpPr/>
      </xdr:nvSpPr>
      <xdr:spPr>
        <a:xfrm>
          <a:off x="1543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62</xdr:row>
      <xdr:rowOff>160020</xdr:rowOff>
    </xdr:to>
    <xdr:cxnSp macro="">
      <xdr:nvCxnSpPr>
        <xdr:cNvPr id="648" name="直線コネクタ 647">
          <a:extLst>
            <a:ext uri="{FF2B5EF4-FFF2-40B4-BE49-F238E27FC236}">
              <a16:creationId xmlns:a16="http://schemas.microsoft.com/office/drawing/2014/main" id="{5A851725-5857-45A8-900E-07E8F5A9326C}"/>
            </a:ext>
          </a:extLst>
        </xdr:cNvPr>
        <xdr:cNvCxnSpPr/>
      </xdr:nvCxnSpPr>
      <xdr:spPr>
        <a:xfrm flipV="1">
          <a:off x="15481300" y="105156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90932</xdr:rowOff>
    </xdr:from>
    <xdr:to>
      <xdr:col>76</xdr:col>
      <xdr:colOff>165100</xdr:colOff>
      <xdr:row>63</xdr:row>
      <xdr:rowOff>21082</xdr:rowOff>
    </xdr:to>
    <xdr:sp macro="" textlink="">
      <xdr:nvSpPr>
        <xdr:cNvPr id="649" name="楕円 648">
          <a:extLst>
            <a:ext uri="{FF2B5EF4-FFF2-40B4-BE49-F238E27FC236}">
              <a16:creationId xmlns:a16="http://schemas.microsoft.com/office/drawing/2014/main" id="{E26AB56C-E616-4F60-8985-0306466C8FA3}"/>
            </a:ext>
          </a:extLst>
        </xdr:cNvPr>
        <xdr:cNvSpPr/>
      </xdr:nvSpPr>
      <xdr:spPr>
        <a:xfrm>
          <a:off x="14541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141732</xdr:rowOff>
    </xdr:from>
    <xdr:to>
      <xdr:col>81</xdr:col>
      <xdr:colOff>50800</xdr:colOff>
      <xdr:row>62</xdr:row>
      <xdr:rowOff>160020</xdr:rowOff>
    </xdr:to>
    <xdr:cxnSp macro="">
      <xdr:nvCxnSpPr>
        <xdr:cNvPr id="650" name="直線コネクタ 649">
          <a:extLst>
            <a:ext uri="{FF2B5EF4-FFF2-40B4-BE49-F238E27FC236}">
              <a16:creationId xmlns:a16="http://schemas.microsoft.com/office/drawing/2014/main" id="{09277AF3-DFAF-43B3-B6F7-BCC6923F8B9F}"/>
            </a:ext>
          </a:extLst>
        </xdr:cNvPr>
        <xdr:cNvCxnSpPr/>
      </xdr:nvCxnSpPr>
      <xdr:spPr>
        <a:xfrm>
          <a:off x="14592300" y="10771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36068</xdr:rowOff>
    </xdr:from>
    <xdr:to>
      <xdr:col>72</xdr:col>
      <xdr:colOff>38100</xdr:colOff>
      <xdr:row>62</xdr:row>
      <xdr:rowOff>137668</xdr:rowOff>
    </xdr:to>
    <xdr:sp macro="" textlink="">
      <xdr:nvSpPr>
        <xdr:cNvPr id="651" name="楕円 650">
          <a:extLst>
            <a:ext uri="{FF2B5EF4-FFF2-40B4-BE49-F238E27FC236}">
              <a16:creationId xmlns:a16="http://schemas.microsoft.com/office/drawing/2014/main" id="{5245AEC4-92C7-423F-86B7-8277DE274843}"/>
            </a:ext>
          </a:extLst>
        </xdr:cNvPr>
        <xdr:cNvSpPr/>
      </xdr:nvSpPr>
      <xdr:spPr>
        <a:xfrm>
          <a:off x="1365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86868</xdr:rowOff>
    </xdr:from>
    <xdr:to>
      <xdr:col>76</xdr:col>
      <xdr:colOff>114300</xdr:colOff>
      <xdr:row>62</xdr:row>
      <xdr:rowOff>141732</xdr:rowOff>
    </xdr:to>
    <xdr:cxnSp macro="">
      <xdr:nvCxnSpPr>
        <xdr:cNvPr id="652" name="直線コネクタ 651">
          <a:extLst>
            <a:ext uri="{FF2B5EF4-FFF2-40B4-BE49-F238E27FC236}">
              <a16:creationId xmlns:a16="http://schemas.microsoft.com/office/drawing/2014/main" id="{B0316FB2-FD07-4E36-8E55-C743C8656575}"/>
            </a:ext>
          </a:extLst>
        </xdr:cNvPr>
        <xdr:cNvCxnSpPr/>
      </xdr:nvCxnSpPr>
      <xdr:spPr>
        <a:xfrm>
          <a:off x="13703300" y="10716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13208</xdr:rowOff>
    </xdr:from>
    <xdr:to>
      <xdr:col>67</xdr:col>
      <xdr:colOff>101600</xdr:colOff>
      <xdr:row>62</xdr:row>
      <xdr:rowOff>114808</xdr:rowOff>
    </xdr:to>
    <xdr:sp macro="" textlink="">
      <xdr:nvSpPr>
        <xdr:cNvPr id="653" name="楕円 652">
          <a:extLst>
            <a:ext uri="{FF2B5EF4-FFF2-40B4-BE49-F238E27FC236}">
              <a16:creationId xmlns:a16="http://schemas.microsoft.com/office/drawing/2014/main" id="{8482A066-BCA9-4D61-BD05-FFDBC7707D13}"/>
            </a:ext>
          </a:extLst>
        </xdr:cNvPr>
        <xdr:cNvSpPr/>
      </xdr:nvSpPr>
      <xdr:spPr>
        <a:xfrm>
          <a:off x="12763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64008</xdr:rowOff>
    </xdr:from>
    <xdr:to>
      <xdr:col>71</xdr:col>
      <xdr:colOff>177800</xdr:colOff>
      <xdr:row>62</xdr:row>
      <xdr:rowOff>86868</xdr:rowOff>
    </xdr:to>
    <xdr:cxnSp macro="">
      <xdr:nvCxnSpPr>
        <xdr:cNvPr id="654" name="直線コネクタ 653">
          <a:extLst>
            <a:ext uri="{FF2B5EF4-FFF2-40B4-BE49-F238E27FC236}">
              <a16:creationId xmlns:a16="http://schemas.microsoft.com/office/drawing/2014/main" id="{D044E712-D523-42EB-A8C2-CD9E7747785B}"/>
            </a:ext>
          </a:extLst>
        </xdr:cNvPr>
        <xdr:cNvCxnSpPr/>
      </xdr:nvCxnSpPr>
      <xdr:spPr>
        <a:xfrm>
          <a:off x="12814300" y="10693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655" name="n_1aveValue【学校施設】&#10;有形固定資産減価償却率">
          <a:extLst>
            <a:ext uri="{FF2B5EF4-FFF2-40B4-BE49-F238E27FC236}">
              <a16:creationId xmlns:a16="http://schemas.microsoft.com/office/drawing/2014/main" id="{64E2A961-2618-426F-AF95-9E6B4F1C11F1}"/>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656" name="n_2aveValue【学校施設】&#10;有形固定資産減価償却率">
          <a:extLst>
            <a:ext uri="{FF2B5EF4-FFF2-40B4-BE49-F238E27FC236}">
              <a16:creationId xmlns:a16="http://schemas.microsoft.com/office/drawing/2014/main" id="{5DD8847E-489E-49CB-830F-BCFB9CADFFBC}"/>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657" name="n_3aveValue【学校施設】&#10;有形固定資産減価償却率">
          <a:extLst>
            <a:ext uri="{FF2B5EF4-FFF2-40B4-BE49-F238E27FC236}">
              <a16:creationId xmlns:a16="http://schemas.microsoft.com/office/drawing/2014/main" id="{30FEDBCA-4013-494B-828F-3F19DBC7FACE}"/>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658" name="n_4aveValue【学校施設】&#10;有形固定資産減価償却率">
          <a:extLst>
            <a:ext uri="{FF2B5EF4-FFF2-40B4-BE49-F238E27FC236}">
              <a16:creationId xmlns:a16="http://schemas.microsoft.com/office/drawing/2014/main" id="{259DB218-8E7E-4AF3-942D-85D73E96BF86}"/>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659" name="n_1mainValue【学校施設】&#10;有形固定資産減価償却率">
          <a:extLst>
            <a:ext uri="{FF2B5EF4-FFF2-40B4-BE49-F238E27FC236}">
              <a16:creationId xmlns:a16="http://schemas.microsoft.com/office/drawing/2014/main" id="{6BCBE690-C7F2-4FDD-8770-916FB395C7CD}"/>
            </a:ext>
          </a:extLst>
        </xdr:cNvPr>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12209</xdr:rowOff>
    </xdr:from>
    <xdr:ext cx="405111" cy="259045"/>
    <xdr:sp macro="" textlink="">
      <xdr:nvSpPr>
        <xdr:cNvPr id="660" name="n_2mainValue【学校施設】&#10;有形固定資産減価償却率">
          <a:extLst>
            <a:ext uri="{FF2B5EF4-FFF2-40B4-BE49-F238E27FC236}">
              <a16:creationId xmlns:a16="http://schemas.microsoft.com/office/drawing/2014/main" id="{09901B99-AE39-45D6-8527-16641D8FDB58}"/>
            </a:ext>
          </a:extLst>
        </xdr:cNvPr>
        <xdr:cNvSpPr txBox="1"/>
      </xdr:nvSpPr>
      <xdr:spPr>
        <a:xfrm>
          <a:off x="14389744" y="108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128795</xdr:rowOff>
    </xdr:from>
    <xdr:ext cx="405111" cy="259045"/>
    <xdr:sp macro="" textlink="">
      <xdr:nvSpPr>
        <xdr:cNvPr id="661" name="n_3mainValue【学校施設】&#10;有形固定資産減価償却率">
          <a:extLst>
            <a:ext uri="{FF2B5EF4-FFF2-40B4-BE49-F238E27FC236}">
              <a16:creationId xmlns:a16="http://schemas.microsoft.com/office/drawing/2014/main" id="{592BDA7E-1257-4FDF-B225-9FB70246BD51}"/>
            </a:ext>
          </a:extLst>
        </xdr:cNvPr>
        <xdr:cNvSpPr txBox="1"/>
      </xdr:nvSpPr>
      <xdr:spPr>
        <a:xfrm>
          <a:off x="135007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105935</xdr:rowOff>
    </xdr:from>
    <xdr:ext cx="405111" cy="259045"/>
    <xdr:sp macro="" textlink="">
      <xdr:nvSpPr>
        <xdr:cNvPr id="662" name="n_4mainValue【学校施設】&#10;有形固定資産減価償却率">
          <a:extLst>
            <a:ext uri="{FF2B5EF4-FFF2-40B4-BE49-F238E27FC236}">
              <a16:creationId xmlns:a16="http://schemas.microsoft.com/office/drawing/2014/main" id="{051CB315-125F-446A-B740-7E1E34A11871}"/>
            </a:ext>
          </a:extLst>
        </xdr:cNvPr>
        <xdr:cNvSpPr txBox="1"/>
      </xdr:nvSpPr>
      <xdr:spPr>
        <a:xfrm>
          <a:off x="126117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74049EFA-4635-4248-B2D3-6640E3ABB2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E7863799-D4F2-4399-89C2-E12B96322B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3942114-27A0-4DDE-8CC0-A8E650259A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367EC871-AC26-4753-9851-2FC021CDBE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2C28BA4A-4595-4F13-A36E-806C06A656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42FF267-3480-49BB-B1FB-3ED67A1840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56C7E1A-BBD7-4591-85E1-EFA74DF955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F3017AC4-47CB-4CE3-B0F0-4EC3C0D18B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DB5DBC9A-54D5-4A1D-9B88-3092213E53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1408952E-C116-44F6-85E0-2A4924AAA12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A005494E-02CE-40A7-A2A0-66C96221A9E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ABFF167-413D-4CE3-B684-7DAEB1EA8F9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1D3D4721-EF1D-40BA-8AB9-C8061DE0338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2F3F236D-3401-44EF-97B5-FECD3476B9E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61F52B1C-3E43-4EBE-95DB-59EFDE4BCB2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A891232A-E329-473E-B63E-64BEA07AB05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086EFF77-F01C-4287-A0FA-F838D5DA4E1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E56412C1-D15A-4500-A7B1-4B559A2B3B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6F42E113-44E7-421F-9005-C715EF91DBA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AA4E55DE-656A-4948-BB95-ADE855C824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3" name="直線コネクタ 682">
          <a:extLst>
            <a:ext uri="{FF2B5EF4-FFF2-40B4-BE49-F238E27FC236}">
              <a16:creationId xmlns:a16="http://schemas.microsoft.com/office/drawing/2014/main" id="{6431FA65-1AE6-4C25-B78B-DCCDCCB627C1}"/>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4" name="【学校施設】&#10;一人当たり面積最小値テキスト">
          <a:extLst>
            <a:ext uri="{FF2B5EF4-FFF2-40B4-BE49-F238E27FC236}">
              <a16:creationId xmlns:a16="http://schemas.microsoft.com/office/drawing/2014/main" id="{ECA3DD5B-1426-4E6B-B032-AA2574275304}"/>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5" name="直線コネクタ 684">
          <a:extLst>
            <a:ext uri="{FF2B5EF4-FFF2-40B4-BE49-F238E27FC236}">
              <a16:creationId xmlns:a16="http://schemas.microsoft.com/office/drawing/2014/main" id="{A174AF1C-F01B-45D8-9FBE-6BFB4E60D7B8}"/>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86" name="【学校施設】&#10;一人当たり面積最大値テキスト">
          <a:extLst>
            <a:ext uri="{FF2B5EF4-FFF2-40B4-BE49-F238E27FC236}">
              <a16:creationId xmlns:a16="http://schemas.microsoft.com/office/drawing/2014/main" id="{8D1C45A3-3F2B-4379-8B9F-01F5B05BF6EF}"/>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87" name="直線コネクタ 686">
          <a:extLst>
            <a:ext uri="{FF2B5EF4-FFF2-40B4-BE49-F238E27FC236}">
              <a16:creationId xmlns:a16="http://schemas.microsoft.com/office/drawing/2014/main" id="{76977B42-DAB4-45FE-9A2A-C8838E181C12}"/>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688" name="【学校施設】&#10;一人当たり面積平均値テキスト">
          <a:extLst>
            <a:ext uri="{FF2B5EF4-FFF2-40B4-BE49-F238E27FC236}">
              <a16:creationId xmlns:a16="http://schemas.microsoft.com/office/drawing/2014/main" id="{D06FBA87-BC33-4749-BFEE-49FB574599D9}"/>
            </a:ext>
          </a:extLst>
        </xdr:cNvPr>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89" name="フローチャート: 判断 688">
          <a:extLst>
            <a:ext uri="{FF2B5EF4-FFF2-40B4-BE49-F238E27FC236}">
              <a16:creationId xmlns:a16="http://schemas.microsoft.com/office/drawing/2014/main" id="{94E394C7-34BD-452B-A187-B9519A0FAE77}"/>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0" name="フローチャート: 判断 689">
          <a:extLst>
            <a:ext uri="{FF2B5EF4-FFF2-40B4-BE49-F238E27FC236}">
              <a16:creationId xmlns:a16="http://schemas.microsoft.com/office/drawing/2014/main" id="{2237E4FB-A214-43E8-9CEE-8938A09948D7}"/>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691" name="フローチャート: 判断 690">
          <a:extLst>
            <a:ext uri="{FF2B5EF4-FFF2-40B4-BE49-F238E27FC236}">
              <a16:creationId xmlns:a16="http://schemas.microsoft.com/office/drawing/2014/main" id="{7F2F522A-8984-4CBC-9719-BBAAC6EDDCAA}"/>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692" name="フローチャート: 判断 691">
          <a:extLst>
            <a:ext uri="{FF2B5EF4-FFF2-40B4-BE49-F238E27FC236}">
              <a16:creationId xmlns:a16="http://schemas.microsoft.com/office/drawing/2014/main" id="{D051CC7A-C563-4E2E-849D-DC6603F4CEFE}"/>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693" name="フローチャート: 判断 692">
          <a:extLst>
            <a:ext uri="{FF2B5EF4-FFF2-40B4-BE49-F238E27FC236}">
              <a16:creationId xmlns:a16="http://schemas.microsoft.com/office/drawing/2014/main" id="{3AC938DE-ADF7-4395-9AE4-25A309C1F60A}"/>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13DE581-9DD6-40F9-A211-1D338ADC9B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9358B19-D55B-445E-A1A6-D236D95DAD7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4751BF6-AB0B-4AE8-833D-EF91AA684B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6EA019F-6C9C-457A-B0D3-E73369EB75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33F725D-9E6B-4025-A075-8B3F0CCBDE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699" name="楕円 698">
          <a:extLst>
            <a:ext uri="{FF2B5EF4-FFF2-40B4-BE49-F238E27FC236}">
              <a16:creationId xmlns:a16="http://schemas.microsoft.com/office/drawing/2014/main" id="{929BD17F-61E9-40FA-A5E0-8C6F095ACD22}"/>
            </a:ext>
          </a:extLst>
        </xdr:cNvPr>
        <xdr:cNvSpPr/>
      </xdr:nvSpPr>
      <xdr:spPr>
        <a:xfrm>
          <a:off x="22110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114952</xdr:rowOff>
    </xdr:from>
    <xdr:ext cx="469744" cy="259045"/>
    <xdr:sp macro="" textlink="">
      <xdr:nvSpPr>
        <xdr:cNvPr id="700" name="【学校施設】&#10;一人当たり面積該当値テキスト">
          <a:extLst>
            <a:ext uri="{FF2B5EF4-FFF2-40B4-BE49-F238E27FC236}">
              <a16:creationId xmlns:a16="http://schemas.microsoft.com/office/drawing/2014/main" id="{BBB0A00A-14A2-434C-8F6E-F73DBA8467C2}"/>
            </a:ext>
          </a:extLst>
        </xdr:cNvPr>
        <xdr:cNvSpPr txBox="1"/>
      </xdr:nvSpPr>
      <xdr:spPr>
        <a:xfrm>
          <a:off x="22199600"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68072</xdr:rowOff>
    </xdr:from>
    <xdr:to>
      <xdr:col>112</xdr:col>
      <xdr:colOff>38100</xdr:colOff>
      <xdr:row>60</xdr:row>
      <xdr:rowOff>169672</xdr:rowOff>
    </xdr:to>
    <xdr:sp macro="" textlink="">
      <xdr:nvSpPr>
        <xdr:cNvPr id="701" name="楕円 700">
          <a:extLst>
            <a:ext uri="{FF2B5EF4-FFF2-40B4-BE49-F238E27FC236}">
              <a16:creationId xmlns:a16="http://schemas.microsoft.com/office/drawing/2014/main" id="{41A7B778-ABDA-44F5-A678-F2FBAE977C33}"/>
            </a:ext>
          </a:extLst>
        </xdr:cNvPr>
        <xdr:cNvSpPr/>
      </xdr:nvSpPr>
      <xdr:spPr>
        <a:xfrm>
          <a:off x="21272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118872</xdr:rowOff>
    </xdr:from>
    <xdr:to>
      <xdr:col>116</xdr:col>
      <xdr:colOff>63500</xdr:colOff>
      <xdr:row>60</xdr:row>
      <xdr:rowOff>142875</xdr:rowOff>
    </xdr:to>
    <xdr:cxnSp macro="">
      <xdr:nvCxnSpPr>
        <xdr:cNvPr id="702" name="直線コネクタ 701">
          <a:extLst>
            <a:ext uri="{FF2B5EF4-FFF2-40B4-BE49-F238E27FC236}">
              <a16:creationId xmlns:a16="http://schemas.microsoft.com/office/drawing/2014/main" id="{2C7DA267-B3CF-451E-83C8-6560A537BCC5}"/>
            </a:ext>
          </a:extLst>
        </xdr:cNvPr>
        <xdr:cNvCxnSpPr/>
      </xdr:nvCxnSpPr>
      <xdr:spPr>
        <a:xfrm>
          <a:off x="21323300" y="10405872"/>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100076</xdr:rowOff>
    </xdr:from>
    <xdr:to>
      <xdr:col>107</xdr:col>
      <xdr:colOff>101600</xdr:colOff>
      <xdr:row>61</xdr:row>
      <xdr:rowOff>30226</xdr:rowOff>
    </xdr:to>
    <xdr:sp macro="" textlink="">
      <xdr:nvSpPr>
        <xdr:cNvPr id="703" name="楕円 702">
          <a:extLst>
            <a:ext uri="{FF2B5EF4-FFF2-40B4-BE49-F238E27FC236}">
              <a16:creationId xmlns:a16="http://schemas.microsoft.com/office/drawing/2014/main" id="{571B1A57-B9FF-4BCD-8A98-75C1F3AC72B0}"/>
            </a:ext>
          </a:extLst>
        </xdr:cNvPr>
        <xdr:cNvSpPr/>
      </xdr:nvSpPr>
      <xdr:spPr>
        <a:xfrm>
          <a:off x="20383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118872</xdr:rowOff>
    </xdr:from>
    <xdr:to>
      <xdr:col>111</xdr:col>
      <xdr:colOff>177800</xdr:colOff>
      <xdr:row>60</xdr:row>
      <xdr:rowOff>150876</xdr:rowOff>
    </xdr:to>
    <xdr:cxnSp macro="">
      <xdr:nvCxnSpPr>
        <xdr:cNvPr id="704" name="直線コネクタ 703">
          <a:extLst>
            <a:ext uri="{FF2B5EF4-FFF2-40B4-BE49-F238E27FC236}">
              <a16:creationId xmlns:a16="http://schemas.microsoft.com/office/drawing/2014/main" id="{FAE8885E-34B9-408D-9A53-03DCB30DF01D}"/>
            </a:ext>
          </a:extLst>
        </xdr:cNvPr>
        <xdr:cNvCxnSpPr/>
      </xdr:nvCxnSpPr>
      <xdr:spPr>
        <a:xfrm flipV="1">
          <a:off x="20434300" y="10405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104648</xdr:rowOff>
    </xdr:from>
    <xdr:to>
      <xdr:col>102</xdr:col>
      <xdr:colOff>165100</xdr:colOff>
      <xdr:row>61</xdr:row>
      <xdr:rowOff>34798</xdr:rowOff>
    </xdr:to>
    <xdr:sp macro="" textlink="">
      <xdr:nvSpPr>
        <xdr:cNvPr id="705" name="楕円 704">
          <a:extLst>
            <a:ext uri="{FF2B5EF4-FFF2-40B4-BE49-F238E27FC236}">
              <a16:creationId xmlns:a16="http://schemas.microsoft.com/office/drawing/2014/main" id="{25B220DD-196B-4382-9707-AA5302619CC7}"/>
            </a:ext>
          </a:extLst>
        </xdr:cNvPr>
        <xdr:cNvSpPr/>
      </xdr:nvSpPr>
      <xdr:spPr>
        <a:xfrm>
          <a:off x="19494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150876</xdr:rowOff>
    </xdr:from>
    <xdr:to>
      <xdr:col>107</xdr:col>
      <xdr:colOff>50800</xdr:colOff>
      <xdr:row>60</xdr:row>
      <xdr:rowOff>155448</xdr:rowOff>
    </xdr:to>
    <xdr:cxnSp macro="">
      <xdr:nvCxnSpPr>
        <xdr:cNvPr id="706" name="直線コネクタ 705">
          <a:extLst>
            <a:ext uri="{FF2B5EF4-FFF2-40B4-BE49-F238E27FC236}">
              <a16:creationId xmlns:a16="http://schemas.microsoft.com/office/drawing/2014/main" id="{181BD82A-1FE0-4D1A-9AAA-35E77A263324}"/>
            </a:ext>
          </a:extLst>
        </xdr:cNvPr>
        <xdr:cNvCxnSpPr/>
      </xdr:nvCxnSpPr>
      <xdr:spPr>
        <a:xfrm flipV="1">
          <a:off x="19545300" y="1043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100076</xdr:rowOff>
    </xdr:from>
    <xdr:to>
      <xdr:col>98</xdr:col>
      <xdr:colOff>38100</xdr:colOff>
      <xdr:row>61</xdr:row>
      <xdr:rowOff>30226</xdr:rowOff>
    </xdr:to>
    <xdr:sp macro="" textlink="">
      <xdr:nvSpPr>
        <xdr:cNvPr id="707" name="楕円 706">
          <a:extLst>
            <a:ext uri="{FF2B5EF4-FFF2-40B4-BE49-F238E27FC236}">
              <a16:creationId xmlns:a16="http://schemas.microsoft.com/office/drawing/2014/main" id="{AEBC7E83-5E99-4A03-ADFE-B7CDE66EBC55}"/>
            </a:ext>
          </a:extLst>
        </xdr:cNvPr>
        <xdr:cNvSpPr/>
      </xdr:nvSpPr>
      <xdr:spPr>
        <a:xfrm>
          <a:off x="18605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150876</xdr:rowOff>
    </xdr:from>
    <xdr:to>
      <xdr:col>102</xdr:col>
      <xdr:colOff>114300</xdr:colOff>
      <xdr:row>60</xdr:row>
      <xdr:rowOff>155448</xdr:rowOff>
    </xdr:to>
    <xdr:cxnSp macro="">
      <xdr:nvCxnSpPr>
        <xdr:cNvPr id="708" name="直線コネクタ 707">
          <a:extLst>
            <a:ext uri="{FF2B5EF4-FFF2-40B4-BE49-F238E27FC236}">
              <a16:creationId xmlns:a16="http://schemas.microsoft.com/office/drawing/2014/main" id="{9A4D37D4-776B-4CAC-9291-EF721415A09D}"/>
            </a:ext>
          </a:extLst>
        </xdr:cNvPr>
        <xdr:cNvCxnSpPr/>
      </xdr:nvCxnSpPr>
      <xdr:spPr>
        <a:xfrm>
          <a:off x="18656300" y="1043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709" name="n_1aveValue【学校施設】&#10;一人当たり面積">
          <a:extLst>
            <a:ext uri="{FF2B5EF4-FFF2-40B4-BE49-F238E27FC236}">
              <a16:creationId xmlns:a16="http://schemas.microsoft.com/office/drawing/2014/main" id="{1C7B047D-9554-4B43-BE8A-211629578D3F}"/>
            </a:ext>
          </a:extLst>
        </xdr:cNvPr>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710" name="n_2aveValue【学校施設】&#10;一人当たり面積">
          <a:extLst>
            <a:ext uri="{FF2B5EF4-FFF2-40B4-BE49-F238E27FC236}">
              <a16:creationId xmlns:a16="http://schemas.microsoft.com/office/drawing/2014/main" id="{11D3C90D-1805-45FF-BD2E-3E885F0CAF48}"/>
            </a:ext>
          </a:extLst>
        </xdr:cNvPr>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711" name="n_3aveValue【学校施設】&#10;一人当たり面積">
          <a:extLst>
            <a:ext uri="{FF2B5EF4-FFF2-40B4-BE49-F238E27FC236}">
              <a16:creationId xmlns:a16="http://schemas.microsoft.com/office/drawing/2014/main" id="{E2ABA6A7-CAAE-4FCC-9541-58C11A553633}"/>
            </a:ext>
          </a:extLst>
        </xdr:cNvPr>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712" name="n_4aveValue【学校施設】&#10;一人当たり面積">
          <a:extLst>
            <a:ext uri="{FF2B5EF4-FFF2-40B4-BE49-F238E27FC236}">
              <a16:creationId xmlns:a16="http://schemas.microsoft.com/office/drawing/2014/main" id="{43721C8D-4424-4D71-A738-0AD87E73A46C}"/>
            </a:ext>
          </a:extLst>
        </xdr:cNvPr>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14749</xdr:rowOff>
    </xdr:from>
    <xdr:ext cx="469744" cy="259045"/>
    <xdr:sp macro="" textlink="">
      <xdr:nvSpPr>
        <xdr:cNvPr id="713" name="n_1mainValue【学校施設】&#10;一人当たり面積">
          <a:extLst>
            <a:ext uri="{FF2B5EF4-FFF2-40B4-BE49-F238E27FC236}">
              <a16:creationId xmlns:a16="http://schemas.microsoft.com/office/drawing/2014/main" id="{EDF395C9-3BC3-4056-B0A2-92327E7899CC}"/>
            </a:ext>
          </a:extLst>
        </xdr:cNvPr>
        <xdr:cNvSpPr txBox="1"/>
      </xdr:nvSpPr>
      <xdr:spPr>
        <a:xfrm>
          <a:off x="210757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46753</xdr:rowOff>
    </xdr:from>
    <xdr:ext cx="469744" cy="259045"/>
    <xdr:sp macro="" textlink="">
      <xdr:nvSpPr>
        <xdr:cNvPr id="714" name="n_2mainValue【学校施設】&#10;一人当たり面積">
          <a:extLst>
            <a:ext uri="{FF2B5EF4-FFF2-40B4-BE49-F238E27FC236}">
              <a16:creationId xmlns:a16="http://schemas.microsoft.com/office/drawing/2014/main" id="{738B02EC-C8BC-46FA-A138-49AB3FE84EAF}"/>
            </a:ext>
          </a:extLst>
        </xdr:cNvPr>
        <xdr:cNvSpPr txBox="1"/>
      </xdr:nvSpPr>
      <xdr:spPr>
        <a:xfrm>
          <a:off x="20199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51325</xdr:rowOff>
    </xdr:from>
    <xdr:ext cx="469744" cy="259045"/>
    <xdr:sp macro="" textlink="">
      <xdr:nvSpPr>
        <xdr:cNvPr id="715" name="n_3mainValue【学校施設】&#10;一人当たり面積">
          <a:extLst>
            <a:ext uri="{FF2B5EF4-FFF2-40B4-BE49-F238E27FC236}">
              <a16:creationId xmlns:a16="http://schemas.microsoft.com/office/drawing/2014/main" id="{998ADE6D-CED7-42AE-94C8-237736C28F55}"/>
            </a:ext>
          </a:extLst>
        </xdr:cNvPr>
        <xdr:cNvSpPr txBox="1"/>
      </xdr:nvSpPr>
      <xdr:spPr>
        <a:xfrm>
          <a:off x="19310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46753</xdr:rowOff>
    </xdr:from>
    <xdr:ext cx="469744" cy="259045"/>
    <xdr:sp macro="" textlink="">
      <xdr:nvSpPr>
        <xdr:cNvPr id="716" name="n_4mainValue【学校施設】&#10;一人当たり面積">
          <a:extLst>
            <a:ext uri="{FF2B5EF4-FFF2-40B4-BE49-F238E27FC236}">
              <a16:creationId xmlns:a16="http://schemas.microsoft.com/office/drawing/2014/main" id="{53FB28AA-F7A0-438F-803F-89CCA5A2D9AD}"/>
            </a:ext>
          </a:extLst>
        </xdr:cNvPr>
        <xdr:cNvSpPr txBox="1"/>
      </xdr:nvSpPr>
      <xdr:spPr>
        <a:xfrm>
          <a:off x="18421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312B93C-C4C9-4153-8BE2-587DDB3252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1F063013-A7A7-4367-977B-B4ED47FED7C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217A5E8E-72FF-4183-AF83-B4FA60A08C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D5EE248-4161-4339-B555-49802F1247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4C7B5879-FC6F-4FD3-A625-9FE24BD363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FFBCF24-3BF5-4C2A-9361-1E047D688FF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19D63F4-0566-4366-9F3E-859C48EDDC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DA24422-7F1E-4854-AC3A-4EC773E881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BCF13FB7-9514-43C5-887F-24E12FE2AF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263A1B6D-4925-4475-8429-37E24AFF8A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D872896A-3CDB-4B59-B613-7A9F6C0153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12585281-741B-4B60-992A-9D32F7139ED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7634996A-1204-4E29-969E-A393254962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30299A1-606F-4A98-AB80-4729566F840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17EE26C8-4109-467E-B95C-09032CD4FEE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3E5F3763-AA23-4696-945C-CF0A52A5279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2337F032-BEA6-46B2-BF68-8985FA1A876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6BB4B686-C307-45FC-9E32-EDA1214983E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9BF4DEEA-140E-4157-BA96-069041F912C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FEB11DD2-1408-4FB6-BC97-D2F58BEF0B0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430BD035-F674-4D60-B582-161C248C0A1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DD27609C-C488-432E-9F2A-599CB1D739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3AEFB874-BFB8-4722-B3C2-4DB0EB1C837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32D84182-E52E-4C7F-BC18-21ED0DEB59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EB9B8387-92DD-42F8-94CA-C99D56967D30}"/>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795D3EC6-DD8D-45B6-855E-87FA5B89368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3A805B2B-8B11-4D76-9902-406ED6BA942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744" name="【児童館】&#10;有形固定資産減価償却率最大値テキスト">
          <a:extLst>
            <a:ext uri="{FF2B5EF4-FFF2-40B4-BE49-F238E27FC236}">
              <a16:creationId xmlns:a16="http://schemas.microsoft.com/office/drawing/2014/main" id="{D45DAE35-852C-4BE3-BEF0-4827CC131A71}"/>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745" name="直線コネクタ 744">
          <a:extLst>
            <a:ext uri="{FF2B5EF4-FFF2-40B4-BE49-F238E27FC236}">
              <a16:creationId xmlns:a16="http://schemas.microsoft.com/office/drawing/2014/main" id="{81797FF1-FAA4-4CD8-BFCB-2C4567F9B22F}"/>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746" name="【児童館】&#10;有形固定資産減価償却率平均値テキスト">
          <a:extLst>
            <a:ext uri="{FF2B5EF4-FFF2-40B4-BE49-F238E27FC236}">
              <a16:creationId xmlns:a16="http://schemas.microsoft.com/office/drawing/2014/main" id="{EB493A16-8D19-413A-8F59-6C651B7749BB}"/>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47" name="フローチャート: 判断 746">
          <a:extLst>
            <a:ext uri="{FF2B5EF4-FFF2-40B4-BE49-F238E27FC236}">
              <a16:creationId xmlns:a16="http://schemas.microsoft.com/office/drawing/2014/main" id="{6E57DA82-D94F-4D2A-ACE4-B9AB9CCFAE8D}"/>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748" name="フローチャート: 判断 747">
          <a:extLst>
            <a:ext uri="{FF2B5EF4-FFF2-40B4-BE49-F238E27FC236}">
              <a16:creationId xmlns:a16="http://schemas.microsoft.com/office/drawing/2014/main" id="{283D0C5F-61A1-4ADD-AE41-A3E6A4C357A5}"/>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49" name="フローチャート: 判断 748">
          <a:extLst>
            <a:ext uri="{FF2B5EF4-FFF2-40B4-BE49-F238E27FC236}">
              <a16:creationId xmlns:a16="http://schemas.microsoft.com/office/drawing/2014/main" id="{56CB61A1-B782-4B43-8112-C898935C33A7}"/>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750" name="フローチャート: 判断 749">
          <a:extLst>
            <a:ext uri="{FF2B5EF4-FFF2-40B4-BE49-F238E27FC236}">
              <a16:creationId xmlns:a16="http://schemas.microsoft.com/office/drawing/2014/main" id="{F0B4BBA4-16F8-42B5-A424-217D314BC5AB}"/>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1" name="フローチャート: 判断 750">
          <a:extLst>
            <a:ext uri="{FF2B5EF4-FFF2-40B4-BE49-F238E27FC236}">
              <a16:creationId xmlns:a16="http://schemas.microsoft.com/office/drawing/2014/main" id="{2893E2C4-D55F-4A4C-BDA0-3572F04BD9BE}"/>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05CDBE8-1232-4B4B-A58E-61E95603E2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A4E49CA-4EE9-41A8-B161-F8467AE956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2A84110-27FE-49C6-A521-A96AE7D0D1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B6C23A2-E35D-46F7-BE8C-D6FBEF34761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1E80AC0-8A89-4FD3-AC2F-61EF165432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42545</xdr:rowOff>
    </xdr:from>
    <xdr:to>
      <xdr:col>85</xdr:col>
      <xdr:colOff>177800</xdr:colOff>
      <xdr:row>85</xdr:row>
      <xdr:rowOff>144145</xdr:rowOff>
    </xdr:to>
    <xdr:sp macro="" textlink="">
      <xdr:nvSpPr>
        <xdr:cNvPr id="757" name="楕円 756">
          <a:extLst>
            <a:ext uri="{FF2B5EF4-FFF2-40B4-BE49-F238E27FC236}">
              <a16:creationId xmlns:a16="http://schemas.microsoft.com/office/drawing/2014/main" id="{E2ED7977-147B-4418-A1B7-393FBB4AD96E}"/>
            </a:ext>
          </a:extLst>
        </xdr:cNvPr>
        <xdr:cNvSpPr/>
      </xdr:nvSpPr>
      <xdr:spPr>
        <a:xfrm>
          <a:off x="162687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20972</xdr:rowOff>
    </xdr:from>
    <xdr:ext cx="405111" cy="259045"/>
    <xdr:sp macro="" textlink="">
      <xdr:nvSpPr>
        <xdr:cNvPr id="758" name="【児童館】&#10;有形固定資産減価償却率該当値テキスト">
          <a:extLst>
            <a:ext uri="{FF2B5EF4-FFF2-40B4-BE49-F238E27FC236}">
              <a16:creationId xmlns:a16="http://schemas.microsoft.com/office/drawing/2014/main" id="{B4F7AFF9-169C-4F59-B1C4-453D14821EE0}"/>
            </a:ext>
          </a:extLst>
        </xdr:cNvPr>
        <xdr:cNvSpPr txBox="1"/>
      </xdr:nvSpPr>
      <xdr:spPr>
        <a:xfrm>
          <a:off x="16357600"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13970</xdr:rowOff>
    </xdr:from>
    <xdr:to>
      <xdr:col>81</xdr:col>
      <xdr:colOff>101600</xdr:colOff>
      <xdr:row>85</xdr:row>
      <xdr:rowOff>115570</xdr:rowOff>
    </xdr:to>
    <xdr:sp macro="" textlink="">
      <xdr:nvSpPr>
        <xdr:cNvPr id="759" name="楕円 758">
          <a:extLst>
            <a:ext uri="{FF2B5EF4-FFF2-40B4-BE49-F238E27FC236}">
              <a16:creationId xmlns:a16="http://schemas.microsoft.com/office/drawing/2014/main" id="{B771FDBF-C46C-4852-BF4C-7C4A1C45568F}"/>
            </a:ext>
          </a:extLst>
        </xdr:cNvPr>
        <xdr:cNvSpPr/>
      </xdr:nvSpPr>
      <xdr:spPr>
        <a:xfrm>
          <a:off x="1543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64770</xdr:rowOff>
    </xdr:from>
    <xdr:to>
      <xdr:col>85</xdr:col>
      <xdr:colOff>127000</xdr:colOff>
      <xdr:row>85</xdr:row>
      <xdr:rowOff>93345</xdr:rowOff>
    </xdr:to>
    <xdr:cxnSp macro="">
      <xdr:nvCxnSpPr>
        <xdr:cNvPr id="760" name="直線コネクタ 759">
          <a:extLst>
            <a:ext uri="{FF2B5EF4-FFF2-40B4-BE49-F238E27FC236}">
              <a16:creationId xmlns:a16="http://schemas.microsoft.com/office/drawing/2014/main" id="{70691952-12F0-42F6-AB37-1DC401B2E337}"/>
            </a:ext>
          </a:extLst>
        </xdr:cNvPr>
        <xdr:cNvCxnSpPr/>
      </xdr:nvCxnSpPr>
      <xdr:spPr>
        <a:xfrm>
          <a:off x="15481300" y="14638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147320</xdr:rowOff>
    </xdr:from>
    <xdr:to>
      <xdr:col>76</xdr:col>
      <xdr:colOff>165100</xdr:colOff>
      <xdr:row>85</xdr:row>
      <xdr:rowOff>77470</xdr:rowOff>
    </xdr:to>
    <xdr:sp macro="" textlink="">
      <xdr:nvSpPr>
        <xdr:cNvPr id="761" name="楕円 760">
          <a:extLst>
            <a:ext uri="{FF2B5EF4-FFF2-40B4-BE49-F238E27FC236}">
              <a16:creationId xmlns:a16="http://schemas.microsoft.com/office/drawing/2014/main" id="{552925D4-C0A6-4300-B3F5-C74B6A7E7015}"/>
            </a:ext>
          </a:extLst>
        </xdr:cNvPr>
        <xdr:cNvSpPr/>
      </xdr:nvSpPr>
      <xdr:spPr>
        <a:xfrm>
          <a:off x="1454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26670</xdr:rowOff>
    </xdr:from>
    <xdr:to>
      <xdr:col>81</xdr:col>
      <xdr:colOff>50800</xdr:colOff>
      <xdr:row>85</xdr:row>
      <xdr:rowOff>64770</xdr:rowOff>
    </xdr:to>
    <xdr:cxnSp macro="">
      <xdr:nvCxnSpPr>
        <xdr:cNvPr id="762" name="直線コネクタ 761">
          <a:extLst>
            <a:ext uri="{FF2B5EF4-FFF2-40B4-BE49-F238E27FC236}">
              <a16:creationId xmlns:a16="http://schemas.microsoft.com/office/drawing/2014/main" id="{BD07B0DC-C28F-484A-B7BE-EF052C38E26D}"/>
            </a:ext>
          </a:extLst>
        </xdr:cNvPr>
        <xdr:cNvCxnSpPr/>
      </xdr:nvCxnSpPr>
      <xdr:spPr>
        <a:xfrm>
          <a:off x="14592300" y="14599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105411</xdr:rowOff>
    </xdr:from>
    <xdr:to>
      <xdr:col>72</xdr:col>
      <xdr:colOff>38100</xdr:colOff>
      <xdr:row>85</xdr:row>
      <xdr:rowOff>35561</xdr:rowOff>
    </xdr:to>
    <xdr:sp macro="" textlink="">
      <xdr:nvSpPr>
        <xdr:cNvPr id="763" name="楕円 762">
          <a:extLst>
            <a:ext uri="{FF2B5EF4-FFF2-40B4-BE49-F238E27FC236}">
              <a16:creationId xmlns:a16="http://schemas.microsoft.com/office/drawing/2014/main" id="{C01F67FB-C1F3-48E6-BC29-D3D98085AE04}"/>
            </a:ext>
          </a:extLst>
        </xdr:cNvPr>
        <xdr:cNvSpPr/>
      </xdr:nvSpPr>
      <xdr:spPr>
        <a:xfrm>
          <a:off x="13652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156211</xdr:rowOff>
    </xdr:from>
    <xdr:to>
      <xdr:col>76</xdr:col>
      <xdr:colOff>114300</xdr:colOff>
      <xdr:row>85</xdr:row>
      <xdr:rowOff>26670</xdr:rowOff>
    </xdr:to>
    <xdr:cxnSp macro="">
      <xdr:nvCxnSpPr>
        <xdr:cNvPr id="764" name="直線コネクタ 763">
          <a:extLst>
            <a:ext uri="{FF2B5EF4-FFF2-40B4-BE49-F238E27FC236}">
              <a16:creationId xmlns:a16="http://schemas.microsoft.com/office/drawing/2014/main" id="{44FF472C-FEB3-476E-AE5E-612206822607}"/>
            </a:ext>
          </a:extLst>
        </xdr:cNvPr>
        <xdr:cNvCxnSpPr/>
      </xdr:nvCxnSpPr>
      <xdr:spPr>
        <a:xfrm>
          <a:off x="13703300" y="14558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65405</xdr:rowOff>
    </xdr:from>
    <xdr:to>
      <xdr:col>67</xdr:col>
      <xdr:colOff>101600</xdr:colOff>
      <xdr:row>84</xdr:row>
      <xdr:rowOff>167005</xdr:rowOff>
    </xdr:to>
    <xdr:sp macro="" textlink="">
      <xdr:nvSpPr>
        <xdr:cNvPr id="765" name="楕円 764">
          <a:extLst>
            <a:ext uri="{FF2B5EF4-FFF2-40B4-BE49-F238E27FC236}">
              <a16:creationId xmlns:a16="http://schemas.microsoft.com/office/drawing/2014/main" id="{FEE343C5-C7C6-40C2-B74C-0A53DE278306}"/>
            </a:ext>
          </a:extLst>
        </xdr:cNvPr>
        <xdr:cNvSpPr/>
      </xdr:nvSpPr>
      <xdr:spPr>
        <a:xfrm>
          <a:off x="12763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116205</xdr:rowOff>
    </xdr:from>
    <xdr:to>
      <xdr:col>71</xdr:col>
      <xdr:colOff>177800</xdr:colOff>
      <xdr:row>84</xdr:row>
      <xdr:rowOff>156211</xdr:rowOff>
    </xdr:to>
    <xdr:cxnSp macro="">
      <xdr:nvCxnSpPr>
        <xdr:cNvPr id="766" name="直線コネクタ 765">
          <a:extLst>
            <a:ext uri="{FF2B5EF4-FFF2-40B4-BE49-F238E27FC236}">
              <a16:creationId xmlns:a16="http://schemas.microsoft.com/office/drawing/2014/main" id="{2388900C-976A-4689-B78C-6BB7A11B1AC0}"/>
            </a:ext>
          </a:extLst>
        </xdr:cNvPr>
        <xdr:cNvCxnSpPr/>
      </xdr:nvCxnSpPr>
      <xdr:spPr>
        <a:xfrm>
          <a:off x="12814300" y="145180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767" name="n_1aveValue【児童館】&#10;有形固定資産減価償却率">
          <a:extLst>
            <a:ext uri="{FF2B5EF4-FFF2-40B4-BE49-F238E27FC236}">
              <a16:creationId xmlns:a16="http://schemas.microsoft.com/office/drawing/2014/main" id="{86D701EA-66FC-46C8-980A-BCA88367B996}"/>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52E0F290-2D3B-4BC0-9097-2AB3671028E2}"/>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769" name="n_3aveValue【児童館】&#10;有形固定資産減価償却率">
          <a:extLst>
            <a:ext uri="{FF2B5EF4-FFF2-40B4-BE49-F238E27FC236}">
              <a16:creationId xmlns:a16="http://schemas.microsoft.com/office/drawing/2014/main" id="{F1AD5F32-CAA0-4F38-A204-653F1E1CD183}"/>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70" name="n_4aveValue【児童館】&#10;有形固定資産減価償却率">
          <a:extLst>
            <a:ext uri="{FF2B5EF4-FFF2-40B4-BE49-F238E27FC236}">
              <a16:creationId xmlns:a16="http://schemas.microsoft.com/office/drawing/2014/main" id="{5CB7A04F-ECD8-4E95-8743-0C0CE35EE376}"/>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106697</xdr:rowOff>
    </xdr:from>
    <xdr:ext cx="405111" cy="259045"/>
    <xdr:sp macro="" textlink="">
      <xdr:nvSpPr>
        <xdr:cNvPr id="771" name="n_1mainValue【児童館】&#10;有形固定資産減価償却率">
          <a:extLst>
            <a:ext uri="{FF2B5EF4-FFF2-40B4-BE49-F238E27FC236}">
              <a16:creationId xmlns:a16="http://schemas.microsoft.com/office/drawing/2014/main" id="{E0AE7B74-C73F-42BE-A995-A91F4B49FD31}"/>
            </a:ext>
          </a:extLst>
        </xdr:cNvPr>
        <xdr:cNvSpPr txBox="1"/>
      </xdr:nvSpPr>
      <xdr:spPr>
        <a:xfrm>
          <a:off x="152660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68597</xdr:rowOff>
    </xdr:from>
    <xdr:ext cx="405111" cy="259045"/>
    <xdr:sp macro="" textlink="">
      <xdr:nvSpPr>
        <xdr:cNvPr id="772" name="n_2mainValue【児童館】&#10;有形固定資産減価償却率">
          <a:extLst>
            <a:ext uri="{FF2B5EF4-FFF2-40B4-BE49-F238E27FC236}">
              <a16:creationId xmlns:a16="http://schemas.microsoft.com/office/drawing/2014/main" id="{2F1A2F1D-9762-4A25-A955-F6B4840E5B11}"/>
            </a:ext>
          </a:extLst>
        </xdr:cNvPr>
        <xdr:cNvSpPr txBox="1"/>
      </xdr:nvSpPr>
      <xdr:spPr>
        <a:xfrm>
          <a:off x="14389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26688</xdr:rowOff>
    </xdr:from>
    <xdr:ext cx="405111" cy="259045"/>
    <xdr:sp macro="" textlink="">
      <xdr:nvSpPr>
        <xdr:cNvPr id="773" name="n_3mainValue【児童館】&#10;有形固定資産減価償却率">
          <a:extLst>
            <a:ext uri="{FF2B5EF4-FFF2-40B4-BE49-F238E27FC236}">
              <a16:creationId xmlns:a16="http://schemas.microsoft.com/office/drawing/2014/main" id="{338B5F9D-367E-4C1B-97A7-B01319418F65}"/>
            </a:ext>
          </a:extLst>
        </xdr:cNvPr>
        <xdr:cNvSpPr txBox="1"/>
      </xdr:nvSpPr>
      <xdr:spPr>
        <a:xfrm>
          <a:off x="13500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158132</xdr:rowOff>
    </xdr:from>
    <xdr:ext cx="405111" cy="259045"/>
    <xdr:sp macro="" textlink="">
      <xdr:nvSpPr>
        <xdr:cNvPr id="774" name="n_4mainValue【児童館】&#10;有形固定資産減価償却率">
          <a:extLst>
            <a:ext uri="{FF2B5EF4-FFF2-40B4-BE49-F238E27FC236}">
              <a16:creationId xmlns:a16="http://schemas.microsoft.com/office/drawing/2014/main" id="{04AF8359-4104-412E-98B7-083C11CDACF9}"/>
            </a:ext>
          </a:extLst>
        </xdr:cNvPr>
        <xdr:cNvSpPr txBox="1"/>
      </xdr:nvSpPr>
      <xdr:spPr>
        <a:xfrm>
          <a:off x="12611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945CC97-BF58-41E3-B435-4018DE4DA6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6C148993-F16C-4072-9EDE-3D996C98E16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FE401EFF-3EBC-40FA-A9EA-87F719D468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684DA454-1500-4D59-94FF-1C512BE003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94B18008-8391-4D68-99AF-74E4E3FCABE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44EECDF-6124-4795-98D9-B38D74C152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2DFD0AA0-2C97-4595-A689-D41FAA26EE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163EE636-5B66-477A-A290-E66FE51AD8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318266BD-D602-443D-94DD-115BADAB70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12FC0584-B392-4FAB-8365-9E4A11120A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0A4098F0-7803-4F1C-9B71-0F188EAAA6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70B27B19-9DCE-43CF-A9C5-BA1D45F77D2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D303E67D-EF4A-4859-B908-D8AA82806A8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3867BAF2-11BB-496C-85BD-B8BBBEFF009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55BE2A59-DF27-4FA5-9105-75EA762A0F9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368B9F8B-0EA8-475D-9E06-A4FA6ECE39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A914FB6F-795F-4850-89DF-D4BC1A67B75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CA9BD3E3-AACD-44E8-85AA-0A983BCCF2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CA4488FC-13D1-41F9-9F70-DD1F416D392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075A06F4-7088-4578-AF83-3382F1286E1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30DA4B74-A596-4F9E-A6F7-92D98346F9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1285974D-39C1-4F79-AFCE-FE5FBA861D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A737E7D9-8282-4309-91A1-A8E49F1D078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798" name="直線コネクタ 797">
          <a:extLst>
            <a:ext uri="{FF2B5EF4-FFF2-40B4-BE49-F238E27FC236}">
              <a16:creationId xmlns:a16="http://schemas.microsoft.com/office/drawing/2014/main" id="{3CCAF389-F80F-4B6C-9E58-CA9500AB9C53}"/>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9" name="【児童館】&#10;一人当たり面積最小値テキスト">
          <a:extLst>
            <a:ext uri="{FF2B5EF4-FFF2-40B4-BE49-F238E27FC236}">
              <a16:creationId xmlns:a16="http://schemas.microsoft.com/office/drawing/2014/main" id="{F2971E26-C093-48AE-8E63-AAA3C2180376}"/>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0" name="直線コネクタ 799">
          <a:extLst>
            <a:ext uri="{FF2B5EF4-FFF2-40B4-BE49-F238E27FC236}">
              <a16:creationId xmlns:a16="http://schemas.microsoft.com/office/drawing/2014/main" id="{A09382A3-7348-451E-83D2-C25D449E795A}"/>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児童館】&#10;一人当たり面積最大値テキスト">
          <a:extLst>
            <a:ext uri="{FF2B5EF4-FFF2-40B4-BE49-F238E27FC236}">
              <a16:creationId xmlns:a16="http://schemas.microsoft.com/office/drawing/2014/main" id="{C1DDA01F-04DE-4A8F-A706-CF6B24E68C75}"/>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a:extLst>
            <a:ext uri="{FF2B5EF4-FFF2-40B4-BE49-F238E27FC236}">
              <a16:creationId xmlns:a16="http://schemas.microsoft.com/office/drawing/2014/main" id="{20C6967C-8184-429F-81C3-A1FD74CE8166}"/>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803" name="【児童館】&#10;一人当たり面積平均値テキスト">
          <a:extLst>
            <a:ext uri="{FF2B5EF4-FFF2-40B4-BE49-F238E27FC236}">
              <a16:creationId xmlns:a16="http://schemas.microsoft.com/office/drawing/2014/main" id="{524D2BDB-3EA5-45C0-B611-3F8C6818D82F}"/>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16322688-768B-4A1E-B6CE-1C6181113ABA}"/>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5" name="フローチャート: 判断 804">
          <a:extLst>
            <a:ext uri="{FF2B5EF4-FFF2-40B4-BE49-F238E27FC236}">
              <a16:creationId xmlns:a16="http://schemas.microsoft.com/office/drawing/2014/main" id="{50A08FCD-40B9-434D-A7E3-7437DEA21061}"/>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E139DEC0-61F9-47B8-8C2D-B2EB0E8B16F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7" name="フローチャート: 判断 806">
          <a:extLst>
            <a:ext uri="{FF2B5EF4-FFF2-40B4-BE49-F238E27FC236}">
              <a16:creationId xmlns:a16="http://schemas.microsoft.com/office/drawing/2014/main" id="{974544D8-2827-494C-A3D2-E85DF6D1F0F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C29AC079-B429-4A26-810C-F354F6C330F2}"/>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CBDBA8A-783A-41DF-857A-8D1D679C07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0A6F00A-23FE-4D20-81D4-00100A1A22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F9BA9AB-4F41-4F14-95C3-3EC8DE4460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A2D2496-5087-45DE-B1D2-04B34080CB1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987A005-0FC2-4904-89E2-7206920658B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814" name="楕円 813">
          <a:extLst>
            <a:ext uri="{FF2B5EF4-FFF2-40B4-BE49-F238E27FC236}">
              <a16:creationId xmlns:a16="http://schemas.microsoft.com/office/drawing/2014/main" id="{81EF9E4D-6197-453E-88BB-16D876BF2F87}"/>
            </a:ext>
          </a:extLst>
        </xdr:cNvPr>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815" name="【児童館】&#10;一人当たり面積該当値テキスト">
          <a:extLst>
            <a:ext uri="{FF2B5EF4-FFF2-40B4-BE49-F238E27FC236}">
              <a16:creationId xmlns:a16="http://schemas.microsoft.com/office/drawing/2014/main" id="{97E1F40D-11B9-4A4B-A609-F93556C8FB18}"/>
            </a:ext>
          </a:extLst>
        </xdr:cNvPr>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816" name="楕円 815">
          <a:extLst>
            <a:ext uri="{FF2B5EF4-FFF2-40B4-BE49-F238E27FC236}">
              <a16:creationId xmlns:a16="http://schemas.microsoft.com/office/drawing/2014/main" id="{906D4D14-760E-4CBD-8A63-FE0A68BD1F6A}"/>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817" name="直線コネクタ 816">
          <a:extLst>
            <a:ext uri="{FF2B5EF4-FFF2-40B4-BE49-F238E27FC236}">
              <a16:creationId xmlns:a16="http://schemas.microsoft.com/office/drawing/2014/main" id="{1CECA096-AF17-4BE3-9C81-5A579B333FD1}"/>
            </a:ext>
          </a:extLst>
        </xdr:cNvPr>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818" name="楕円 817">
          <a:extLst>
            <a:ext uri="{FF2B5EF4-FFF2-40B4-BE49-F238E27FC236}">
              <a16:creationId xmlns:a16="http://schemas.microsoft.com/office/drawing/2014/main" id="{F3D41CCE-A64A-4CEA-A2D8-322FA8D11DA5}"/>
            </a:ext>
          </a:extLst>
        </xdr:cNvPr>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819" name="直線コネクタ 818">
          <a:extLst>
            <a:ext uri="{FF2B5EF4-FFF2-40B4-BE49-F238E27FC236}">
              <a16:creationId xmlns:a16="http://schemas.microsoft.com/office/drawing/2014/main" id="{C31AD5DA-F141-46E3-B10F-25AD9363B764}"/>
            </a:ext>
          </a:extLst>
        </xdr:cNvPr>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20" name="楕円 819">
          <a:extLst>
            <a:ext uri="{FF2B5EF4-FFF2-40B4-BE49-F238E27FC236}">
              <a16:creationId xmlns:a16="http://schemas.microsoft.com/office/drawing/2014/main" id="{4F44872A-6111-47F4-A8D7-DA81AD122D1E}"/>
            </a:ext>
          </a:extLst>
        </xdr:cNvPr>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821" name="直線コネクタ 820">
          <a:extLst>
            <a:ext uri="{FF2B5EF4-FFF2-40B4-BE49-F238E27FC236}">
              <a16:creationId xmlns:a16="http://schemas.microsoft.com/office/drawing/2014/main" id="{E7FE16EA-6379-4087-87EF-74E7186E8A24}"/>
            </a:ext>
          </a:extLst>
        </xdr:cNvPr>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822" name="楕円 821">
          <a:extLst>
            <a:ext uri="{FF2B5EF4-FFF2-40B4-BE49-F238E27FC236}">
              <a16:creationId xmlns:a16="http://schemas.microsoft.com/office/drawing/2014/main" id="{4F3B8635-8B67-4293-BCAC-833A9C907CA5}"/>
            </a:ext>
          </a:extLst>
        </xdr:cNvPr>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0</xdr:rowOff>
    </xdr:to>
    <xdr:cxnSp macro="">
      <xdr:nvCxnSpPr>
        <xdr:cNvPr id="823" name="直線コネクタ 822">
          <a:extLst>
            <a:ext uri="{FF2B5EF4-FFF2-40B4-BE49-F238E27FC236}">
              <a16:creationId xmlns:a16="http://schemas.microsoft.com/office/drawing/2014/main" id="{BC114D3D-73C3-47E4-B084-B80B3647BFBB}"/>
            </a:ext>
          </a:extLst>
        </xdr:cNvPr>
        <xdr:cNvCxnSpPr/>
      </xdr:nvCxnSpPr>
      <xdr:spPr>
        <a:xfrm>
          <a:off x="18656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824" name="n_1aveValue【児童館】&#10;一人当たり面積">
          <a:extLst>
            <a:ext uri="{FF2B5EF4-FFF2-40B4-BE49-F238E27FC236}">
              <a16:creationId xmlns:a16="http://schemas.microsoft.com/office/drawing/2014/main" id="{1AEE4848-F584-4F5D-A1C0-114376052999}"/>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5" name="n_2aveValue【児童館】&#10;一人当たり面積">
          <a:extLst>
            <a:ext uri="{FF2B5EF4-FFF2-40B4-BE49-F238E27FC236}">
              <a16:creationId xmlns:a16="http://schemas.microsoft.com/office/drawing/2014/main" id="{A0715AE4-8F10-4902-AF2F-5F9BD57ADDB8}"/>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26" name="n_3aveValue【児童館】&#10;一人当たり面積">
          <a:extLst>
            <a:ext uri="{FF2B5EF4-FFF2-40B4-BE49-F238E27FC236}">
              <a16:creationId xmlns:a16="http://schemas.microsoft.com/office/drawing/2014/main" id="{95CD9844-DA87-4AA8-8761-847B706F7477}"/>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7" name="n_4aveValue【児童館】&#10;一人当たり面積">
          <a:extLst>
            <a:ext uri="{FF2B5EF4-FFF2-40B4-BE49-F238E27FC236}">
              <a16:creationId xmlns:a16="http://schemas.microsoft.com/office/drawing/2014/main" id="{ECA19237-F402-4685-B3C7-607C2FF63FD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828" name="n_1mainValue【児童館】&#10;一人当たり面積">
          <a:extLst>
            <a:ext uri="{FF2B5EF4-FFF2-40B4-BE49-F238E27FC236}">
              <a16:creationId xmlns:a16="http://schemas.microsoft.com/office/drawing/2014/main" id="{06208198-F3A3-483F-BC72-E9CF1D4B1B74}"/>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29" name="n_2mainValue【児童館】&#10;一人当たり面積">
          <a:extLst>
            <a:ext uri="{FF2B5EF4-FFF2-40B4-BE49-F238E27FC236}">
              <a16:creationId xmlns:a16="http://schemas.microsoft.com/office/drawing/2014/main" id="{273FE23C-7535-4AD0-9650-4E49FF182AD4}"/>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30" name="n_3mainValue【児童館】&#10;一人当たり面積">
          <a:extLst>
            <a:ext uri="{FF2B5EF4-FFF2-40B4-BE49-F238E27FC236}">
              <a16:creationId xmlns:a16="http://schemas.microsoft.com/office/drawing/2014/main" id="{30EA3C49-7857-4A7A-B392-443EBB3E4946}"/>
            </a:ext>
          </a:extLst>
        </xdr:cNvPr>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831" name="n_4mainValue【児童館】&#10;一人当たり面積">
          <a:extLst>
            <a:ext uri="{FF2B5EF4-FFF2-40B4-BE49-F238E27FC236}">
              <a16:creationId xmlns:a16="http://schemas.microsoft.com/office/drawing/2014/main" id="{4D5B4D2B-0E5D-4D2D-B336-F71F60BE67C5}"/>
            </a:ext>
          </a:extLst>
        </xdr:cNvPr>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21F76ACC-EE3B-4954-92C4-D8CBEF06E6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92EF82AC-9334-457F-8C73-652263BDBC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BECFAD0-4FEE-4C8E-B04C-8271BB1F68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D3B0AF12-E449-48E9-B8A7-26D3C621CE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FA73AA0E-E189-478B-BF9E-F036155163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4D63163C-0862-469F-87E6-8F1D0149EF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DD6C24DE-DA3B-4641-A47B-E06ABDD3C4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F39C4021-FEC7-44BE-B218-6958F15D81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EF4144C2-3AEC-468F-AF8F-AEAB9C1A13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D1A642B2-2D9E-4CF7-BFB7-108B6D2926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9F4C384E-4114-4E97-9AD9-BD9F326823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3283F812-4D0B-4726-B502-9D0009FD45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785EF9CB-8681-463D-964E-D790ABCEC43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96463626-C0CB-43BB-86D5-65EE2C12101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068633B0-75D1-4314-AE98-DB0BB206E79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CA98073A-DD16-4FE8-AD48-BDBA0B59F83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2F855A91-906E-443B-B0A3-C57809C119F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5F762B90-7C15-4519-8801-356D8594AE7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DDA405AA-9A7F-4BA3-BBF6-239EA3AA8EE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2376E7C8-0C6D-43E1-B36E-189590994DC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70C370A-BD0C-4E99-B1E4-76F9B7E20C9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A8B2AA0C-CFCC-4CD0-BCA1-52850A87C8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8D0DDCE0-C094-4E6F-8981-4D4CE83B6AA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85C48F56-066D-4252-B0EF-B809D034FA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856" name="直線コネクタ 855">
          <a:extLst>
            <a:ext uri="{FF2B5EF4-FFF2-40B4-BE49-F238E27FC236}">
              <a16:creationId xmlns:a16="http://schemas.microsoft.com/office/drawing/2014/main" id="{F315AF34-FFB6-4123-A537-A977B271A07D}"/>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57" name="【公民館】&#10;有形固定資産減価償却率最小値テキスト">
          <a:extLst>
            <a:ext uri="{FF2B5EF4-FFF2-40B4-BE49-F238E27FC236}">
              <a16:creationId xmlns:a16="http://schemas.microsoft.com/office/drawing/2014/main" id="{C4AF545D-1942-4997-91BB-C813FC7D64AF}"/>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58" name="直線コネクタ 857">
          <a:extLst>
            <a:ext uri="{FF2B5EF4-FFF2-40B4-BE49-F238E27FC236}">
              <a16:creationId xmlns:a16="http://schemas.microsoft.com/office/drawing/2014/main" id="{F00F2830-D111-4BF8-8148-82C450973BA6}"/>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59" name="【公民館】&#10;有形固定資産減価償却率最大値テキスト">
          <a:extLst>
            <a:ext uri="{FF2B5EF4-FFF2-40B4-BE49-F238E27FC236}">
              <a16:creationId xmlns:a16="http://schemas.microsoft.com/office/drawing/2014/main" id="{744E7C79-0804-4985-B422-8100E41572E4}"/>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0" name="直線コネクタ 859">
          <a:extLst>
            <a:ext uri="{FF2B5EF4-FFF2-40B4-BE49-F238E27FC236}">
              <a16:creationId xmlns:a16="http://schemas.microsoft.com/office/drawing/2014/main" id="{FAF6961B-378F-42C5-9AF0-44B316E41C42}"/>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61" name="【公民館】&#10;有形固定資産減価償却率平均値テキスト">
          <a:extLst>
            <a:ext uri="{FF2B5EF4-FFF2-40B4-BE49-F238E27FC236}">
              <a16:creationId xmlns:a16="http://schemas.microsoft.com/office/drawing/2014/main" id="{DE6BC582-E9AC-4C60-B681-F5C47A376A05}"/>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2" name="フローチャート: 判断 861">
          <a:extLst>
            <a:ext uri="{FF2B5EF4-FFF2-40B4-BE49-F238E27FC236}">
              <a16:creationId xmlns:a16="http://schemas.microsoft.com/office/drawing/2014/main" id="{0409A257-B18A-4290-B186-34C4D5D3429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863" name="フローチャート: 判断 862">
          <a:extLst>
            <a:ext uri="{FF2B5EF4-FFF2-40B4-BE49-F238E27FC236}">
              <a16:creationId xmlns:a16="http://schemas.microsoft.com/office/drawing/2014/main" id="{B24C68C9-AA76-4753-BED2-B6F9B4717F33}"/>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864" name="フローチャート: 判断 863">
          <a:extLst>
            <a:ext uri="{FF2B5EF4-FFF2-40B4-BE49-F238E27FC236}">
              <a16:creationId xmlns:a16="http://schemas.microsoft.com/office/drawing/2014/main" id="{CE9BD986-FFDB-4B28-BC45-35FABB1D91B3}"/>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5" name="フローチャート: 判断 864">
          <a:extLst>
            <a:ext uri="{FF2B5EF4-FFF2-40B4-BE49-F238E27FC236}">
              <a16:creationId xmlns:a16="http://schemas.microsoft.com/office/drawing/2014/main" id="{5BA8CD47-44A9-44BE-9746-4AB6C7899CB8}"/>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66" name="フローチャート: 判断 865">
          <a:extLst>
            <a:ext uri="{FF2B5EF4-FFF2-40B4-BE49-F238E27FC236}">
              <a16:creationId xmlns:a16="http://schemas.microsoft.com/office/drawing/2014/main" id="{3E49A38F-5684-4270-A31E-F2A80B1C6C6F}"/>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9FC820-A2C7-4ECB-8FCD-15840A4A54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0A04C53-97FC-4A06-9195-74C303F474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E3394EB-1D6C-4222-B5A4-105A2A80BA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5456074-BD34-4C0B-9F18-DB3807B787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3986599-3C9D-4B68-B274-E18B1B19B0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72" name="楕円 871">
          <a:extLst>
            <a:ext uri="{FF2B5EF4-FFF2-40B4-BE49-F238E27FC236}">
              <a16:creationId xmlns:a16="http://schemas.microsoft.com/office/drawing/2014/main" id="{199004AE-53B0-4CB0-BAFF-BBD5BDA35135}"/>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873" name="【公民館】&#10;有形固定資産減価償却率該当値テキスト">
          <a:extLst>
            <a:ext uri="{FF2B5EF4-FFF2-40B4-BE49-F238E27FC236}">
              <a16:creationId xmlns:a16="http://schemas.microsoft.com/office/drawing/2014/main" id="{E84C8D69-6191-45B1-9B72-7CD0502CFFDF}"/>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33020</xdr:rowOff>
    </xdr:from>
    <xdr:to>
      <xdr:col>81</xdr:col>
      <xdr:colOff>101600</xdr:colOff>
      <xdr:row>105</xdr:row>
      <xdr:rowOff>134620</xdr:rowOff>
    </xdr:to>
    <xdr:sp macro="" textlink="">
      <xdr:nvSpPr>
        <xdr:cNvPr id="874" name="楕円 873">
          <a:extLst>
            <a:ext uri="{FF2B5EF4-FFF2-40B4-BE49-F238E27FC236}">
              <a16:creationId xmlns:a16="http://schemas.microsoft.com/office/drawing/2014/main" id="{9D19D0BE-1D1D-43A2-A03A-59DB3A55C741}"/>
            </a:ext>
          </a:extLst>
        </xdr:cNvPr>
        <xdr:cNvSpPr/>
      </xdr:nvSpPr>
      <xdr:spPr>
        <a:xfrm>
          <a:off x="15430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83820</xdr:rowOff>
    </xdr:from>
    <xdr:to>
      <xdr:col>85</xdr:col>
      <xdr:colOff>127000</xdr:colOff>
      <xdr:row>105</xdr:row>
      <xdr:rowOff>87630</xdr:rowOff>
    </xdr:to>
    <xdr:cxnSp macro="">
      <xdr:nvCxnSpPr>
        <xdr:cNvPr id="875" name="直線コネクタ 874">
          <a:extLst>
            <a:ext uri="{FF2B5EF4-FFF2-40B4-BE49-F238E27FC236}">
              <a16:creationId xmlns:a16="http://schemas.microsoft.com/office/drawing/2014/main" id="{47A6BE37-FB96-471A-9D9A-251C0E30C989}"/>
            </a:ext>
          </a:extLst>
        </xdr:cNvPr>
        <xdr:cNvCxnSpPr/>
      </xdr:nvCxnSpPr>
      <xdr:spPr>
        <a:xfrm>
          <a:off x="15481300" y="18086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876" name="楕円 875">
          <a:extLst>
            <a:ext uri="{FF2B5EF4-FFF2-40B4-BE49-F238E27FC236}">
              <a16:creationId xmlns:a16="http://schemas.microsoft.com/office/drawing/2014/main" id="{D4D778AB-996B-42E7-A00B-026F12B87DDC}"/>
            </a:ext>
          </a:extLst>
        </xdr:cNvPr>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163830</xdr:rowOff>
    </xdr:to>
    <xdr:cxnSp macro="">
      <xdr:nvCxnSpPr>
        <xdr:cNvPr id="877" name="直線コネクタ 876">
          <a:extLst>
            <a:ext uri="{FF2B5EF4-FFF2-40B4-BE49-F238E27FC236}">
              <a16:creationId xmlns:a16="http://schemas.microsoft.com/office/drawing/2014/main" id="{D2670365-2324-4210-9764-B48FFA9BF364}"/>
            </a:ext>
          </a:extLst>
        </xdr:cNvPr>
        <xdr:cNvCxnSpPr/>
      </xdr:nvCxnSpPr>
      <xdr:spPr>
        <a:xfrm flipV="1">
          <a:off x="14592300" y="18086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878" name="楕円 877">
          <a:extLst>
            <a:ext uri="{FF2B5EF4-FFF2-40B4-BE49-F238E27FC236}">
              <a16:creationId xmlns:a16="http://schemas.microsoft.com/office/drawing/2014/main" id="{4BF06889-43E8-4ACA-8065-B7188992F7EC}"/>
            </a:ext>
          </a:extLst>
        </xdr:cNvPr>
        <xdr:cNvSpPr/>
      </xdr:nvSpPr>
      <xdr:spPr>
        <a:xfrm>
          <a:off x="1365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140970</xdr:rowOff>
    </xdr:from>
    <xdr:to>
      <xdr:col>76</xdr:col>
      <xdr:colOff>114300</xdr:colOff>
      <xdr:row>105</xdr:row>
      <xdr:rowOff>163830</xdr:rowOff>
    </xdr:to>
    <xdr:cxnSp macro="">
      <xdr:nvCxnSpPr>
        <xdr:cNvPr id="879" name="直線コネクタ 878">
          <a:extLst>
            <a:ext uri="{FF2B5EF4-FFF2-40B4-BE49-F238E27FC236}">
              <a16:creationId xmlns:a16="http://schemas.microsoft.com/office/drawing/2014/main" id="{EFD6E527-773F-4121-BD15-2C9DB01A9D3F}"/>
            </a:ext>
          </a:extLst>
        </xdr:cNvPr>
        <xdr:cNvCxnSpPr/>
      </xdr:nvCxnSpPr>
      <xdr:spPr>
        <a:xfrm>
          <a:off x="13703300" y="18143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880" name="楕円 879">
          <a:extLst>
            <a:ext uri="{FF2B5EF4-FFF2-40B4-BE49-F238E27FC236}">
              <a16:creationId xmlns:a16="http://schemas.microsoft.com/office/drawing/2014/main" id="{1F6D68F3-3791-471B-A688-BF5ED5F96F9F}"/>
            </a:ext>
          </a:extLst>
        </xdr:cNvPr>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140970</xdr:rowOff>
    </xdr:to>
    <xdr:cxnSp macro="">
      <xdr:nvCxnSpPr>
        <xdr:cNvPr id="881" name="直線コネクタ 880">
          <a:extLst>
            <a:ext uri="{FF2B5EF4-FFF2-40B4-BE49-F238E27FC236}">
              <a16:creationId xmlns:a16="http://schemas.microsoft.com/office/drawing/2014/main" id="{319F4AC7-5406-44AC-8083-A36D8355B012}"/>
            </a:ext>
          </a:extLst>
        </xdr:cNvPr>
        <xdr:cNvCxnSpPr/>
      </xdr:nvCxnSpPr>
      <xdr:spPr>
        <a:xfrm>
          <a:off x="12814300" y="1810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82" name="n_1aveValue【公民館】&#10;有形固定資産減価償却率">
          <a:extLst>
            <a:ext uri="{FF2B5EF4-FFF2-40B4-BE49-F238E27FC236}">
              <a16:creationId xmlns:a16="http://schemas.microsoft.com/office/drawing/2014/main" id="{B95F4B48-A15A-4089-B46E-6C95B48507C6}"/>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883" name="n_2aveValue【公民館】&#10;有形固定資産減価償却率">
          <a:extLst>
            <a:ext uri="{FF2B5EF4-FFF2-40B4-BE49-F238E27FC236}">
              <a16:creationId xmlns:a16="http://schemas.microsoft.com/office/drawing/2014/main" id="{B5FB6BCD-488F-4439-965A-34405FB46202}"/>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884" name="n_3aveValue【公民館】&#10;有形固定資産減価償却率">
          <a:extLst>
            <a:ext uri="{FF2B5EF4-FFF2-40B4-BE49-F238E27FC236}">
              <a16:creationId xmlns:a16="http://schemas.microsoft.com/office/drawing/2014/main" id="{338474FD-EEE5-4E6D-A2A5-3FCEA5F2B297}"/>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885" name="n_4aveValue【公民館】&#10;有形固定資産減価償却率">
          <a:extLst>
            <a:ext uri="{FF2B5EF4-FFF2-40B4-BE49-F238E27FC236}">
              <a16:creationId xmlns:a16="http://schemas.microsoft.com/office/drawing/2014/main" id="{80998F68-687D-44BD-8C41-1BBD701424B3}"/>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125747</xdr:rowOff>
    </xdr:from>
    <xdr:ext cx="405111" cy="259045"/>
    <xdr:sp macro="" textlink="">
      <xdr:nvSpPr>
        <xdr:cNvPr id="886" name="n_1mainValue【公民館】&#10;有形固定資産減価償却率">
          <a:extLst>
            <a:ext uri="{FF2B5EF4-FFF2-40B4-BE49-F238E27FC236}">
              <a16:creationId xmlns:a16="http://schemas.microsoft.com/office/drawing/2014/main" id="{ED651E5F-8048-4EB9-98DD-6B1665B2B7A2}"/>
            </a:ext>
          </a:extLst>
        </xdr:cNvPr>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887" name="n_2mainValue【公民館】&#10;有形固定資産減価償却率">
          <a:extLst>
            <a:ext uri="{FF2B5EF4-FFF2-40B4-BE49-F238E27FC236}">
              <a16:creationId xmlns:a16="http://schemas.microsoft.com/office/drawing/2014/main" id="{D77555BE-2EDF-41A9-9BC4-43BE7025F76C}"/>
            </a:ext>
          </a:extLst>
        </xdr:cNvPr>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888" name="n_3mainValue【公民館】&#10;有形固定資産減価償却率">
          <a:extLst>
            <a:ext uri="{FF2B5EF4-FFF2-40B4-BE49-F238E27FC236}">
              <a16:creationId xmlns:a16="http://schemas.microsoft.com/office/drawing/2014/main" id="{37564AC2-3B1C-4A3A-9106-210F8404AC67}"/>
            </a:ext>
          </a:extLst>
        </xdr:cNvPr>
        <xdr:cNvSpPr txBox="1"/>
      </xdr:nvSpPr>
      <xdr:spPr>
        <a:xfrm>
          <a:off x="13500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889" name="n_4mainValue【公民館】&#10;有形固定資産減価償却率">
          <a:extLst>
            <a:ext uri="{FF2B5EF4-FFF2-40B4-BE49-F238E27FC236}">
              <a16:creationId xmlns:a16="http://schemas.microsoft.com/office/drawing/2014/main" id="{F691E3D8-28FB-407A-A3C2-3B47520F655F}"/>
            </a:ext>
          </a:extLst>
        </xdr:cNvPr>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4D860D75-23DB-46B1-B413-C45DE55B77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19EBCE7C-E7B9-443D-93D5-849938E395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1B236666-FA91-4C73-9C64-72976B71EB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F11EF270-44AE-4277-A00E-AFA51593707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8176F96F-1775-4EEB-856A-9697EA416C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259BE685-3406-4C4B-A4DB-0504DEE3AD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CEA6CDB4-F4B5-471E-B6B5-C47A0A479D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6D927DA5-6E2F-4A0A-849B-DED9911150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5784F786-4D7D-45C3-95A8-B4C7834906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603518C5-AA4A-4F11-87E7-3F215C9CA0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E8B1F2C8-07EC-4C6A-A615-17605F547E3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73ECEF3-547A-4958-80D0-2F4242A41EB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52D5F522-C6F1-4556-87DC-4C5DA96F12E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863AD6AF-6D9C-4B3F-876A-661EF3F5463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2CCA1659-5831-4B55-A2A1-51EDB3B41DA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595A99B2-E534-4CA8-877E-8833BF7F1EB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E3EFB2AD-9A75-49B3-B9C0-71D878D951F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B2AC9890-858A-452B-B4F3-D3431883D4E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64CFF720-CA2E-4273-AFCB-40D31F0525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876AA377-E5C4-4D2B-B500-EB56FAAB65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8CA37BA8-A076-4D63-A689-37B1B08D72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911" name="直線コネクタ 910">
          <a:extLst>
            <a:ext uri="{FF2B5EF4-FFF2-40B4-BE49-F238E27FC236}">
              <a16:creationId xmlns:a16="http://schemas.microsoft.com/office/drawing/2014/main" id="{EAFB3032-9CE1-48B2-9EB6-2EF814B6C824}"/>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2" name="【公民館】&#10;一人当たり面積最小値テキスト">
          <a:extLst>
            <a:ext uri="{FF2B5EF4-FFF2-40B4-BE49-F238E27FC236}">
              <a16:creationId xmlns:a16="http://schemas.microsoft.com/office/drawing/2014/main" id="{0ABA31A0-AC37-45C3-8E9B-A302BFA1F294}"/>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3" name="直線コネクタ 912">
          <a:extLst>
            <a:ext uri="{FF2B5EF4-FFF2-40B4-BE49-F238E27FC236}">
              <a16:creationId xmlns:a16="http://schemas.microsoft.com/office/drawing/2014/main" id="{A13C1BDC-BCA1-4A17-B712-BA26A59CFED9}"/>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4" name="【公民館】&#10;一人当たり面積最大値テキスト">
          <a:extLst>
            <a:ext uri="{FF2B5EF4-FFF2-40B4-BE49-F238E27FC236}">
              <a16:creationId xmlns:a16="http://schemas.microsoft.com/office/drawing/2014/main" id="{5280F6BB-A2D3-47D8-8143-DE6C1D3F56B9}"/>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5" name="直線コネクタ 914">
          <a:extLst>
            <a:ext uri="{FF2B5EF4-FFF2-40B4-BE49-F238E27FC236}">
              <a16:creationId xmlns:a16="http://schemas.microsoft.com/office/drawing/2014/main" id="{B3DFCC1E-E447-49D7-9FF0-B77A628BC2B7}"/>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916" name="【公民館】&#10;一人当たり面積平均値テキスト">
          <a:extLst>
            <a:ext uri="{FF2B5EF4-FFF2-40B4-BE49-F238E27FC236}">
              <a16:creationId xmlns:a16="http://schemas.microsoft.com/office/drawing/2014/main" id="{38004FCD-1ECD-4651-9049-B9750BF77A04}"/>
            </a:ext>
          </a:extLst>
        </xdr:cNvPr>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17" name="フローチャート: 判断 916">
          <a:extLst>
            <a:ext uri="{FF2B5EF4-FFF2-40B4-BE49-F238E27FC236}">
              <a16:creationId xmlns:a16="http://schemas.microsoft.com/office/drawing/2014/main" id="{18A3915B-FA0E-48C5-940C-187A8CA7DC99}"/>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918" name="フローチャート: 判断 917">
          <a:extLst>
            <a:ext uri="{FF2B5EF4-FFF2-40B4-BE49-F238E27FC236}">
              <a16:creationId xmlns:a16="http://schemas.microsoft.com/office/drawing/2014/main" id="{566B3DB7-752C-4124-8A7E-6B7F64E6000F}"/>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19" name="フローチャート: 判断 918">
          <a:extLst>
            <a:ext uri="{FF2B5EF4-FFF2-40B4-BE49-F238E27FC236}">
              <a16:creationId xmlns:a16="http://schemas.microsoft.com/office/drawing/2014/main" id="{2C488A6D-4592-48FC-84F7-A4DFD1F57D81}"/>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0" name="フローチャート: 判断 919">
          <a:extLst>
            <a:ext uri="{FF2B5EF4-FFF2-40B4-BE49-F238E27FC236}">
              <a16:creationId xmlns:a16="http://schemas.microsoft.com/office/drawing/2014/main" id="{1F752DA0-CF4F-48BE-ADB9-5882BCADB493}"/>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21" name="フローチャート: 判断 920">
          <a:extLst>
            <a:ext uri="{FF2B5EF4-FFF2-40B4-BE49-F238E27FC236}">
              <a16:creationId xmlns:a16="http://schemas.microsoft.com/office/drawing/2014/main" id="{22FEC770-FEE7-43D1-A98E-E8FB686E8692}"/>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B26BBF1-AF0C-4444-B8F7-6419812909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A0671D4-5937-4894-A95E-992AA71D19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EDB1704-59EC-41F2-AA86-D7709CDCEC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432E37C-FFB0-4DF4-95DC-25104F0971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004D81C-8A65-4922-9CA1-FD0FA7B0F5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27" name="楕円 926">
          <a:extLst>
            <a:ext uri="{FF2B5EF4-FFF2-40B4-BE49-F238E27FC236}">
              <a16:creationId xmlns:a16="http://schemas.microsoft.com/office/drawing/2014/main" id="{781EE9F6-30E1-4834-9E57-C83AEC3C8951}"/>
            </a:ext>
          </a:extLst>
        </xdr:cNvPr>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25416</xdr:rowOff>
    </xdr:from>
    <xdr:ext cx="469744" cy="259045"/>
    <xdr:sp macro="" textlink="">
      <xdr:nvSpPr>
        <xdr:cNvPr id="928" name="【公民館】&#10;一人当たり面積該当値テキスト">
          <a:extLst>
            <a:ext uri="{FF2B5EF4-FFF2-40B4-BE49-F238E27FC236}">
              <a16:creationId xmlns:a16="http://schemas.microsoft.com/office/drawing/2014/main" id="{F3C5B198-A750-4D69-8027-78918C298495}"/>
            </a:ext>
          </a:extLst>
        </xdr:cNvPr>
        <xdr:cNvSpPr txBox="1"/>
      </xdr:nvSpPr>
      <xdr:spPr>
        <a:xfrm>
          <a:off x="22199600"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29" name="楕円 928">
          <a:extLst>
            <a:ext uri="{FF2B5EF4-FFF2-40B4-BE49-F238E27FC236}">
              <a16:creationId xmlns:a16="http://schemas.microsoft.com/office/drawing/2014/main" id="{4E9785EF-F13C-4CE9-B85D-C39229CC37C1}"/>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930" name="直線コネクタ 929">
          <a:extLst>
            <a:ext uri="{FF2B5EF4-FFF2-40B4-BE49-F238E27FC236}">
              <a16:creationId xmlns:a16="http://schemas.microsoft.com/office/drawing/2014/main" id="{A01CBEE0-14E9-4675-BB2D-7D73B3E18B65}"/>
            </a:ext>
          </a:extLst>
        </xdr:cNvPr>
        <xdr:cNvCxnSpPr/>
      </xdr:nvCxnSpPr>
      <xdr:spPr>
        <a:xfrm>
          <a:off x="21323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xdr:rowOff>
    </xdr:from>
    <xdr:to>
      <xdr:col>107</xdr:col>
      <xdr:colOff>101600</xdr:colOff>
      <xdr:row>106</xdr:row>
      <xdr:rowOff>115570</xdr:rowOff>
    </xdr:to>
    <xdr:sp macro="" textlink="">
      <xdr:nvSpPr>
        <xdr:cNvPr id="931" name="楕円 930">
          <a:extLst>
            <a:ext uri="{FF2B5EF4-FFF2-40B4-BE49-F238E27FC236}">
              <a16:creationId xmlns:a16="http://schemas.microsoft.com/office/drawing/2014/main" id="{73BD6CBC-0B37-4EE8-8ABF-AC02BF0B191D}"/>
            </a:ext>
          </a:extLst>
        </xdr:cNvPr>
        <xdr:cNvSpPr/>
      </xdr:nvSpPr>
      <xdr:spPr>
        <a:xfrm>
          <a:off x="2038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64770</xdr:rowOff>
    </xdr:to>
    <xdr:cxnSp macro="">
      <xdr:nvCxnSpPr>
        <xdr:cNvPr id="932" name="直線コネクタ 931">
          <a:extLst>
            <a:ext uri="{FF2B5EF4-FFF2-40B4-BE49-F238E27FC236}">
              <a16:creationId xmlns:a16="http://schemas.microsoft.com/office/drawing/2014/main" id="{8609580E-3BE0-4A3A-A49A-9ECDCA3B66C9}"/>
            </a:ext>
          </a:extLst>
        </xdr:cNvPr>
        <xdr:cNvCxnSpPr/>
      </xdr:nvCxnSpPr>
      <xdr:spPr>
        <a:xfrm flipV="1">
          <a:off x="20434300" y="18227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33" name="楕円 932">
          <a:extLst>
            <a:ext uri="{FF2B5EF4-FFF2-40B4-BE49-F238E27FC236}">
              <a16:creationId xmlns:a16="http://schemas.microsoft.com/office/drawing/2014/main" id="{2971921A-2148-4E0E-8DEB-E39A8360ABDB}"/>
            </a:ext>
          </a:extLst>
        </xdr:cNvPr>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64770</xdr:rowOff>
    </xdr:to>
    <xdr:cxnSp macro="">
      <xdr:nvCxnSpPr>
        <xdr:cNvPr id="934" name="直線コネクタ 933">
          <a:extLst>
            <a:ext uri="{FF2B5EF4-FFF2-40B4-BE49-F238E27FC236}">
              <a16:creationId xmlns:a16="http://schemas.microsoft.com/office/drawing/2014/main" id="{F0B4AE69-723D-4F45-A9F0-40F7ED593B86}"/>
            </a:ext>
          </a:extLst>
        </xdr:cNvPr>
        <xdr:cNvCxnSpPr/>
      </xdr:nvCxnSpPr>
      <xdr:spPr>
        <a:xfrm>
          <a:off x="19545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5" name="楕円 934">
          <a:extLst>
            <a:ext uri="{FF2B5EF4-FFF2-40B4-BE49-F238E27FC236}">
              <a16:creationId xmlns:a16="http://schemas.microsoft.com/office/drawing/2014/main" id="{EF97DAD0-FB1F-4F05-8945-6849FEF3AF81}"/>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64770</xdr:rowOff>
    </xdr:to>
    <xdr:cxnSp macro="">
      <xdr:nvCxnSpPr>
        <xdr:cNvPr id="936" name="直線コネクタ 935">
          <a:extLst>
            <a:ext uri="{FF2B5EF4-FFF2-40B4-BE49-F238E27FC236}">
              <a16:creationId xmlns:a16="http://schemas.microsoft.com/office/drawing/2014/main" id="{032D24DB-DC38-46FB-AACB-ECD2A5C28F67}"/>
            </a:ext>
          </a:extLst>
        </xdr:cNvPr>
        <xdr:cNvCxnSpPr/>
      </xdr:nvCxnSpPr>
      <xdr:spPr>
        <a:xfrm>
          <a:off x="18656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937" name="n_1aveValue【公民館】&#10;一人当たり面積">
          <a:extLst>
            <a:ext uri="{FF2B5EF4-FFF2-40B4-BE49-F238E27FC236}">
              <a16:creationId xmlns:a16="http://schemas.microsoft.com/office/drawing/2014/main" id="{0460A29A-F3CA-4DE4-95D7-F8435A5E6B6B}"/>
            </a:ext>
          </a:extLst>
        </xdr:cNvPr>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38" name="n_2aveValue【公民館】&#10;一人当たり面積">
          <a:extLst>
            <a:ext uri="{FF2B5EF4-FFF2-40B4-BE49-F238E27FC236}">
              <a16:creationId xmlns:a16="http://schemas.microsoft.com/office/drawing/2014/main" id="{BE6791E3-0A51-4520-951E-34BBA98B540F}"/>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39" name="n_3aveValue【公民館】&#10;一人当たり面積">
          <a:extLst>
            <a:ext uri="{FF2B5EF4-FFF2-40B4-BE49-F238E27FC236}">
              <a16:creationId xmlns:a16="http://schemas.microsoft.com/office/drawing/2014/main" id="{C921F25F-FE4A-45C5-AC3F-7048A4CCBD00}"/>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40" name="n_4aveValue【公民館】&#10;一人当たり面積">
          <a:extLst>
            <a:ext uri="{FF2B5EF4-FFF2-40B4-BE49-F238E27FC236}">
              <a16:creationId xmlns:a16="http://schemas.microsoft.com/office/drawing/2014/main" id="{67022AEB-EB9E-47E3-B0E0-0195B0C1BF06}"/>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941" name="n_1mainValue【公民館】&#10;一人当たり面積">
          <a:extLst>
            <a:ext uri="{FF2B5EF4-FFF2-40B4-BE49-F238E27FC236}">
              <a16:creationId xmlns:a16="http://schemas.microsoft.com/office/drawing/2014/main" id="{66224571-48C1-4834-828D-EA5987FAD4AD}"/>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132097</xdr:rowOff>
    </xdr:from>
    <xdr:ext cx="469744" cy="259045"/>
    <xdr:sp macro="" textlink="">
      <xdr:nvSpPr>
        <xdr:cNvPr id="942" name="n_2mainValue【公民館】&#10;一人当たり面積">
          <a:extLst>
            <a:ext uri="{FF2B5EF4-FFF2-40B4-BE49-F238E27FC236}">
              <a16:creationId xmlns:a16="http://schemas.microsoft.com/office/drawing/2014/main" id="{D121BB51-2906-490A-8EF1-92F06743DE87}"/>
            </a:ext>
          </a:extLst>
        </xdr:cNvPr>
        <xdr:cNvSpPr txBox="1"/>
      </xdr:nvSpPr>
      <xdr:spPr>
        <a:xfrm>
          <a:off x="20199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943" name="n_3mainValue【公民館】&#10;一人当たり面積">
          <a:extLst>
            <a:ext uri="{FF2B5EF4-FFF2-40B4-BE49-F238E27FC236}">
              <a16:creationId xmlns:a16="http://schemas.microsoft.com/office/drawing/2014/main" id="{129987E0-AAC4-4660-AECA-80C13D40D68B}"/>
            </a:ext>
          </a:extLst>
        </xdr:cNvPr>
        <xdr:cNvSpPr txBox="1"/>
      </xdr:nvSpPr>
      <xdr:spPr>
        <a:xfrm>
          <a:off x="19310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44" name="n_4mainValue【公民館】&#10;一人当たり面積">
          <a:extLst>
            <a:ext uri="{FF2B5EF4-FFF2-40B4-BE49-F238E27FC236}">
              <a16:creationId xmlns:a16="http://schemas.microsoft.com/office/drawing/2014/main" id="{25F7014A-B3D3-4692-B328-FEE89B3C64E7}"/>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EE9B8C68-7A24-4228-B43E-330723CC44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711DCAFD-9A96-460E-8C0D-FA40CB7E12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BB849D2A-C2E8-47AE-90AF-42201AFDB9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年代にかけて整備した施設が多いことから、ほとんどの類型において類似団体と比べて高くなっている。</a:t>
          </a:r>
        </a:p>
        <a:p>
          <a:r>
            <a:rPr kumimoji="1" lang="ja-JP" altLang="en-US" sz="1300">
              <a:latin typeface="ＭＳ Ｐゴシック" panose="020B0600070205080204" pitchFamily="50" charset="-128"/>
              <a:ea typeface="ＭＳ Ｐゴシック" panose="020B0600070205080204" pitchFamily="50" charset="-128"/>
            </a:rPr>
            <a:t>　道路、橋りょう、港湾漁港施設については、優先度の高い箇所から長寿命化対策を講じている。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認定こども園・幼稚園・保育所、児童館、公民館は、常滑市公共施設アクションプランに基づき、施設の統廃合や計画的な予防保全による長寿命化対策を進める。</a:t>
          </a:r>
        </a:p>
        <a:p>
          <a:r>
            <a:rPr kumimoji="1" lang="ja-JP" altLang="en-US" sz="1300">
              <a:latin typeface="ＭＳ Ｐゴシック" panose="020B0600070205080204" pitchFamily="50" charset="-128"/>
              <a:ea typeface="ＭＳ Ｐゴシック" panose="020B0600070205080204" pitchFamily="50" charset="-128"/>
            </a:rPr>
            <a:t>　学校施設については、順次校舎の長寿命化を進めている。減価償却率が減少した主な要因は、校舎の大規模改修や中学校プール改修工事を実施したことが挙げられる。</a:t>
          </a:r>
        </a:p>
        <a:p>
          <a:r>
            <a:rPr kumimoji="1" lang="ja-JP" altLang="en-US" sz="1300">
              <a:latin typeface="ＭＳ Ｐゴシック" panose="020B0600070205080204" pitchFamily="50" charset="-128"/>
              <a:ea typeface="ＭＳ Ｐゴシック" panose="020B0600070205080204" pitchFamily="50" charset="-128"/>
            </a:rPr>
            <a:t>　学校施設のうち小学校のプールについては中学校のプール及び常滑市温水プールへの集約化を進めていく。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E3F37E-049C-4398-ABDB-73E888C483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AD1441-0BD9-403B-9833-7184356ECB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2E8E63-7233-45F0-A98E-8C3A81B4E2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50DEC3-7DC6-4444-B965-48CC654869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30EEB6-8976-4AE4-97DF-D4ADC9E682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4BCD6A-D443-4FFE-BC7F-B50C97DCD4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EEB70B-88DD-4701-A0E3-0DA302D734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A61CA9-D7A8-4917-918B-1A8CF0F1A9E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82F88E-6E18-4823-B9FD-38F5A69139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511A2A-9DF0-491C-BE6B-B2BD7C04FA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10E390-40F0-453D-969D-F52ED631E5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A36FCA-505D-457A-8B30-58021CC842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DB5A57-69C3-41FA-A5BE-C1C3458252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47F4C2-E3C8-4F22-A5BD-53FD3C13E7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A91BF7-CC65-4D24-AE8C-FEB8FCA6FA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FD40F29-39BE-40D5-91EF-EFEECADAAA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AFE17D-EE6A-4C63-B75C-F57EB2E45C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18F2AF-2317-4D2F-9C8E-EC46FBD4CC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07FB26-8C0B-4081-9C95-497868843D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BDAC40-23DB-47A1-9B24-9BD2D50909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6E9478-37F0-40EA-8334-33047094E9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8C6277-05A6-468D-BFB9-43E4F1AC0F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A085FE-275D-4200-A618-1205080FCE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A8B610-1112-4159-8203-F367B7754C8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E0EB38-3EAD-4F73-8179-03ACC95CA8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CA256F-9E97-4859-BAD5-7E62703417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304FF9-B5D8-4CFA-8FC8-C5698D06F6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1298A9-1DA2-4A66-8BE1-5D78371F8F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23D183-7489-491D-A5FE-7054F0A298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0A0A38-9E85-4B85-B1E9-0EF42B9381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25E6E3-961F-4A89-9DE8-CF8B7665CD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8BE00C-7CCC-4B81-A9D1-763EE4A1B0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98AB1F-1198-49D0-9D8A-44B00FD2CD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5CF59D-3145-4EDA-BD94-2FE49BBF82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C40642-760D-4D70-ADCE-AFA34F5100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3141FC-14A4-43DC-B471-2961E89BD2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B08C46-A311-40FD-B341-13E9413396A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9C693E-082D-41F6-A9D0-A75018A70C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5E98E8-6C13-41A5-AD28-93524747DA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8FDFF4-80F8-4507-AA37-A7D67C0EBB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342B7B-C51F-49DB-AA72-649FDEABEA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3426CF-BBC8-4113-96D6-76C3B6C384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6DE7480-3518-47DE-8ED8-528E4112B1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960B63-5D6F-4AE2-A75F-0D9046BE567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CB62D3-9B4D-4236-9CD9-F2BCF2AD3BE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60AFD43-CFE0-4E05-B5CF-99EC5093D7D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7E677C-4ECF-4F79-98AB-07135A5E8DE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08DAE5-7015-4496-B975-B3F7DA6378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C60CBE9-A30B-4CD4-A12E-31FF4407280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1876F5F-9900-4B98-AF5B-E7F104E2CB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6DF0204-9B53-4275-9690-34AD6ED6AC5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53CAEF-1EC5-46D8-9AB3-39D46DEBBE5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600826-444F-4D41-AE2D-8495EEA341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B1D9332-50F3-4EC8-8E70-54E6AE2006E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D92FF4D-D6F0-4C9B-B2D1-219F4B4D90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5942931F-E2B5-4E57-9A37-BFEC50435BCB}"/>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FC46A3A3-013C-4D04-9B90-0DCFB36C533A}"/>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B4290C9-7830-4A1D-840E-D0945DEBA871}"/>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B038E40C-DDE7-484C-91DB-C2C5222F6552}"/>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0A43174B-81FA-4254-A38C-A6A9EC0AF681}"/>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F367A4A5-87FC-4D45-8CE3-1294CA0B23C9}"/>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C339F87A-3D1F-4F33-9AD8-551D4B36D93C}"/>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62DF3800-B22D-456A-BDDA-379FF4DF7165}"/>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724BB65D-EBFD-43C7-AD4C-CCA782CA8CE2}"/>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5D7E3E18-BEE8-4C4D-A0ED-49F60AFB8E77}"/>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00218C3B-5E7C-4E7D-B8EF-11D56F129AFA}"/>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161C8E2-FF14-4C77-A94A-EAA075A7BE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0E12AE-EF0F-49F8-9A53-6D61FDCCFE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6A45CA-284C-4845-8FE5-83BBA783FB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BC5894-C5EA-42F0-B8F9-BC9A06375A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2E35A51-F316-49FB-B748-42D7F18C08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158750</xdr:rowOff>
    </xdr:from>
    <xdr:to>
      <xdr:col>20</xdr:col>
      <xdr:colOff>38100</xdr:colOff>
      <xdr:row>42</xdr:row>
      <xdr:rowOff>88900</xdr:rowOff>
    </xdr:to>
    <xdr:sp macro="" textlink="">
      <xdr:nvSpPr>
        <xdr:cNvPr id="73" name="楕円 72">
          <a:extLst>
            <a:ext uri="{FF2B5EF4-FFF2-40B4-BE49-F238E27FC236}">
              <a16:creationId xmlns:a16="http://schemas.microsoft.com/office/drawing/2014/main" id="{D2C20A97-BA68-4C75-8EDA-8BEE51C39DE3}"/>
            </a:ext>
          </a:extLst>
        </xdr:cNvPr>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158750</xdr:rowOff>
    </xdr:from>
    <xdr:to>
      <xdr:col>15</xdr:col>
      <xdr:colOff>101600</xdr:colOff>
      <xdr:row>42</xdr:row>
      <xdr:rowOff>88900</xdr:rowOff>
    </xdr:to>
    <xdr:sp macro="" textlink="">
      <xdr:nvSpPr>
        <xdr:cNvPr id="74" name="楕円 73">
          <a:extLst>
            <a:ext uri="{FF2B5EF4-FFF2-40B4-BE49-F238E27FC236}">
              <a16:creationId xmlns:a16="http://schemas.microsoft.com/office/drawing/2014/main" id="{2ECD3835-25D6-4F01-B8CE-C4EA820435BD}"/>
            </a:ext>
          </a:extLst>
        </xdr:cNvPr>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38100</xdr:rowOff>
    </xdr:from>
    <xdr:to>
      <xdr:col>19</xdr:col>
      <xdr:colOff>177800</xdr:colOff>
      <xdr:row>42</xdr:row>
      <xdr:rowOff>38100</xdr:rowOff>
    </xdr:to>
    <xdr:cxnSp macro="">
      <xdr:nvCxnSpPr>
        <xdr:cNvPr id="75" name="直線コネクタ 74">
          <a:extLst>
            <a:ext uri="{FF2B5EF4-FFF2-40B4-BE49-F238E27FC236}">
              <a16:creationId xmlns:a16="http://schemas.microsoft.com/office/drawing/2014/main" id="{1C94BE6C-8987-4B35-B1F8-610065279E58}"/>
            </a:ext>
          </a:extLst>
        </xdr:cNvPr>
        <xdr:cNvCxnSpPr/>
      </xdr:nvCxnSpPr>
      <xdr:spPr>
        <a:xfrm>
          <a:off x="2908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122555</xdr:rowOff>
    </xdr:from>
    <xdr:to>
      <xdr:col>10</xdr:col>
      <xdr:colOff>165100</xdr:colOff>
      <xdr:row>42</xdr:row>
      <xdr:rowOff>52705</xdr:rowOff>
    </xdr:to>
    <xdr:sp macro="" textlink="">
      <xdr:nvSpPr>
        <xdr:cNvPr id="76" name="楕円 75">
          <a:extLst>
            <a:ext uri="{FF2B5EF4-FFF2-40B4-BE49-F238E27FC236}">
              <a16:creationId xmlns:a16="http://schemas.microsoft.com/office/drawing/2014/main" id="{B62F9980-9F0D-40D2-99F8-06B92E520710}"/>
            </a:ext>
          </a:extLst>
        </xdr:cNvPr>
        <xdr:cNvSpPr/>
      </xdr:nvSpPr>
      <xdr:spPr>
        <a:xfrm>
          <a:off x="1968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1905</xdr:rowOff>
    </xdr:from>
    <xdr:to>
      <xdr:col>15</xdr:col>
      <xdr:colOff>50800</xdr:colOff>
      <xdr:row>42</xdr:row>
      <xdr:rowOff>38100</xdr:rowOff>
    </xdr:to>
    <xdr:cxnSp macro="">
      <xdr:nvCxnSpPr>
        <xdr:cNvPr id="77" name="直線コネクタ 76">
          <a:extLst>
            <a:ext uri="{FF2B5EF4-FFF2-40B4-BE49-F238E27FC236}">
              <a16:creationId xmlns:a16="http://schemas.microsoft.com/office/drawing/2014/main" id="{F9078168-23B0-476D-8A12-AAE599D11F3D}"/>
            </a:ext>
          </a:extLst>
        </xdr:cNvPr>
        <xdr:cNvCxnSpPr/>
      </xdr:nvCxnSpPr>
      <xdr:spPr>
        <a:xfrm>
          <a:off x="2019300" y="7202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84455</xdr:rowOff>
    </xdr:from>
    <xdr:to>
      <xdr:col>6</xdr:col>
      <xdr:colOff>38100</xdr:colOff>
      <xdr:row>42</xdr:row>
      <xdr:rowOff>14605</xdr:rowOff>
    </xdr:to>
    <xdr:sp macro="" textlink="">
      <xdr:nvSpPr>
        <xdr:cNvPr id="78" name="楕円 77">
          <a:extLst>
            <a:ext uri="{FF2B5EF4-FFF2-40B4-BE49-F238E27FC236}">
              <a16:creationId xmlns:a16="http://schemas.microsoft.com/office/drawing/2014/main" id="{610BB373-1143-48F4-B3B6-7717A286BD24}"/>
            </a:ext>
          </a:extLst>
        </xdr:cNvPr>
        <xdr:cNvSpPr/>
      </xdr:nvSpPr>
      <xdr:spPr>
        <a:xfrm>
          <a:off x="1079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135255</xdr:rowOff>
    </xdr:from>
    <xdr:to>
      <xdr:col>10</xdr:col>
      <xdr:colOff>114300</xdr:colOff>
      <xdr:row>42</xdr:row>
      <xdr:rowOff>1905</xdr:rowOff>
    </xdr:to>
    <xdr:cxnSp macro="">
      <xdr:nvCxnSpPr>
        <xdr:cNvPr id="79" name="直線コネクタ 78">
          <a:extLst>
            <a:ext uri="{FF2B5EF4-FFF2-40B4-BE49-F238E27FC236}">
              <a16:creationId xmlns:a16="http://schemas.microsoft.com/office/drawing/2014/main" id="{9CE0F24D-B9A9-4CEF-93AB-2A41B57B3B4F}"/>
            </a:ext>
          </a:extLst>
        </xdr:cNvPr>
        <xdr:cNvCxnSpPr/>
      </xdr:nvCxnSpPr>
      <xdr:spPr>
        <a:xfrm>
          <a:off x="1130300" y="7164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0" name="n_1aveValue【図書館】&#10;有形固定資産減価償却率">
          <a:extLst>
            <a:ext uri="{FF2B5EF4-FFF2-40B4-BE49-F238E27FC236}">
              <a16:creationId xmlns:a16="http://schemas.microsoft.com/office/drawing/2014/main" id="{A28998F7-D34C-433D-8EA3-43E3BB2B0C57}"/>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1" name="n_2aveValue【図書館】&#10;有形固定資産減価償却率">
          <a:extLst>
            <a:ext uri="{FF2B5EF4-FFF2-40B4-BE49-F238E27FC236}">
              <a16:creationId xmlns:a16="http://schemas.microsoft.com/office/drawing/2014/main" id="{FFBF4E27-AFA3-40F0-B333-456892196208}"/>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2" name="n_3aveValue【図書館】&#10;有形固定資産減価償却率">
          <a:extLst>
            <a:ext uri="{FF2B5EF4-FFF2-40B4-BE49-F238E27FC236}">
              <a16:creationId xmlns:a16="http://schemas.microsoft.com/office/drawing/2014/main" id="{45A56D1C-6FBD-4F02-AA61-628E59D91C3A}"/>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3" name="n_4aveValue【図書館】&#10;有形固定資産減価償却率">
          <a:extLst>
            <a:ext uri="{FF2B5EF4-FFF2-40B4-BE49-F238E27FC236}">
              <a16:creationId xmlns:a16="http://schemas.microsoft.com/office/drawing/2014/main" id="{4D5D5EA6-046B-4FD3-8E95-6C27BDDBDCE0}"/>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80027</xdr:rowOff>
    </xdr:from>
    <xdr:ext cx="469744" cy="259045"/>
    <xdr:sp macro="" textlink="">
      <xdr:nvSpPr>
        <xdr:cNvPr id="84" name="n_1mainValue【図書館】&#10;有形固定資産減価償却率">
          <a:extLst>
            <a:ext uri="{FF2B5EF4-FFF2-40B4-BE49-F238E27FC236}">
              <a16:creationId xmlns:a16="http://schemas.microsoft.com/office/drawing/2014/main" id="{750F9E14-5745-4512-81A9-9BD33BD36058}"/>
            </a:ext>
          </a:extLst>
        </xdr:cNvPr>
        <xdr:cNvSpPr txBox="1"/>
      </xdr:nvSpPr>
      <xdr:spPr>
        <a:xfrm>
          <a:off x="3549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80027</xdr:rowOff>
    </xdr:from>
    <xdr:ext cx="469744" cy="259045"/>
    <xdr:sp macro="" textlink="">
      <xdr:nvSpPr>
        <xdr:cNvPr id="85" name="n_2mainValue【図書館】&#10;有形固定資産減価償却率">
          <a:extLst>
            <a:ext uri="{FF2B5EF4-FFF2-40B4-BE49-F238E27FC236}">
              <a16:creationId xmlns:a16="http://schemas.microsoft.com/office/drawing/2014/main" id="{31A9FE09-2F33-42A4-9BEE-BD134AE803A9}"/>
            </a:ext>
          </a:extLst>
        </xdr:cNvPr>
        <xdr:cNvSpPr txBox="1"/>
      </xdr:nvSpPr>
      <xdr:spPr>
        <a:xfrm>
          <a:off x="2673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43832</xdr:rowOff>
    </xdr:from>
    <xdr:ext cx="405111" cy="259045"/>
    <xdr:sp macro="" textlink="">
      <xdr:nvSpPr>
        <xdr:cNvPr id="86" name="n_3mainValue【図書館】&#10;有形固定資産減価償却率">
          <a:extLst>
            <a:ext uri="{FF2B5EF4-FFF2-40B4-BE49-F238E27FC236}">
              <a16:creationId xmlns:a16="http://schemas.microsoft.com/office/drawing/2014/main" id="{7821A581-D5D4-4716-90BE-5201087DF40D}"/>
            </a:ext>
          </a:extLst>
        </xdr:cNvPr>
        <xdr:cNvSpPr txBox="1"/>
      </xdr:nvSpPr>
      <xdr:spPr>
        <a:xfrm>
          <a:off x="1816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5732</xdr:rowOff>
    </xdr:from>
    <xdr:ext cx="405111" cy="259045"/>
    <xdr:sp macro="" textlink="">
      <xdr:nvSpPr>
        <xdr:cNvPr id="87" name="n_4mainValue【図書館】&#10;有形固定資産減価償却率">
          <a:extLst>
            <a:ext uri="{FF2B5EF4-FFF2-40B4-BE49-F238E27FC236}">
              <a16:creationId xmlns:a16="http://schemas.microsoft.com/office/drawing/2014/main" id="{D28B95E2-141B-423A-905C-4867B90399CB}"/>
            </a:ext>
          </a:extLst>
        </xdr:cNvPr>
        <xdr:cNvSpPr txBox="1"/>
      </xdr:nvSpPr>
      <xdr:spPr>
        <a:xfrm>
          <a:off x="9277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EA98586-FAD3-48D2-BD96-2B81ACB35F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ED9011B2-26CD-43A5-BCD7-AE6F96B0F5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22A791D8-9BB9-4A80-B433-6AC95AB1EB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787C475-4287-4EBC-A315-65FDFCDB8C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DC41126-8C92-4742-82DA-0884799DED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7119511-0729-4D3B-8920-E63ABA4721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DE375E66-8310-44CA-947B-258B339B5D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E604CAB2-D4B1-4374-A7C1-BE13C8ECB8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DB299EC1-2C0D-4F28-A7DA-7FA1FEAFA5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1A1FFB3-28CB-454E-9C9E-1A6D333C46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414776D2-516C-44C5-B66F-7A7CB3EA3B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7DB163B8-5989-46F4-A8FF-3A317B6F71A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F12BAD8D-C63E-401D-BD11-910BE06317B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EE3DC169-77CA-41F4-9B83-8A6898D584D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231F6774-E486-493D-9B89-9EA6646DF6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BA627750-D608-4A81-883F-5B344B99805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F51D0FED-5EBF-415D-A7F7-E3DD5FF4834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F1A4D79B-54A4-4E0B-A06F-410C48167C7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8EAD1328-75DA-47AB-9B9E-2585E2E354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2CB8224F-3CD8-49CB-935B-669E386056F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3535449-1F65-46AD-AA42-B6B094AFB5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7DD7938A-8DE4-41F4-AE29-82133584CF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CBB64C3-FF26-43A7-B67C-38735E4087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1" name="直線コネクタ 110">
          <a:extLst>
            <a:ext uri="{FF2B5EF4-FFF2-40B4-BE49-F238E27FC236}">
              <a16:creationId xmlns:a16="http://schemas.microsoft.com/office/drawing/2014/main" id="{FD12E2EF-EAE7-4B86-A748-FE97D4DEAE23}"/>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2" name="【図書館】&#10;一人当たり面積最小値テキスト">
          <a:extLst>
            <a:ext uri="{FF2B5EF4-FFF2-40B4-BE49-F238E27FC236}">
              <a16:creationId xmlns:a16="http://schemas.microsoft.com/office/drawing/2014/main" id="{B7FF120E-29E4-4AFD-A232-84E9DFF73A38}"/>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3" name="直線コネクタ 112">
          <a:extLst>
            <a:ext uri="{FF2B5EF4-FFF2-40B4-BE49-F238E27FC236}">
              <a16:creationId xmlns:a16="http://schemas.microsoft.com/office/drawing/2014/main" id="{B34C5941-567C-4A3C-9918-F38A5E42EFA5}"/>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4" name="【図書館】&#10;一人当たり面積最大値テキスト">
          <a:extLst>
            <a:ext uri="{FF2B5EF4-FFF2-40B4-BE49-F238E27FC236}">
              <a16:creationId xmlns:a16="http://schemas.microsoft.com/office/drawing/2014/main" id="{3C205693-7148-4973-9726-E98EC113EA26}"/>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5" name="直線コネクタ 114">
          <a:extLst>
            <a:ext uri="{FF2B5EF4-FFF2-40B4-BE49-F238E27FC236}">
              <a16:creationId xmlns:a16="http://schemas.microsoft.com/office/drawing/2014/main" id="{09C33991-B552-4B94-82E2-C1ADABB159B0}"/>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6" name="【図書館】&#10;一人当たり面積平均値テキスト">
          <a:extLst>
            <a:ext uri="{FF2B5EF4-FFF2-40B4-BE49-F238E27FC236}">
              <a16:creationId xmlns:a16="http://schemas.microsoft.com/office/drawing/2014/main" id="{A44D6941-CE05-4846-A054-41AB34077DEF}"/>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17" name="フローチャート: 判断 116">
          <a:extLst>
            <a:ext uri="{FF2B5EF4-FFF2-40B4-BE49-F238E27FC236}">
              <a16:creationId xmlns:a16="http://schemas.microsoft.com/office/drawing/2014/main" id="{1F649656-643D-4732-BCB6-3C1C5076A946}"/>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8" name="フローチャート: 判断 117">
          <a:extLst>
            <a:ext uri="{FF2B5EF4-FFF2-40B4-BE49-F238E27FC236}">
              <a16:creationId xmlns:a16="http://schemas.microsoft.com/office/drawing/2014/main" id="{BAAE58FB-E7FB-4F7B-B0C2-E9B2D6066005}"/>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a:extLst>
            <a:ext uri="{FF2B5EF4-FFF2-40B4-BE49-F238E27FC236}">
              <a16:creationId xmlns:a16="http://schemas.microsoft.com/office/drawing/2014/main" id="{614DF407-6AC7-432C-8A76-7ED782CDF222}"/>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0" name="フローチャート: 判断 119">
          <a:extLst>
            <a:ext uri="{FF2B5EF4-FFF2-40B4-BE49-F238E27FC236}">
              <a16:creationId xmlns:a16="http://schemas.microsoft.com/office/drawing/2014/main" id="{DA989155-7193-449A-8711-3A612F0C2A47}"/>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1" name="フローチャート: 判断 120">
          <a:extLst>
            <a:ext uri="{FF2B5EF4-FFF2-40B4-BE49-F238E27FC236}">
              <a16:creationId xmlns:a16="http://schemas.microsoft.com/office/drawing/2014/main" id="{2E36CF7D-D221-4B24-A325-D86CEA1E8BFB}"/>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A895276-22F6-432F-9F07-18ACFF26D4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ACA71DA-69BC-45ED-B141-042073FB43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36CED07-F97A-4739-8DD0-89C885F7B6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750B97B-608B-4C5C-B7BA-6351760A8A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7BA050F-2631-49BD-A247-4677A841C6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27" name="楕円 126">
          <a:extLst>
            <a:ext uri="{FF2B5EF4-FFF2-40B4-BE49-F238E27FC236}">
              <a16:creationId xmlns:a16="http://schemas.microsoft.com/office/drawing/2014/main" id="{6FA84A65-CCC7-4B93-B0EF-3D0CA51719F8}"/>
            </a:ext>
          </a:extLst>
        </xdr:cNvPr>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8" name="楕円 127">
          <a:extLst>
            <a:ext uri="{FF2B5EF4-FFF2-40B4-BE49-F238E27FC236}">
              <a16:creationId xmlns:a16="http://schemas.microsoft.com/office/drawing/2014/main" id="{1F3C9501-9758-430A-BA60-A9192DE0662A}"/>
            </a:ext>
          </a:extLst>
        </xdr:cNvPr>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29" name="直線コネクタ 128">
          <a:extLst>
            <a:ext uri="{FF2B5EF4-FFF2-40B4-BE49-F238E27FC236}">
              <a16:creationId xmlns:a16="http://schemas.microsoft.com/office/drawing/2014/main" id="{99345E84-FF96-447B-9127-B00DA35CD24F}"/>
            </a:ext>
          </a:extLst>
        </xdr:cNvPr>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0" name="楕円 129">
          <a:extLst>
            <a:ext uri="{FF2B5EF4-FFF2-40B4-BE49-F238E27FC236}">
              <a16:creationId xmlns:a16="http://schemas.microsoft.com/office/drawing/2014/main" id="{FEB21D2D-B6C7-4CC6-A498-5762B9664D97}"/>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76200</xdr:rowOff>
    </xdr:to>
    <xdr:cxnSp macro="">
      <xdr:nvCxnSpPr>
        <xdr:cNvPr id="131" name="直線コネクタ 130">
          <a:extLst>
            <a:ext uri="{FF2B5EF4-FFF2-40B4-BE49-F238E27FC236}">
              <a16:creationId xmlns:a16="http://schemas.microsoft.com/office/drawing/2014/main" id="{358146D8-9793-47AA-B5EB-053171B5AFED}"/>
            </a:ext>
          </a:extLst>
        </xdr:cNvPr>
        <xdr:cNvCxnSpPr/>
      </xdr:nvCxnSpPr>
      <xdr:spPr>
        <a:xfrm flipV="1">
          <a:off x="7861300" y="692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2" name="楕円 131">
          <a:extLst>
            <a:ext uri="{FF2B5EF4-FFF2-40B4-BE49-F238E27FC236}">
              <a16:creationId xmlns:a16="http://schemas.microsoft.com/office/drawing/2014/main" id="{FF5958E6-8D54-4732-9367-78AA9127A8A4}"/>
            </a:ext>
          </a:extLst>
        </xdr:cNvPr>
        <xdr:cNvSpPr/>
      </xdr:nvSpPr>
      <xdr:spPr>
        <a:xfrm>
          <a:off x="6921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76200</xdr:rowOff>
    </xdr:to>
    <xdr:cxnSp macro="">
      <xdr:nvCxnSpPr>
        <xdr:cNvPr id="133" name="直線コネクタ 132">
          <a:extLst>
            <a:ext uri="{FF2B5EF4-FFF2-40B4-BE49-F238E27FC236}">
              <a16:creationId xmlns:a16="http://schemas.microsoft.com/office/drawing/2014/main" id="{F4ABDBB2-CF0D-4F3A-A20F-62E23C3FA1CD}"/>
            </a:ext>
          </a:extLst>
        </xdr:cNvPr>
        <xdr:cNvCxnSpPr/>
      </xdr:nvCxnSpPr>
      <xdr:spPr>
        <a:xfrm>
          <a:off x="6972300" y="692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4" name="n_1aveValue【図書館】&#10;一人当たり面積">
          <a:extLst>
            <a:ext uri="{FF2B5EF4-FFF2-40B4-BE49-F238E27FC236}">
              <a16:creationId xmlns:a16="http://schemas.microsoft.com/office/drawing/2014/main" id="{A04D1CA1-8984-4E36-B7F8-2EF9593FEB24}"/>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a:extLst>
            <a:ext uri="{FF2B5EF4-FFF2-40B4-BE49-F238E27FC236}">
              <a16:creationId xmlns:a16="http://schemas.microsoft.com/office/drawing/2014/main" id="{44FA4300-883B-4403-BCE5-D710FE58A0D2}"/>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6" name="n_3aveValue【図書館】&#10;一人当たり面積">
          <a:extLst>
            <a:ext uri="{FF2B5EF4-FFF2-40B4-BE49-F238E27FC236}">
              <a16:creationId xmlns:a16="http://schemas.microsoft.com/office/drawing/2014/main" id="{5F9C6FB0-A78C-42EF-988A-CC4A690E3A08}"/>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7" name="n_4aveValue【図書館】&#10;一人当たり面積">
          <a:extLst>
            <a:ext uri="{FF2B5EF4-FFF2-40B4-BE49-F238E27FC236}">
              <a16:creationId xmlns:a16="http://schemas.microsoft.com/office/drawing/2014/main" id="{C6EEC52A-2511-4FF9-A619-D5C78C967743}"/>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38" name="n_1mainValue【図書館】&#10;一人当たり面積">
          <a:extLst>
            <a:ext uri="{FF2B5EF4-FFF2-40B4-BE49-F238E27FC236}">
              <a16:creationId xmlns:a16="http://schemas.microsoft.com/office/drawing/2014/main" id="{67C117CD-6E30-4940-BA23-8161224F1ABE}"/>
            </a:ext>
          </a:extLst>
        </xdr:cNvPr>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9" name="n_2mainValue【図書館】&#10;一人当たり面積">
          <a:extLst>
            <a:ext uri="{FF2B5EF4-FFF2-40B4-BE49-F238E27FC236}">
              <a16:creationId xmlns:a16="http://schemas.microsoft.com/office/drawing/2014/main" id="{5DFBD565-81A3-4EAF-8588-373B196B1505}"/>
            </a:ext>
          </a:extLst>
        </xdr:cNvPr>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0" name="n_3mainValue【図書館】&#10;一人当たり面積">
          <a:extLst>
            <a:ext uri="{FF2B5EF4-FFF2-40B4-BE49-F238E27FC236}">
              <a16:creationId xmlns:a16="http://schemas.microsoft.com/office/drawing/2014/main" id="{06F2463D-3CFC-4EFF-A7E2-35F0F1E0B8DD}"/>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1" name="n_4mainValue【図書館】&#10;一人当たり面積">
          <a:extLst>
            <a:ext uri="{FF2B5EF4-FFF2-40B4-BE49-F238E27FC236}">
              <a16:creationId xmlns:a16="http://schemas.microsoft.com/office/drawing/2014/main" id="{2A8455B6-2DAE-479A-8765-E6191F9D207F}"/>
            </a:ext>
          </a:extLst>
        </xdr:cNvPr>
        <xdr:cNvSpPr txBox="1"/>
      </xdr:nvSpPr>
      <xdr:spPr>
        <a:xfrm>
          <a:off x="6737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48649289-593A-4B76-8C58-935FFBC0A3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9C3170F7-273C-40B0-9078-D465B427627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CDD97E05-4E0B-496D-9DE2-F487D1BBAA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3DE8F8B8-942E-4DF7-BA2D-013F79352E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EF853BD6-D40A-4A3D-955C-1D94BB04BE2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65DA7F8F-3CCB-4050-8322-02079B9348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3C8E0CCA-E1E8-440E-A5A8-7F2A5941FF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910C64A1-F5EE-43DA-9BE9-E46025E9E0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C30D706-40D7-408B-8E81-2726672A621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E0072864-31C3-43BE-A197-89D415B26F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30B233A-5290-4166-AC60-1CCCFC0116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A58E7CBA-8AD2-4BD1-8E63-0F3D959FB8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536F3444-0B8A-41C7-B861-F4B886A8240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4D0A592C-5AA1-47B6-91C7-AC1F9086F0B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0B6545F1-0653-4E86-BDB4-AF3B77694F9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006D0BD7-D89B-469B-BBF9-64AB589CE03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7C62FB9F-F2F9-4D84-940C-9E3F523FB38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B8115F07-157A-478E-9C0D-E044631141D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50B55C94-3D70-4EE9-9348-85012720A0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3691E3AA-C1AA-4021-AC70-9BF175609F3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1B4712A7-DDA5-4958-8333-BE62D835D9A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7C43998B-5263-4D79-9228-089080A278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70FDF351-D53C-48B6-8963-45483E6F73D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2FA231AB-CA82-435B-B555-4CB119F240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66" name="直線コネクタ 165">
          <a:extLst>
            <a:ext uri="{FF2B5EF4-FFF2-40B4-BE49-F238E27FC236}">
              <a16:creationId xmlns:a16="http://schemas.microsoft.com/office/drawing/2014/main" id="{E4A95F8B-1577-4DAF-BF35-3F941F303E34}"/>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67" name="【体育館・プール】&#10;有形固定資産減価償却率最小値テキスト">
          <a:extLst>
            <a:ext uri="{FF2B5EF4-FFF2-40B4-BE49-F238E27FC236}">
              <a16:creationId xmlns:a16="http://schemas.microsoft.com/office/drawing/2014/main" id="{E05F46EF-765B-4A02-87FE-2673216B6C12}"/>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68" name="直線コネクタ 167">
          <a:extLst>
            <a:ext uri="{FF2B5EF4-FFF2-40B4-BE49-F238E27FC236}">
              <a16:creationId xmlns:a16="http://schemas.microsoft.com/office/drawing/2014/main" id="{50FE6C00-38B3-40DA-A0E2-36A3F0EFAAD1}"/>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69CEEC2E-8170-4A42-AF14-B516C3D7F615}"/>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a:extLst>
            <a:ext uri="{FF2B5EF4-FFF2-40B4-BE49-F238E27FC236}">
              <a16:creationId xmlns:a16="http://schemas.microsoft.com/office/drawing/2014/main" id="{8FCF87B5-1FED-4C5F-9B8E-16F58CE4FF67}"/>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DBA3109A-92C4-4579-A62A-12502BC9C64F}"/>
            </a:ext>
          </a:extLst>
        </xdr:cNvPr>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2" name="フローチャート: 判断 171">
          <a:extLst>
            <a:ext uri="{FF2B5EF4-FFF2-40B4-BE49-F238E27FC236}">
              <a16:creationId xmlns:a16="http://schemas.microsoft.com/office/drawing/2014/main" id="{FB063416-0F2E-40F3-97D8-5CC60AAA944F}"/>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3" name="フローチャート: 判断 172">
          <a:extLst>
            <a:ext uri="{FF2B5EF4-FFF2-40B4-BE49-F238E27FC236}">
              <a16:creationId xmlns:a16="http://schemas.microsoft.com/office/drawing/2014/main" id="{C40757DD-A560-4143-8C6A-CD00D7D14911}"/>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4" name="フローチャート: 判断 173">
          <a:extLst>
            <a:ext uri="{FF2B5EF4-FFF2-40B4-BE49-F238E27FC236}">
              <a16:creationId xmlns:a16="http://schemas.microsoft.com/office/drawing/2014/main" id="{A8FDF36D-EAB1-451A-B976-59EF3E49B747}"/>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5" name="フローチャート: 判断 174">
          <a:extLst>
            <a:ext uri="{FF2B5EF4-FFF2-40B4-BE49-F238E27FC236}">
              <a16:creationId xmlns:a16="http://schemas.microsoft.com/office/drawing/2014/main" id="{F3E0EA7B-F283-47B6-9083-404C54018A01}"/>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6" name="フローチャート: 判断 175">
          <a:extLst>
            <a:ext uri="{FF2B5EF4-FFF2-40B4-BE49-F238E27FC236}">
              <a16:creationId xmlns:a16="http://schemas.microsoft.com/office/drawing/2014/main" id="{99F68B45-F9D4-4248-BB5B-115AF7424191}"/>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E7D6D59-6AD6-461A-B8DC-4A71D9795C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A5BF611-45B2-49F6-B865-3C126EAEA9C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1962F6F-EE07-4973-A902-AA090EEBA9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08DB953-64F6-4B79-B446-64F5599834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EDE2D39-3880-4779-8D8C-FC657F96CC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133985</xdr:rowOff>
    </xdr:from>
    <xdr:to>
      <xdr:col>24</xdr:col>
      <xdr:colOff>114300</xdr:colOff>
      <xdr:row>60</xdr:row>
      <xdr:rowOff>64135</xdr:rowOff>
    </xdr:to>
    <xdr:sp macro="" textlink="">
      <xdr:nvSpPr>
        <xdr:cNvPr id="182" name="楕円 181">
          <a:extLst>
            <a:ext uri="{FF2B5EF4-FFF2-40B4-BE49-F238E27FC236}">
              <a16:creationId xmlns:a16="http://schemas.microsoft.com/office/drawing/2014/main" id="{72A007E8-1149-4B05-BBAA-9E18EA7A46EA}"/>
            </a:ext>
          </a:extLst>
        </xdr:cNvPr>
        <xdr:cNvSpPr/>
      </xdr:nvSpPr>
      <xdr:spPr>
        <a:xfrm>
          <a:off x="4584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156862</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FA493A59-0C22-4903-B13C-ACF6199D2DA6}"/>
            </a:ext>
          </a:extLst>
        </xdr:cNvPr>
        <xdr:cNvSpPr txBox="1"/>
      </xdr:nvSpPr>
      <xdr:spPr>
        <a:xfrm>
          <a:off x="4673600"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84" name="楕円 183">
          <a:extLst>
            <a:ext uri="{FF2B5EF4-FFF2-40B4-BE49-F238E27FC236}">
              <a16:creationId xmlns:a16="http://schemas.microsoft.com/office/drawing/2014/main" id="{6649FBB1-1EC3-4E99-99E7-485E1F8CC578}"/>
            </a:ext>
          </a:extLst>
        </xdr:cNvPr>
        <xdr:cNvSpPr/>
      </xdr:nvSpPr>
      <xdr:spPr>
        <a:xfrm>
          <a:off x="3746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13335</xdr:rowOff>
    </xdr:to>
    <xdr:cxnSp macro="">
      <xdr:nvCxnSpPr>
        <xdr:cNvPr id="185" name="直線コネクタ 184">
          <a:extLst>
            <a:ext uri="{FF2B5EF4-FFF2-40B4-BE49-F238E27FC236}">
              <a16:creationId xmlns:a16="http://schemas.microsoft.com/office/drawing/2014/main" id="{70C1CFA0-39C4-416B-A100-3FCD8312D2DC}"/>
            </a:ext>
          </a:extLst>
        </xdr:cNvPr>
        <xdr:cNvCxnSpPr/>
      </xdr:nvCxnSpPr>
      <xdr:spPr>
        <a:xfrm>
          <a:off x="3797300" y="102774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67310</xdr:rowOff>
    </xdr:from>
    <xdr:to>
      <xdr:col>15</xdr:col>
      <xdr:colOff>101600</xdr:colOff>
      <xdr:row>59</xdr:row>
      <xdr:rowOff>168910</xdr:rowOff>
    </xdr:to>
    <xdr:sp macro="" textlink="">
      <xdr:nvSpPr>
        <xdr:cNvPr id="186" name="楕円 185">
          <a:extLst>
            <a:ext uri="{FF2B5EF4-FFF2-40B4-BE49-F238E27FC236}">
              <a16:creationId xmlns:a16="http://schemas.microsoft.com/office/drawing/2014/main" id="{E66AC038-DB67-4670-84E5-F1F97D1BE9A2}"/>
            </a:ext>
          </a:extLst>
        </xdr:cNvPr>
        <xdr:cNvSpPr/>
      </xdr:nvSpPr>
      <xdr:spPr>
        <a:xfrm>
          <a:off x="2857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118110</xdr:rowOff>
    </xdr:from>
    <xdr:to>
      <xdr:col>19</xdr:col>
      <xdr:colOff>177800</xdr:colOff>
      <xdr:row>59</xdr:row>
      <xdr:rowOff>161925</xdr:rowOff>
    </xdr:to>
    <xdr:cxnSp macro="">
      <xdr:nvCxnSpPr>
        <xdr:cNvPr id="187" name="直線コネクタ 186">
          <a:extLst>
            <a:ext uri="{FF2B5EF4-FFF2-40B4-BE49-F238E27FC236}">
              <a16:creationId xmlns:a16="http://schemas.microsoft.com/office/drawing/2014/main" id="{AEA8879E-B28C-42FE-9CD5-9FB14426824D}"/>
            </a:ext>
          </a:extLst>
        </xdr:cNvPr>
        <xdr:cNvCxnSpPr/>
      </xdr:nvCxnSpPr>
      <xdr:spPr>
        <a:xfrm>
          <a:off x="2908300" y="102336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88" name="楕円 187">
          <a:extLst>
            <a:ext uri="{FF2B5EF4-FFF2-40B4-BE49-F238E27FC236}">
              <a16:creationId xmlns:a16="http://schemas.microsoft.com/office/drawing/2014/main" id="{1B194887-50A9-4A38-AA09-7E3314D1523F}"/>
            </a:ext>
          </a:extLst>
        </xdr:cNvPr>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118110</xdr:rowOff>
    </xdr:to>
    <xdr:cxnSp macro="">
      <xdr:nvCxnSpPr>
        <xdr:cNvPr id="189" name="直線コネクタ 188">
          <a:extLst>
            <a:ext uri="{FF2B5EF4-FFF2-40B4-BE49-F238E27FC236}">
              <a16:creationId xmlns:a16="http://schemas.microsoft.com/office/drawing/2014/main" id="{988EEDC7-0724-4937-8D58-E3B9E4DF9525}"/>
            </a:ext>
          </a:extLst>
        </xdr:cNvPr>
        <xdr:cNvCxnSpPr/>
      </xdr:nvCxnSpPr>
      <xdr:spPr>
        <a:xfrm>
          <a:off x="2019300" y="102012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xdr:rowOff>
    </xdr:from>
    <xdr:to>
      <xdr:col>6</xdr:col>
      <xdr:colOff>38100</xdr:colOff>
      <xdr:row>59</xdr:row>
      <xdr:rowOff>106045</xdr:rowOff>
    </xdr:to>
    <xdr:sp macro="" textlink="">
      <xdr:nvSpPr>
        <xdr:cNvPr id="190" name="楕円 189">
          <a:extLst>
            <a:ext uri="{FF2B5EF4-FFF2-40B4-BE49-F238E27FC236}">
              <a16:creationId xmlns:a16="http://schemas.microsoft.com/office/drawing/2014/main" id="{EC14C72E-82F0-4F70-811C-97B868F28823}"/>
            </a:ext>
          </a:extLst>
        </xdr:cNvPr>
        <xdr:cNvSpPr/>
      </xdr:nvSpPr>
      <xdr:spPr>
        <a:xfrm>
          <a:off x="1079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55245</xdr:rowOff>
    </xdr:from>
    <xdr:to>
      <xdr:col>10</xdr:col>
      <xdr:colOff>114300</xdr:colOff>
      <xdr:row>59</xdr:row>
      <xdr:rowOff>85725</xdr:rowOff>
    </xdr:to>
    <xdr:cxnSp macro="">
      <xdr:nvCxnSpPr>
        <xdr:cNvPr id="191" name="直線コネクタ 190">
          <a:extLst>
            <a:ext uri="{FF2B5EF4-FFF2-40B4-BE49-F238E27FC236}">
              <a16:creationId xmlns:a16="http://schemas.microsoft.com/office/drawing/2014/main" id="{9B49709F-3E2A-4C40-8863-6F4C331AC8F1}"/>
            </a:ext>
          </a:extLst>
        </xdr:cNvPr>
        <xdr:cNvCxnSpPr/>
      </xdr:nvCxnSpPr>
      <xdr:spPr>
        <a:xfrm>
          <a:off x="1130300" y="101707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2" name="n_1aveValue【体育館・プール】&#10;有形固定資産減価償却率">
          <a:extLst>
            <a:ext uri="{FF2B5EF4-FFF2-40B4-BE49-F238E27FC236}">
              <a16:creationId xmlns:a16="http://schemas.microsoft.com/office/drawing/2014/main" id="{62DE14F9-AD0F-4F61-9FAF-9D946493AAEE}"/>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3" name="n_2aveValue【体育館・プール】&#10;有形固定資産減価償却率">
          <a:extLst>
            <a:ext uri="{FF2B5EF4-FFF2-40B4-BE49-F238E27FC236}">
              <a16:creationId xmlns:a16="http://schemas.microsoft.com/office/drawing/2014/main" id="{2727AB1F-AC00-4FED-980B-7BB28A1EED45}"/>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4" name="n_3aveValue【体育館・プール】&#10;有形固定資産減価償却率">
          <a:extLst>
            <a:ext uri="{FF2B5EF4-FFF2-40B4-BE49-F238E27FC236}">
              <a16:creationId xmlns:a16="http://schemas.microsoft.com/office/drawing/2014/main" id="{89565209-AE4C-4C92-8619-7BE785335D58}"/>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5" name="n_4aveValue【体育館・プール】&#10;有形固定資産減価償却率">
          <a:extLst>
            <a:ext uri="{FF2B5EF4-FFF2-40B4-BE49-F238E27FC236}">
              <a16:creationId xmlns:a16="http://schemas.microsoft.com/office/drawing/2014/main" id="{F89B0FDE-BA1D-49DA-84C8-5D91A61AFB9F}"/>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57802</xdr:rowOff>
    </xdr:from>
    <xdr:ext cx="405111" cy="259045"/>
    <xdr:sp macro="" textlink="">
      <xdr:nvSpPr>
        <xdr:cNvPr id="196" name="n_1mainValue【体育館・プール】&#10;有形固定資産減価償却率">
          <a:extLst>
            <a:ext uri="{FF2B5EF4-FFF2-40B4-BE49-F238E27FC236}">
              <a16:creationId xmlns:a16="http://schemas.microsoft.com/office/drawing/2014/main" id="{5EADC8CF-AA59-4511-8213-60ED49981D34}"/>
            </a:ext>
          </a:extLst>
        </xdr:cNvPr>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13987</xdr:rowOff>
    </xdr:from>
    <xdr:ext cx="405111" cy="259045"/>
    <xdr:sp macro="" textlink="">
      <xdr:nvSpPr>
        <xdr:cNvPr id="197" name="n_2mainValue【体育館・プール】&#10;有形固定資産減価償却率">
          <a:extLst>
            <a:ext uri="{FF2B5EF4-FFF2-40B4-BE49-F238E27FC236}">
              <a16:creationId xmlns:a16="http://schemas.microsoft.com/office/drawing/2014/main" id="{555775B1-0A6B-4B26-BA8D-6EECEA577CB9}"/>
            </a:ext>
          </a:extLst>
        </xdr:cNvPr>
        <xdr:cNvSpPr txBox="1"/>
      </xdr:nvSpPr>
      <xdr:spPr>
        <a:xfrm>
          <a:off x="2705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198" name="n_3mainValue【体育館・プール】&#10;有形固定資産減価償却率">
          <a:extLst>
            <a:ext uri="{FF2B5EF4-FFF2-40B4-BE49-F238E27FC236}">
              <a16:creationId xmlns:a16="http://schemas.microsoft.com/office/drawing/2014/main" id="{3F5BC66F-F8DF-4A62-A961-36C196E77A7E}"/>
            </a:ext>
          </a:extLst>
        </xdr:cNvPr>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199" name="n_4mainValue【体育館・プール】&#10;有形固定資産減価償却率">
          <a:extLst>
            <a:ext uri="{FF2B5EF4-FFF2-40B4-BE49-F238E27FC236}">
              <a16:creationId xmlns:a16="http://schemas.microsoft.com/office/drawing/2014/main" id="{726CE896-7EC4-4880-9223-FA89D431E982}"/>
            </a:ext>
          </a:extLst>
        </xdr:cNvPr>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7EFAAAB4-6C0F-4C04-8645-7DB95CAE76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16642794-0D6E-4331-A081-084DA60698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08EFAA78-5FA2-40E4-8187-E08C0989F7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878930DC-9F1D-42CE-AA33-EF81C6E68E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4DD2E585-A2D8-4B16-8AA4-DB1952DE2C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6CB187E1-EF81-45C4-90DB-80B733252C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C98DE313-7224-4BDA-8732-78DBF2C336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523A8A78-BFFD-4286-BF5D-36A086A896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C3735816-EC6C-408E-B439-3B27834AAA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406084D2-B251-4287-8905-92F6B8E16A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47BFE750-944D-4879-B732-9DF0FD221C5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1" name="テキスト ボックス 210">
          <a:extLst>
            <a:ext uri="{FF2B5EF4-FFF2-40B4-BE49-F238E27FC236}">
              <a16:creationId xmlns:a16="http://schemas.microsoft.com/office/drawing/2014/main" id="{DF1C31CD-49E0-4935-A388-718BC845BAB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3D486FD5-2C7E-407E-8610-74781E34B3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3" name="テキスト ボックス 212">
          <a:extLst>
            <a:ext uri="{FF2B5EF4-FFF2-40B4-BE49-F238E27FC236}">
              <a16:creationId xmlns:a16="http://schemas.microsoft.com/office/drawing/2014/main" id="{511ECDEC-10E8-41B0-BEE1-10337BADA86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DE2919EE-275C-40E8-ABCB-8CC454415FF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5" name="テキスト ボックス 214">
          <a:extLst>
            <a:ext uri="{FF2B5EF4-FFF2-40B4-BE49-F238E27FC236}">
              <a16:creationId xmlns:a16="http://schemas.microsoft.com/office/drawing/2014/main" id="{C494C4CE-9B7C-48AF-A88E-12A7E1F2FF1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DE1FC91E-49CB-42CC-A5EB-8DD36AAFB8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7" name="テキスト ボックス 216">
          <a:extLst>
            <a:ext uri="{FF2B5EF4-FFF2-40B4-BE49-F238E27FC236}">
              <a16:creationId xmlns:a16="http://schemas.microsoft.com/office/drawing/2014/main" id="{B9378CBA-904E-43AF-B7F3-5D1A0FECFEF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D48DD2C8-DC62-4F93-9759-5DAE945121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9" name="テキスト ボックス 218">
          <a:extLst>
            <a:ext uri="{FF2B5EF4-FFF2-40B4-BE49-F238E27FC236}">
              <a16:creationId xmlns:a16="http://schemas.microsoft.com/office/drawing/2014/main" id="{34066FFF-8FC9-41C0-8885-20261E75235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95A33E72-2BBB-40DB-B2A2-BDA62DF887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5A53DE79-AEC2-4AA4-AD05-AA9D4CC2D6D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699F8AE6-0352-4A68-9915-39BC6379E4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3" name="直線コネクタ 222">
          <a:extLst>
            <a:ext uri="{FF2B5EF4-FFF2-40B4-BE49-F238E27FC236}">
              <a16:creationId xmlns:a16="http://schemas.microsoft.com/office/drawing/2014/main" id="{4EA19942-D71E-434E-989D-C5C96B8CDD05}"/>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4" name="【体育館・プール】&#10;一人当たり面積最小値テキスト">
          <a:extLst>
            <a:ext uri="{FF2B5EF4-FFF2-40B4-BE49-F238E27FC236}">
              <a16:creationId xmlns:a16="http://schemas.microsoft.com/office/drawing/2014/main" id="{D7713073-4E66-4C80-94E6-E99396C3A0C4}"/>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25" name="直線コネクタ 224">
          <a:extLst>
            <a:ext uri="{FF2B5EF4-FFF2-40B4-BE49-F238E27FC236}">
              <a16:creationId xmlns:a16="http://schemas.microsoft.com/office/drawing/2014/main" id="{4E0D4C5B-D45B-4F4E-8304-C45749FE05A6}"/>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26" name="【体育館・プール】&#10;一人当たり面積最大値テキスト">
          <a:extLst>
            <a:ext uri="{FF2B5EF4-FFF2-40B4-BE49-F238E27FC236}">
              <a16:creationId xmlns:a16="http://schemas.microsoft.com/office/drawing/2014/main" id="{06A85886-2844-4817-B1E6-6D6B5BDCE1BC}"/>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27" name="直線コネクタ 226">
          <a:extLst>
            <a:ext uri="{FF2B5EF4-FFF2-40B4-BE49-F238E27FC236}">
              <a16:creationId xmlns:a16="http://schemas.microsoft.com/office/drawing/2014/main" id="{72AA07C0-749E-4DC6-89B8-2F860041B77F}"/>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28" name="【体育館・プール】&#10;一人当たり面積平均値テキスト">
          <a:extLst>
            <a:ext uri="{FF2B5EF4-FFF2-40B4-BE49-F238E27FC236}">
              <a16:creationId xmlns:a16="http://schemas.microsoft.com/office/drawing/2014/main" id="{DC02D6D9-21D5-4AD7-AE2F-25F449A7BA5A}"/>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29" name="フローチャート: 判断 228">
          <a:extLst>
            <a:ext uri="{FF2B5EF4-FFF2-40B4-BE49-F238E27FC236}">
              <a16:creationId xmlns:a16="http://schemas.microsoft.com/office/drawing/2014/main" id="{6A7A2253-4221-484A-ABAA-BEF87FC430B1}"/>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0" name="フローチャート: 判断 229">
          <a:extLst>
            <a:ext uri="{FF2B5EF4-FFF2-40B4-BE49-F238E27FC236}">
              <a16:creationId xmlns:a16="http://schemas.microsoft.com/office/drawing/2014/main" id="{31CA233E-88E8-4C8E-855D-37492027CBB5}"/>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1" name="フローチャート: 判断 230">
          <a:extLst>
            <a:ext uri="{FF2B5EF4-FFF2-40B4-BE49-F238E27FC236}">
              <a16:creationId xmlns:a16="http://schemas.microsoft.com/office/drawing/2014/main" id="{B67710EE-79F2-4910-9AB0-ABD27706A80E}"/>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2" name="フローチャート: 判断 231">
          <a:extLst>
            <a:ext uri="{FF2B5EF4-FFF2-40B4-BE49-F238E27FC236}">
              <a16:creationId xmlns:a16="http://schemas.microsoft.com/office/drawing/2014/main" id="{7A0487DD-C843-4D8F-A6AE-41720A48C409}"/>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3" name="フローチャート: 判断 232">
          <a:extLst>
            <a:ext uri="{FF2B5EF4-FFF2-40B4-BE49-F238E27FC236}">
              <a16:creationId xmlns:a16="http://schemas.microsoft.com/office/drawing/2014/main" id="{0D8F25C0-B1C9-44AD-85CA-E214A9C7EC1F}"/>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3ACCB91-12B3-4B70-8199-D75A3E4167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6ED106C-D69C-4B2F-BB30-75840111E1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4863CF3-FADA-46C7-A994-B88F66652E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DEA6AE2-DEA1-42B5-A3CE-90578DD83B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7C3BD8D-EA77-4AB8-B8F4-D698D77354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xdr:rowOff>
    </xdr:from>
    <xdr:to>
      <xdr:col>55</xdr:col>
      <xdr:colOff>50800</xdr:colOff>
      <xdr:row>62</xdr:row>
      <xdr:rowOff>109855</xdr:rowOff>
    </xdr:to>
    <xdr:sp macro="" textlink="">
      <xdr:nvSpPr>
        <xdr:cNvPr id="239" name="楕円 238">
          <a:extLst>
            <a:ext uri="{FF2B5EF4-FFF2-40B4-BE49-F238E27FC236}">
              <a16:creationId xmlns:a16="http://schemas.microsoft.com/office/drawing/2014/main" id="{0B5A519D-7D1E-458E-9435-182468F51105}"/>
            </a:ext>
          </a:extLst>
        </xdr:cNvPr>
        <xdr:cNvSpPr/>
      </xdr:nvSpPr>
      <xdr:spPr>
        <a:xfrm>
          <a:off x="10426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158132</xdr:rowOff>
    </xdr:from>
    <xdr:ext cx="469744" cy="259045"/>
    <xdr:sp macro="" textlink="">
      <xdr:nvSpPr>
        <xdr:cNvPr id="240" name="【体育館・プール】&#10;一人当たり面積該当値テキスト">
          <a:extLst>
            <a:ext uri="{FF2B5EF4-FFF2-40B4-BE49-F238E27FC236}">
              <a16:creationId xmlns:a16="http://schemas.microsoft.com/office/drawing/2014/main" id="{004994FD-45D4-428C-8793-24816EE98B83}"/>
            </a:ext>
          </a:extLst>
        </xdr:cNvPr>
        <xdr:cNvSpPr txBox="1"/>
      </xdr:nvSpPr>
      <xdr:spPr>
        <a:xfrm>
          <a:off x="10515600" y="1061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xdr:rowOff>
    </xdr:from>
    <xdr:to>
      <xdr:col>50</xdr:col>
      <xdr:colOff>165100</xdr:colOff>
      <xdr:row>62</xdr:row>
      <xdr:rowOff>109855</xdr:rowOff>
    </xdr:to>
    <xdr:sp macro="" textlink="">
      <xdr:nvSpPr>
        <xdr:cNvPr id="241" name="楕円 240">
          <a:extLst>
            <a:ext uri="{FF2B5EF4-FFF2-40B4-BE49-F238E27FC236}">
              <a16:creationId xmlns:a16="http://schemas.microsoft.com/office/drawing/2014/main" id="{4AF1284D-A8D8-49B5-8DD0-5431FC316431}"/>
            </a:ext>
          </a:extLst>
        </xdr:cNvPr>
        <xdr:cNvSpPr/>
      </xdr:nvSpPr>
      <xdr:spPr>
        <a:xfrm>
          <a:off x="9588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59055</xdr:rowOff>
    </xdr:from>
    <xdr:to>
      <xdr:col>55</xdr:col>
      <xdr:colOff>0</xdr:colOff>
      <xdr:row>62</xdr:row>
      <xdr:rowOff>59055</xdr:rowOff>
    </xdr:to>
    <xdr:cxnSp macro="">
      <xdr:nvCxnSpPr>
        <xdr:cNvPr id="242" name="直線コネクタ 241">
          <a:extLst>
            <a:ext uri="{FF2B5EF4-FFF2-40B4-BE49-F238E27FC236}">
              <a16:creationId xmlns:a16="http://schemas.microsoft.com/office/drawing/2014/main" id="{96D07A65-991A-4474-8F68-7A553F63321A}"/>
            </a:ext>
          </a:extLst>
        </xdr:cNvPr>
        <xdr:cNvCxnSpPr/>
      </xdr:nvCxnSpPr>
      <xdr:spPr>
        <a:xfrm>
          <a:off x="9639300" y="10688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43" name="楕円 242">
          <a:extLst>
            <a:ext uri="{FF2B5EF4-FFF2-40B4-BE49-F238E27FC236}">
              <a16:creationId xmlns:a16="http://schemas.microsoft.com/office/drawing/2014/main" id="{5F2D8D45-567A-4084-881F-FF3D4DED7554}"/>
            </a:ext>
          </a:extLst>
        </xdr:cNvPr>
        <xdr:cNvSpPr/>
      </xdr:nvSpPr>
      <xdr:spPr>
        <a:xfrm>
          <a:off x="869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59055</xdr:rowOff>
    </xdr:from>
    <xdr:to>
      <xdr:col>50</xdr:col>
      <xdr:colOff>114300</xdr:colOff>
      <xdr:row>62</xdr:row>
      <xdr:rowOff>62865</xdr:rowOff>
    </xdr:to>
    <xdr:cxnSp macro="">
      <xdr:nvCxnSpPr>
        <xdr:cNvPr id="244" name="直線コネクタ 243">
          <a:extLst>
            <a:ext uri="{FF2B5EF4-FFF2-40B4-BE49-F238E27FC236}">
              <a16:creationId xmlns:a16="http://schemas.microsoft.com/office/drawing/2014/main" id="{AAA72BF9-2D2E-4CBA-9B40-F8EF2621CD50}"/>
            </a:ext>
          </a:extLst>
        </xdr:cNvPr>
        <xdr:cNvCxnSpPr/>
      </xdr:nvCxnSpPr>
      <xdr:spPr>
        <a:xfrm flipV="1">
          <a:off x="8750300" y="10688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xdr:rowOff>
    </xdr:from>
    <xdr:to>
      <xdr:col>41</xdr:col>
      <xdr:colOff>101600</xdr:colOff>
      <xdr:row>62</xdr:row>
      <xdr:rowOff>115570</xdr:rowOff>
    </xdr:to>
    <xdr:sp macro="" textlink="">
      <xdr:nvSpPr>
        <xdr:cNvPr id="245" name="楕円 244">
          <a:extLst>
            <a:ext uri="{FF2B5EF4-FFF2-40B4-BE49-F238E27FC236}">
              <a16:creationId xmlns:a16="http://schemas.microsoft.com/office/drawing/2014/main" id="{F30F7682-9D78-4978-BA7D-C99457F0E835}"/>
            </a:ext>
          </a:extLst>
        </xdr:cNvPr>
        <xdr:cNvSpPr/>
      </xdr:nvSpPr>
      <xdr:spPr>
        <a:xfrm>
          <a:off x="781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62865</xdr:rowOff>
    </xdr:from>
    <xdr:to>
      <xdr:col>45</xdr:col>
      <xdr:colOff>177800</xdr:colOff>
      <xdr:row>62</xdr:row>
      <xdr:rowOff>64770</xdr:rowOff>
    </xdr:to>
    <xdr:cxnSp macro="">
      <xdr:nvCxnSpPr>
        <xdr:cNvPr id="246" name="直線コネクタ 245">
          <a:extLst>
            <a:ext uri="{FF2B5EF4-FFF2-40B4-BE49-F238E27FC236}">
              <a16:creationId xmlns:a16="http://schemas.microsoft.com/office/drawing/2014/main" id="{553CA596-5D29-49C6-B842-0F4110650F78}"/>
            </a:ext>
          </a:extLst>
        </xdr:cNvPr>
        <xdr:cNvCxnSpPr/>
      </xdr:nvCxnSpPr>
      <xdr:spPr>
        <a:xfrm flipV="1">
          <a:off x="7861300" y="10692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7" name="楕円 246">
          <a:extLst>
            <a:ext uri="{FF2B5EF4-FFF2-40B4-BE49-F238E27FC236}">
              <a16:creationId xmlns:a16="http://schemas.microsoft.com/office/drawing/2014/main" id="{55B12745-7529-4DBC-90A4-5316BEC35539}"/>
            </a:ext>
          </a:extLst>
        </xdr:cNvPr>
        <xdr:cNvSpPr/>
      </xdr:nvSpPr>
      <xdr:spPr>
        <a:xfrm>
          <a:off x="6921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64770</xdr:rowOff>
    </xdr:to>
    <xdr:cxnSp macro="">
      <xdr:nvCxnSpPr>
        <xdr:cNvPr id="248" name="直線コネクタ 247">
          <a:extLst>
            <a:ext uri="{FF2B5EF4-FFF2-40B4-BE49-F238E27FC236}">
              <a16:creationId xmlns:a16="http://schemas.microsoft.com/office/drawing/2014/main" id="{0E5629B9-FEC9-472F-B6F2-CBE4A832A2A6}"/>
            </a:ext>
          </a:extLst>
        </xdr:cNvPr>
        <xdr:cNvCxnSpPr/>
      </xdr:nvCxnSpPr>
      <xdr:spPr>
        <a:xfrm>
          <a:off x="6972300" y="10692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49" name="n_1aveValue【体育館・プール】&#10;一人当たり面積">
          <a:extLst>
            <a:ext uri="{FF2B5EF4-FFF2-40B4-BE49-F238E27FC236}">
              <a16:creationId xmlns:a16="http://schemas.microsoft.com/office/drawing/2014/main" id="{9C2C7910-11C2-4140-817E-891D3172095E}"/>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0" name="n_2aveValue【体育館・プール】&#10;一人当たり面積">
          <a:extLst>
            <a:ext uri="{FF2B5EF4-FFF2-40B4-BE49-F238E27FC236}">
              <a16:creationId xmlns:a16="http://schemas.microsoft.com/office/drawing/2014/main" id="{E7508048-D7E0-4497-A7B0-86D77B490182}"/>
            </a:ext>
          </a:extLst>
        </xdr:cNvPr>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1" name="n_3aveValue【体育館・プール】&#10;一人当たり面積">
          <a:extLst>
            <a:ext uri="{FF2B5EF4-FFF2-40B4-BE49-F238E27FC236}">
              <a16:creationId xmlns:a16="http://schemas.microsoft.com/office/drawing/2014/main" id="{842DB63C-BC70-45DC-98CF-492E593F85CD}"/>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2" name="n_4aveValue【体育館・プール】&#10;一人当たり面積">
          <a:extLst>
            <a:ext uri="{FF2B5EF4-FFF2-40B4-BE49-F238E27FC236}">
              <a16:creationId xmlns:a16="http://schemas.microsoft.com/office/drawing/2014/main" id="{1FD3FB2F-F6C3-4AD5-B283-0C770E479A0F}"/>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100982</xdr:rowOff>
    </xdr:from>
    <xdr:ext cx="469744" cy="259045"/>
    <xdr:sp macro="" textlink="">
      <xdr:nvSpPr>
        <xdr:cNvPr id="253" name="n_1mainValue【体育館・プール】&#10;一人当たり面積">
          <a:extLst>
            <a:ext uri="{FF2B5EF4-FFF2-40B4-BE49-F238E27FC236}">
              <a16:creationId xmlns:a16="http://schemas.microsoft.com/office/drawing/2014/main" id="{A7419553-E81F-40E6-B305-C54EC9B180A7}"/>
            </a:ext>
          </a:extLst>
        </xdr:cNvPr>
        <xdr:cNvSpPr txBox="1"/>
      </xdr:nvSpPr>
      <xdr:spPr>
        <a:xfrm>
          <a:off x="93917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130192</xdr:rowOff>
    </xdr:from>
    <xdr:ext cx="469744" cy="259045"/>
    <xdr:sp macro="" textlink="">
      <xdr:nvSpPr>
        <xdr:cNvPr id="254" name="n_2mainValue【体育館・プール】&#10;一人当たり面積">
          <a:extLst>
            <a:ext uri="{FF2B5EF4-FFF2-40B4-BE49-F238E27FC236}">
              <a16:creationId xmlns:a16="http://schemas.microsoft.com/office/drawing/2014/main" id="{084E9A19-CD39-4B15-8181-FBCAA77E2125}"/>
            </a:ext>
          </a:extLst>
        </xdr:cNvPr>
        <xdr:cNvSpPr txBox="1"/>
      </xdr:nvSpPr>
      <xdr:spPr>
        <a:xfrm>
          <a:off x="8515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106697</xdr:rowOff>
    </xdr:from>
    <xdr:ext cx="469744" cy="259045"/>
    <xdr:sp macro="" textlink="">
      <xdr:nvSpPr>
        <xdr:cNvPr id="255" name="n_3mainValue【体育館・プール】&#10;一人当たり面積">
          <a:extLst>
            <a:ext uri="{FF2B5EF4-FFF2-40B4-BE49-F238E27FC236}">
              <a16:creationId xmlns:a16="http://schemas.microsoft.com/office/drawing/2014/main" id="{39448838-5D42-462B-858B-FBCE848D1BDC}"/>
            </a:ext>
          </a:extLst>
        </xdr:cNvPr>
        <xdr:cNvSpPr txBox="1"/>
      </xdr:nvSpPr>
      <xdr:spPr>
        <a:xfrm>
          <a:off x="7626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6" name="n_4mainValue【体育館・プール】&#10;一人当たり面積">
          <a:extLst>
            <a:ext uri="{FF2B5EF4-FFF2-40B4-BE49-F238E27FC236}">
              <a16:creationId xmlns:a16="http://schemas.microsoft.com/office/drawing/2014/main" id="{7EF39A26-12F0-406C-9DB5-863A5B770188}"/>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70170502-D736-4787-AAC7-D5C1DB8C5C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44EA72F9-55BA-4E6F-ADF0-18398A80EC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4F31CBB8-6164-4ADB-9548-8542C7E69C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99F2FB7C-6453-4A51-AF71-3105B158D8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75CE6CB9-D006-49DF-B0F9-39876A33E9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48FDEB4B-D3F5-441E-8C27-A86ADB84CD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A212D3B9-BDC9-4190-95A8-D1D6681788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1083B34D-5DCE-4F76-936A-62FDE04800F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EABBF3BC-CEEB-4375-A4B5-CF8AACB6CB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C9C45514-0A2B-4637-A471-C6AFCBD806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255CA94A-31C6-439D-A229-6D0C1ADEF9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1494BCBF-3EC8-481F-B08F-B7A91B2F43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148F4281-BC24-44B9-98C1-68EC354BDF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59D2641D-5F7A-41C6-989C-84DD3D77B9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65D4A6A1-A4A3-4F6B-9B80-DA0E4EE9EC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C83F2804-2C49-4B8B-80B8-F863A5B910E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B86AFBA2-7024-4266-BDA2-15656B71A6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B1504FCF-FF82-4D11-BA48-01A4824426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3D8BF2FC-C7BC-4789-A794-59D42531DC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555643E6-7C54-4A5B-873F-D74415BAC5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69410381-63E6-4713-9313-6DF0312F94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DA995331-71B3-4E50-BEB3-EB79EEEDD1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D90247ED-7B27-4986-82F3-C36CFBA30F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68A33866-54B7-48E3-A846-ACA186C935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1" name="テキスト ボックス 280">
          <a:extLst>
            <a:ext uri="{FF2B5EF4-FFF2-40B4-BE49-F238E27FC236}">
              <a16:creationId xmlns:a16="http://schemas.microsoft.com/office/drawing/2014/main" id="{CCD8D2F0-B711-4D53-84A0-F7310ACE74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2" name="直線コネクタ 281">
          <a:extLst>
            <a:ext uri="{FF2B5EF4-FFF2-40B4-BE49-F238E27FC236}">
              <a16:creationId xmlns:a16="http://schemas.microsoft.com/office/drawing/2014/main" id="{ACAD506B-76DD-4BF0-94F3-CEC62EF36F5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3" name="テキスト ボックス 282">
          <a:extLst>
            <a:ext uri="{FF2B5EF4-FFF2-40B4-BE49-F238E27FC236}">
              <a16:creationId xmlns:a16="http://schemas.microsoft.com/office/drawing/2014/main" id="{3D8C2C1A-6A9E-4B00-97BC-EB2FDD59DC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4" name="直線コネクタ 283">
          <a:extLst>
            <a:ext uri="{FF2B5EF4-FFF2-40B4-BE49-F238E27FC236}">
              <a16:creationId xmlns:a16="http://schemas.microsoft.com/office/drawing/2014/main" id="{3A18123A-B67D-45B7-B85D-FE640F9D203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5" name="テキスト ボックス 284">
          <a:extLst>
            <a:ext uri="{FF2B5EF4-FFF2-40B4-BE49-F238E27FC236}">
              <a16:creationId xmlns:a16="http://schemas.microsoft.com/office/drawing/2014/main" id="{B937AE82-A0F6-48C6-BA47-A1CD356CC5E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6" name="直線コネクタ 285">
          <a:extLst>
            <a:ext uri="{FF2B5EF4-FFF2-40B4-BE49-F238E27FC236}">
              <a16:creationId xmlns:a16="http://schemas.microsoft.com/office/drawing/2014/main" id="{61DEF4B8-04D7-4056-B58E-BFBB717B3E8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7" name="テキスト ボックス 286">
          <a:extLst>
            <a:ext uri="{FF2B5EF4-FFF2-40B4-BE49-F238E27FC236}">
              <a16:creationId xmlns:a16="http://schemas.microsoft.com/office/drawing/2014/main" id="{DB0158B3-F4D0-41DA-8B5B-6EC02CF6D51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8" name="直線コネクタ 287">
          <a:extLst>
            <a:ext uri="{FF2B5EF4-FFF2-40B4-BE49-F238E27FC236}">
              <a16:creationId xmlns:a16="http://schemas.microsoft.com/office/drawing/2014/main" id="{6C295FD9-66C1-4549-BADB-CB6092AA51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9" name="テキスト ボックス 288">
          <a:extLst>
            <a:ext uri="{FF2B5EF4-FFF2-40B4-BE49-F238E27FC236}">
              <a16:creationId xmlns:a16="http://schemas.microsoft.com/office/drawing/2014/main" id="{480D6940-3A0D-48AC-921F-49D2ED3B228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0" name="直線コネクタ 289">
          <a:extLst>
            <a:ext uri="{FF2B5EF4-FFF2-40B4-BE49-F238E27FC236}">
              <a16:creationId xmlns:a16="http://schemas.microsoft.com/office/drawing/2014/main" id="{290BB84C-410F-432A-BEA1-85A31EBAFCD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1" name="テキスト ボックス 290">
          <a:extLst>
            <a:ext uri="{FF2B5EF4-FFF2-40B4-BE49-F238E27FC236}">
              <a16:creationId xmlns:a16="http://schemas.microsoft.com/office/drawing/2014/main" id="{C79BDCB6-8B8B-44A2-8D82-32CEDB3D7C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2" name="直線コネクタ 291">
          <a:extLst>
            <a:ext uri="{FF2B5EF4-FFF2-40B4-BE49-F238E27FC236}">
              <a16:creationId xmlns:a16="http://schemas.microsoft.com/office/drawing/2014/main" id="{595682CB-BCAA-475D-8969-DD1211DF0D5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3" name="テキスト ボックス 292">
          <a:extLst>
            <a:ext uri="{FF2B5EF4-FFF2-40B4-BE49-F238E27FC236}">
              <a16:creationId xmlns:a16="http://schemas.microsoft.com/office/drawing/2014/main" id="{A1B04599-A593-48A0-8BB1-3A98EC7ED6B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4" name="直線コネクタ 293">
          <a:extLst>
            <a:ext uri="{FF2B5EF4-FFF2-40B4-BE49-F238E27FC236}">
              <a16:creationId xmlns:a16="http://schemas.microsoft.com/office/drawing/2014/main" id="{8D44AA6F-16DD-435B-BFCB-B172518610A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5" name="テキスト ボックス 294">
          <a:extLst>
            <a:ext uri="{FF2B5EF4-FFF2-40B4-BE49-F238E27FC236}">
              <a16:creationId xmlns:a16="http://schemas.microsoft.com/office/drawing/2014/main" id="{85D68D25-827C-4AD7-9E0F-D82AB3E8C1B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E68E542F-638C-450C-8344-2B82E96F986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id="{6EA33ABE-37B6-4F18-8A82-06D50A6E24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298" name="直線コネクタ 297">
          <a:extLst>
            <a:ext uri="{FF2B5EF4-FFF2-40B4-BE49-F238E27FC236}">
              <a16:creationId xmlns:a16="http://schemas.microsoft.com/office/drawing/2014/main" id="{F8485EF2-D26A-47DB-B379-B579F809C5CE}"/>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299" name="【市民会館】&#10;有形固定資産減価償却率最小値テキスト">
          <a:extLst>
            <a:ext uri="{FF2B5EF4-FFF2-40B4-BE49-F238E27FC236}">
              <a16:creationId xmlns:a16="http://schemas.microsoft.com/office/drawing/2014/main" id="{DBC6DBAF-0507-4498-B767-DAC57794783A}"/>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00" name="直線コネクタ 299">
          <a:extLst>
            <a:ext uri="{FF2B5EF4-FFF2-40B4-BE49-F238E27FC236}">
              <a16:creationId xmlns:a16="http://schemas.microsoft.com/office/drawing/2014/main" id="{9342A14B-C1FB-490C-B94C-F648289BED33}"/>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01" name="【市民会館】&#10;有形固定資産減価償却率最大値テキスト">
          <a:extLst>
            <a:ext uri="{FF2B5EF4-FFF2-40B4-BE49-F238E27FC236}">
              <a16:creationId xmlns:a16="http://schemas.microsoft.com/office/drawing/2014/main" id="{165CFBB1-650D-464A-9F71-9604AEA533CB}"/>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02" name="直線コネクタ 301">
          <a:extLst>
            <a:ext uri="{FF2B5EF4-FFF2-40B4-BE49-F238E27FC236}">
              <a16:creationId xmlns:a16="http://schemas.microsoft.com/office/drawing/2014/main" id="{7A25F4B9-1A05-4672-8CA6-57F75E8F2026}"/>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303" name="【市民会館】&#10;有形固定資産減価償却率平均値テキスト">
          <a:extLst>
            <a:ext uri="{FF2B5EF4-FFF2-40B4-BE49-F238E27FC236}">
              <a16:creationId xmlns:a16="http://schemas.microsoft.com/office/drawing/2014/main" id="{E25A2E23-3ABD-41C2-9E33-174973DBD7BC}"/>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04" name="フローチャート: 判断 303">
          <a:extLst>
            <a:ext uri="{FF2B5EF4-FFF2-40B4-BE49-F238E27FC236}">
              <a16:creationId xmlns:a16="http://schemas.microsoft.com/office/drawing/2014/main" id="{C7066D8B-21D8-4C9B-A238-487DB48F8FCB}"/>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05" name="フローチャート: 判断 304">
          <a:extLst>
            <a:ext uri="{FF2B5EF4-FFF2-40B4-BE49-F238E27FC236}">
              <a16:creationId xmlns:a16="http://schemas.microsoft.com/office/drawing/2014/main" id="{ABC5E834-9C72-4C62-BE1B-ED28F1A4C764}"/>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306" name="フローチャート: 判断 305">
          <a:extLst>
            <a:ext uri="{FF2B5EF4-FFF2-40B4-BE49-F238E27FC236}">
              <a16:creationId xmlns:a16="http://schemas.microsoft.com/office/drawing/2014/main" id="{38D4F684-E3F2-423F-AF11-294A32C0A40A}"/>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307" name="フローチャート: 判断 306">
          <a:extLst>
            <a:ext uri="{FF2B5EF4-FFF2-40B4-BE49-F238E27FC236}">
              <a16:creationId xmlns:a16="http://schemas.microsoft.com/office/drawing/2014/main" id="{4A803ECE-F2BE-4D51-8C49-CBE14EB72DC3}"/>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08" name="フローチャート: 判断 307">
          <a:extLst>
            <a:ext uri="{FF2B5EF4-FFF2-40B4-BE49-F238E27FC236}">
              <a16:creationId xmlns:a16="http://schemas.microsoft.com/office/drawing/2014/main" id="{CBB5D390-3225-4B02-867F-5A8171963AF5}"/>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205DCB16-A383-4000-8475-703D30916E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550B894D-26A7-4FF8-8F8D-166A789082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BC8DE96C-08BC-474E-9F6B-8B2FC0C0EF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C81D4D4F-36DC-4D29-961B-2F30C21F22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2A7392BC-F895-456F-8C15-F2A2AA1347F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85816</xdr:rowOff>
    </xdr:from>
    <xdr:to>
      <xdr:col>24</xdr:col>
      <xdr:colOff>114300</xdr:colOff>
      <xdr:row>108</xdr:row>
      <xdr:rowOff>15966</xdr:rowOff>
    </xdr:to>
    <xdr:sp macro="" textlink="">
      <xdr:nvSpPr>
        <xdr:cNvPr id="314" name="楕円 313">
          <a:extLst>
            <a:ext uri="{FF2B5EF4-FFF2-40B4-BE49-F238E27FC236}">
              <a16:creationId xmlns:a16="http://schemas.microsoft.com/office/drawing/2014/main" id="{C7A66434-3053-486A-925C-600A522F3609}"/>
            </a:ext>
          </a:extLst>
        </xdr:cNvPr>
        <xdr:cNvSpPr/>
      </xdr:nvSpPr>
      <xdr:spPr>
        <a:xfrm>
          <a:off x="4584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64243</xdr:rowOff>
    </xdr:from>
    <xdr:ext cx="405111" cy="259045"/>
    <xdr:sp macro="" textlink="">
      <xdr:nvSpPr>
        <xdr:cNvPr id="315" name="【市民会館】&#10;有形固定資産減価償却率該当値テキスト">
          <a:extLst>
            <a:ext uri="{FF2B5EF4-FFF2-40B4-BE49-F238E27FC236}">
              <a16:creationId xmlns:a16="http://schemas.microsoft.com/office/drawing/2014/main" id="{A45AC6FA-FD3F-4E5E-8951-461580FB5E27}"/>
            </a:ext>
          </a:extLst>
        </xdr:cNvPr>
        <xdr:cNvSpPr txBox="1"/>
      </xdr:nvSpPr>
      <xdr:spPr>
        <a:xfrm>
          <a:off x="4673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51526</xdr:rowOff>
    </xdr:from>
    <xdr:to>
      <xdr:col>20</xdr:col>
      <xdr:colOff>38100</xdr:colOff>
      <xdr:row>107</xdr:row>
      <xdr:rowOff>153126</xdr:rowOff>
    </xdr:to>
    <xdr:sp macro="" textlink="">
      <xdr:nvSpPr>
        <xdr:cNvPr id="316" name="楕円 315">
          <a:extLst>
            <a:ext uri="{FF2B5EF4-FFF2-40B4-BE49-F238E27FC236}">
              <a16:creationId xmlns:a16="http://schemas.microsoft.com/office/drawing/2014/main" id="{2761ADD6-C732-4F82-8BCA-006F1B0DD72E}"/>
            </a:ext>
          </a:extLst>
        </xdr:cNvPr>
        <xdr:cNvSpPr/>
      </xdr:nvSpPr>
      <xdr:spPr>
        <a:xfrm>
          <a:off x="3746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102326</xdr:rowOff>
    </xdr:from>
    <xdr:to>
      <xdr:col>24</xdr:col>
      <xdr:colOff>63500</xdr:colOff>
      <xdr:row>107</xdr:row>
      <xdr:rowOff>136616</xdr:rowOff>
    </xdr:to>
    <xdr:cxnSp macro="">
      <xdr:nvCxnSpPr>
        <xdr:cNvPr id="317" name="直線コネクタ 316">
          <a:extLst>
            <a:ext uri="{FF2B5EF4-FFF2-40B4-BE49-F238E27FC236}">
              <a16:creationId xmlns:a16="http://schemas.microsoft.com/office/drawing/2014/main" id="{990A9F64-3751-41D1-8E49-F4B01DDDBA67}"/>
            </a:ext>
          </a:extLst>
        </xdr:cNvPr>
        <xdr:cNvCxnSpPr/>
      </xdr:nvCxnSpPr>
      <xdr:spPr>
        <a:xfrm>
          <a:off x="3797300" y="184474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15602</xdr:rowOff>
    </xdr:from>
    <xdr:to>
      <xdr:col>15</xdr:col>
      <xdr:colOff>101600</xdr:colOff>
      <xdr:row>107</xdr:row>
      <xdr:rowOff>117202</xdr:rowOff>
    </xdr:to>
    <xdr:sp macro="" textlink="">
      <xdr:nvSpPr>
        <xdr:cNvPr id="318" name="楕円 317">
          <a:extLst>
            <a:ext uri="{FF2B5EF4-FFF2-40B4-BE49-F238E27FC236}">
              <a16:creationId xmlns:a16="http://schemas.microsoft.com/office/drawing/2014/main" id="{51ECA374-0760-49E7-A7E3-5D19F6EA7AD3}"/>
            </a:ext>
          </a:extLst>
        </xdr:cNvPr>
        <xdr:cNvSpPr/>
      </xdr:nvSpPr>
      <xdr:spPr>
        <a:xfrm>
          <a:off x="2857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66402</xdr:rowOff>
    </xdr:from>
    <xdr:to>
      <xdr:col>19</xdr:col>
      <xdr:colOff>177800</xdr:colOff>
      <xdr:row>107</xdr:row>
      <xdr:rowOff>102326</xdr:rowOff>
    </xdr:to>
    <xdr:cxnSp macro="">
      <xdr:nvCxnSpPr>
        <xdr:cNvPr id="319" name="直線コネクタ 318">
          <a:extLst>
            <a:ext uri="{FF2B5EF4-FFF2-40B4-BE49-F238E27FC236}">
              <a16:creationId xmlns:a16="http://schemas.microsoft.com/office/drawing/2014/main" id="{A5E72F65-FA98-40A5-AB4C-F34EC3535996}"/>
            </a:ext>
          </a:extLst>
        </xdr:cNvPr>
        <xdr:cNvCxnSpPr/>
      </xdr:nvCxnSpPr>
      <xdr:spPr>
        <a:xfrm>
          <a:off x="2908300" y="184115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2539</xdr:rowOff>
    </xdr:from>
    <xdr:to>
      <xdr:col>10</xdr:col>
      <xdr:colOff>165100</xdr:colOff>
      <xdr:row>107</xdr:row>
      <xdr:rowOff>104139</xdr:rowOff>
    </xdr:to>
    <xdr:sp macro="" textlink="">
      <xdr:nvSpPr>
        <xdr:cNvPr id="320" name="楕円 319">
          <a:extLst>
            <a:ext uri="{FF2B5EF4-FFF2-40B4-BE49-F238E27FC236}">
              <a16:creationId xmlns:a16="http://schemas.microsoft.com/office/drawing/2014/main" id="{04ECC5A3-F90E-4854-A2FA-E807B012FC90}"/>
            </a:ext>
          </a:extLst>
        </xdr:cNvPr>
        <xdr:cNvSpPr/>
      </xdr:nvSpPr>
      <xdr:spPr>
        <a:xfrm>
          <a:off x="196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53339</xdr:rowOff>
    </xdr:from>
    <xdr:to>
      <xdr:col>15</xdr:col>
      <xdr:colOff>50800</xdr:colOff>
      <xdr:row>107</xdr:row>
      <xdr:rowOff>66402</xdr:rowOff>
    </xdr:to>
    <xdr:cxnSp macro="">
      <xdr:nvCxnSpPr>
        <xdr:cNvPr id="321" name="直線コネクタ 320">
          <a:extLst>
            <a:ext uri="{FF2B5EF4-FFF2-40B4-BE49-F238E27FC236}">
              <a16:creationId xmlns:a16="http://schemas.microsoft.com/office/drawing/2014/main" id="{349108BE-E902-487C-8EA2-A0935A909232}"/>
            </a:ext>
          </a:extLst>
        </xdr:cNvPr>
        <xdr:cNvCxnSpPr/>
      </xdr:nvCxnSpPr>
      <xdr:spPr>
        <a:xfrm>
          <a:off x="2019300" y="1839848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139700</xdr:rowOff>
    </xdr:from>
    <xdr:to>
      <xdr:col>6</xdr:col>
      <xdr:colOff>38100</xdr:colOff>
      <xdr:row>107</xdr:row>
      <xdr:rowOff>69850</xdr:rowOff>
    </xdr:to>
    <xdr:sp macro="" textlink="">
      <xdr:nvSpPr>
        <xdr:cNvPr id="322" name="楕円 321">
          <a:extLst>
            <a:ext uri="{FF2B5EF4-FFF2-40B4-BE49-F238E27FC236}">
              <a16:creationId xmlns:a16="http://schemas.microsoft.com/office/drawing/2014/main" id="{9A0EE1B8-BD96-4E33-9654-448F3CF169CE}"/>
            </a:ext>
          </a:extLst>
        </xdr:cNvPr>
        <xdr:cNvSpPr/>
      </xdr:nvSpPr>
      <xdr:spPr>
        <a:xfrm>
          <a:off x="107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19050</xdr:rowOff>
    </xdr:from>
    <xdr:to>
      <xdr:col>10</xdr:col>
      <xdr:colOff>114300</xdr:colOff>
      <xdr:row>107</xdr:row>
      <xdr:rowOff>53339</xdr:rowOff>
    </xdr:to>
    <xdr:cxnSp macro="">
      <xdr:nvCxnSpPr>
        <xdr:cNvPr id="323" name="直線コネクタ 322">
          <a:extLst>
            <a:ext uri="{FF2B5EF4-FFF2-40B4-BE49-F238E27FC236}">
              <a16:creationId xmlns:a16="http://schemas.microsoft.com/office/drawing/2014/main" id="{AAA1EA87-667D-41A0-A401-C8AA366998D4}"/>
            </a:ext>
          </a:extLst>
        </xdr:cNvPr>
        <xdr:cNvCxnSpPr/>
      </xdr:nvCxnSpPr>
      <xdr:spPr>
        <a:xfrm>
          <a:off x="1130300" y="18364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324" name="n_1aveValue【市民会館】&#10;有形固定資産減価償却率">
          <a:extLst>
            <a:ext uri="{FF2B5EF4-FFF2-40B4-BE49-F238E27FC236}">
              <a16:creationId xmlns:a16="http://schemas.microsoft.com/office/drawing/2014/main" id="{85C3EA96-8AAC-43E5-87E9-19928BB2EDD6}"/>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325" name="n_2aveValue【市民会館】&#10;有形固定資産減価償却率">
          <a:extLst>
            <a:ext uri="{FF2B5EF4-FFF2-40B4-BE49-F238E27FC236}">
              <a16:creationId xmlns:a16="http://schemas.microsoft.com/office/drawing/2014/main" id="{8249BEDE-9EF2-4421-B3A3-67BBD9CB2F3D}"/>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326" name="n_3aveValue【市民会館】&#10;有形固定資産減価償却率">
          <a:extLst>
            <a:ext uri="{FF2B5EF4-FFF2-40B4-BE49-F238E27FC236}">
              <a16:creationId xmlns:a16="http://schemas.microsoft.com/office/drawing/2014/main" id="{E1CA5E95-0894-448D-AAAF-7873CB56EBAC}"/>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327" name="n_4aveValue【市民会館】&#10;有形固定資産減価償却率">
          <a:extLst>
            <a:ext uri="{FF2B5EF4-FFF2-40B4-BE49-F238E27FC236}">
              <a16:creationId xmlns:a16="http://schemas.microsoft.com/office/drawing/2014/main" id="{3D131AE1-A4D9-46A2-9B2B-D5BFFA61A4A1}"/>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144253</xdr:rowOff>
    </xdr:from>
    <xdr:ext cx="405111" cy="259045"/>
    <xdr:sp macro="" textlink="">
      <xdr:nvSpPr>
        <xdr:cNvPr id="328" name="n_1mainValue【市民会館】&#10;有形固定資産減価償却率">
          <a:extLst>
            <a:ext uri="{FF2B5EF4-FFF2-40B4-BE49-F238E27FC236}">
              <a16:creationId xmlns:a16="http://schemas.microsoft.com/office/drawing/2014/main" id="{6C32CDF9-67D7-43FC-85B8-05C3FD1566EE}"/>
            </a:ext>
          </a:extLst>
        </xdr:cNvPr>
        <xdr:cNvSpPr txBox="1"/>
      </xdr:nvSpPr>
      <xdr:spPr>
        <a:xfrm>
          <a:off x="3582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108329</xdr:rowOff>
    </xdr:from>
    <xdr:ext cx="405111" cy="259045"/>
    <xdr:sp macro="" textlink="">
      <xdr:nvSpPr>
        <xdr:cNvPr id="329" name="n_2mainValue【市民会館】&#10;有形固定資産減価償却率">
          <a:extLst>
            <a:ext uri="{FF2B5EF4-FFF2-40B4-BE49-F238E27FC236}">
              <a16:creationId xmlns:a16="http://schemas.microsoft.com/office/drawing/2014/main" id="{E0F281AC-1306-4848-8D90-C9869E72FF68}"/>
            </a:ext>
          </a:extLst>
        </xdr:cNvPr>
        <xdr:cNvSpPr txBox="1"/>
      </xdr:nvSpPr>
      <xdr:spPr>
        <a:xfrm>
          <a:off x="2705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95266</xdr:rowOff>
    </xdr:from>
    <xdr:ext cx="405111" cy="259045"/>
    <xdr:sp macro="" textlink="">
      <xdr:nvSpPr>
        <xdr:cNvPr id="330" name="n_3mainValue【市民会館】&#10;有形固定資産減価償却率">
          <a:extLst>
            <a:ext uri="{FF2B5EF4-FFF2-40B4-BE49-F238E27FC236}">
              <a16:creationId xmlns:a16="http://schemas.microsoft.com/office/drawing/2014/main" id="{FE9B6023-7C94-422B-9E2A-F978B6BCBEE8}"/>
            </a:ext>
          </a:extLst>
        </xdr:cNvPr>
        <xdr:cNvSpPr txBox="1"/>
      </xdr:nvSpPr>
      <xdr:spPr>
        <a:xfrm>
          <a:off x="1816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60977</xdr:rowOff>
    </xdr:from>
    <xdr:ext cx="405111" cy="259045"/>
    <xdr:sp macro="" textlink="">
      <xdr:nvSpPr>
        <xdr:cNvPr id="331" name="n_4mainValue【市民会館】&#10;有形固定資産減価償却率">
          <a:extLst>
            <a:ext uri="{FF2B5EF4-FFF2-40B4-BE49-F238E27FC236}">
              <a16:creationId xmlns:a16="http://schemas.microsoft.com/office/drawing/2014/main" id="{245C2329-B21A-4B1B-96C2-D4F5785980C3}"/>
            </a:ext>
          </a:extLst>
        </xdr:cNvPr>
        <xdr:cNvSpPr txBox="1"/>
      </xdr:nvSpPr>
      <xdr:spPr>
        <a:xfrm>
          <a:off x="927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B3D640F7-D06B-4298-8495-A0CC94E391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ACC20C81-1400-48E3-8E10-538D095C64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4774AB38-E0DA-48DF-9B55-E7D9A8995A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02BB1FD8-136B-4E12-B539-5172449B8B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868943C2-4C8B-420A-AD10-1A9C9F9ABC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EFA649F2-5A00-45F3-BA25-2A8A13DC0A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A5333FA9-5EBE-490E-877B-F3EADF4324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9DD42510-0FC7-44EA-824A-E6280A7D4F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id="{B85E2154-6E4E-4F33-BEF9-F69FAD49455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id="{26F47510-FFBB-4DCA-BD5A-E337BE6A9A7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2" name="直線コネクタ 341">
          <a:extLst>
            <a:ext uri="{FF2B5EF4-FFF2-40B4-BE49-F238E27FC236}">
              <a16:creationId xmlns:a16="http://schemas.microsoft.com/office/drawing/2014/main" id="{E8952F97-129E-4E88-8DB6-8D3730AA947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3" name="テキスト ボックス 342">
          <a:extLst>
            <a:ext uri="{FF2B5EF4-FFF2-40B4-BE49-F238E27FC236}">
              <a16:creationId xmlns:a16="http://schemas.microsoft.com/office/drawing/2014/main" id="{CB17BFA6-31D5-44EB-B71D-C6B1051FDDA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4" name="直線コネクタ 343">
          <a:extLst>
            <a:ext uri="{FF2B5EF4-FFF2-40B4-BE49-F238E27FC236}">
              <a16:creationId xmlns:a16="http://schemas.microsoft.com/office/drawing/2014/main" id="{1D7A17CB-BFB7-40C3-B9C9-695E71C94FE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5" name="テキスト ボックス 344">
          <a:extLst>
            <a:ext uri="{FF2B5EF4-FFF2-40B4-BE49-F238E27FC236}">
              <a16:creationId xmlns:a16="http://schemas.microsoft.com/office/drawing/2014/main" id="{E36D5838-9117-4767-BB33-A7385157437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6" name="直線コネクタ 345">
          <a:extLst>
            <a:ext uri="{FF2B5EF4-FFF2-40B4-BE49-F238E27FC236}">
              <a16:creationId xmlns:a16="http://schemas.microsoft.com/office/drawing/2014/main" id="{C2E9F953-47EE-4A37-B686-9C4FB89F02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7" name="テキスト ボックス 346">
          <a:extLst>
            <a:ext uri="{FF2B5EF4-FFF2-40B4-BE49-F238E27FC236}">
              <a16:creationId xmlns:a16="http://schemas.microsoft.com/office/drawing/2014/main" id="{8975B4D1-466F-4049-B378-4CAAE4DC1B0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8" name="直線コネクタ 347">
          <a:extLst>
            <a:ext uri="{FF2B5EF4-FFF2-40B4-BE49-F238E27FC236}">
              <a16:creationId xmlns:a16="http://schemas.microsoft.com/office/drawing/2014/main" id="{1F06A252-6A6E-47C4-99CE-2D80478638B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9" name="テキスト ボックス 348">
          <a:extLst>
            <a:ext uri="{FF2B5EF4-FFF2-40B4-BE49-F238E27FC236}">
              <a16:creationId xmlns:a16="http://schemas.microsoft.com/office/drawing/2014/main" id="{E9B31540-C239-428F-A084-E5FE349E0BE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0" name="直線コネクタ 349">
          <a:extLst>
            <a:ext uri="{FF2B5EF4-FFF2-40B4-BE49-F238E27FC236}">
              <a16:creationId xmlns:a16="http://schemas.microsoft.com/office/drawing/2014/main" id="{70FEF193-05B3-4390-A7A7-683FC4B64FC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1" name="テキスト ボックス 350">
          <a:extLst>
            <a:ext uri="{FF2B5EF4-FFF2-40B4-BE49-F238E27FC236}">
              <a16:creationId xmlns:a16="http://schemas.microsoft.com/office/drawing/2014/main" id="{BEF7106E-64E6-4ACE-9774-24CE7255D21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A039395A-B0FB-40D6-BA84-36CA8553406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C22F6AF0-4EED-4733-BBF8-EF53BD20F9F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E998B652-5E8B-48CE-9C0D-51392688C6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355" name="直線コネクタ 354">
          <a:extLst>
            <a:ext uri="{FF2B5EF4-FFF2-40B4-BE49-F238E27FC236}">
              <a16:creationId xmlns:a16="http://schemas.microsoft.com/office/drawing/2014/main" id="{A1F0BEEF-8509-4C39-B082-B578DC630F4D}"/>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56" name="【市民会館】&#10;一人当たり面積最小値テキスト">
          <a:extLst>
            <a:ext uri="{FF2B5EF4-FFF2-40B4-BE49-F238E27FC236}">
              <a16:creationId xmlns:a16="http://schemas.microsoft.com/office/drawing/2014/main" id="{580F1535-E81D-46BD-9E19-D26412CBC27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57" name="直線コネクタ 356">
          <a:extLst>
            <a:ext uri="{FF2B5EF4-FFF2-40B4-BE49-F238E27FC236}">
              <a16:creationId xmlns:a16="http://schemas.microsoft.com/office/drawing/2014/main" id="{49969B46-4521-446A-932A-45C1808D24E4}"/>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58" name="【市民会館】&#10;一人当たり面積最大値テキスト">
          <a:extLst>
            <a:ext uri="{FF2B5EF4-FFF2-40B4-BE49-F238E27FC236}">
              <a16:creationId xmlns:a16="http://schemas.microsoft.com/office/drawing/2014/main" id="{328321D0-5E6E-4439-94A4-741FFF308794}"/>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59" name="直線コネクタ 358">
          <a:extLst>
            <a:ext uri="{FF2B5EF4-FFF2-40B4-BE49-F238E27FC236}">
              <a16:creationId xmlns:a16="http://schemas.microsoft.com/office/drawing/2014/main" id="{222668CC-0AB8-40A0-8946-E64142B4BC11}"/>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360" name="【市民会館】&#10;一人当たり面積平均値テキスト">
          <a:extLst>
            <a:ext uri="{FF2B5EF4-FFF2-40B4-BE49-F238E27FC236}">
              <a16:creationId xmlns:a16="http://schemas.microsoft.com/office/drawing/2014/main" id="{62BF14A1-AAC9-4199-96A7-C033CD50EE46}"/>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1" name="フローチャート: 判断 360">
          <a:extLst>
            <a:ext uri="{FF2B5EF4-FFF2-40B4-BE49-F238E27FC236}">
              <a16:creationId xmlns:a16="http://schemas.microsoft.com/office/drawing/2014/main" id="{66E9B821-5730-4538-90E4-51FC02F0EF8D}"/>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2" name="フローチャート: 判断 361">
          <a:extLst>
            <a:ext uri="{FF2B5EF4-FFF2-40B4-BE49-F238E27FC236}">
              <a16:creationId xmlns:a16="http://schemas.microsoft.com/office/drawing/2014/main" id="{F90B0136-AF4E-41D0-A5BD-DBDBA43C4BC9}"/>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363" name="フローチャート: 判断 362">
          <a:extLst>
            <a:ext uri="{FF2B5EF4-FFF2-40B4-BE49-F238E27FC236}">
              <a16:creationId xmlns:a16="http://schemas.microsoft.com/office/drawing/2014/main" id="{F9B1C366-1E7F-48EC-A768-86FD85B065E5}"/>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64" name="フローチャート: 判断 363">
          <a:extLst>
            <a:ext uri="{FF2B5EF4-FFF2-40B4-BE49-F238E27FC236}">
              <a16:creationId xmlns:a16="http://schemas.microsoft.com/office/drawing/2014/main" id="{A49AD89B-4B49-4CEF-A76F-E2269D9897FB}"/>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365" name="フローチャート: 判断 364">
          <a:extLst>
            <a:ext uri="{FF2B5EF4-FFF2-40B4-BE49-F238E27FC236}">
              <a16:creationId xmlns:a16="http://schemas.microsoft.com/office/drawing/2014/main" id="{E731FFC0-464A-45A2-B0A0-DCD8C241F9D5}"/>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9460274A-FF76-4111-8D97-9FFF89C273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8EDF0E35-7962-48EA-B7AC-55B516590E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EAA916F8-CCFA-4954-A525-EE9CEB80E2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E55D54C-8130-4076-A6D6-C3DDA7E2B88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1A41826C-67B4-4544-B94A-AC224D9E5AA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71" name="楕円 370">
          <a:extLst>
            <a:ext uri="{FF2B5EF4-FFF2-40B4-BE49-F238E27FC236}">
              <a16:creationId xmlns:a16="http://schemas.microsoft.com/office/drawing/2014/main" id="{83826E01-60B7-4ECB-B4DE-F211F6E4AFDD}"/>
            </a:ext>
          </a:extLst>
        </xdr:cNvPr>
        <xdr:cNvSpPr/>
      </xdr:nvSpPr>
      <xdr:spPr>
        <a:xfrm>
          <a:off x="10426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33038</xdr:rowOff>
    </xdr:from>
    <xdr:ext cx="469744" cy="259045"/>
    <xdr:sp macro="" textlink="">
      <xdr:nvSpPr>
        <xdr:cNvPr id="372" name="【市民会館】&#10;一人当たり面積該当値テキスト">
          <a:extLst>
            <a:ext uri="{FF2B5EF4-FFF2-40B4-BE49-F238E27FC236}">
              <a16:creationId xmlns:a16="http://schemas.microsoft.com/office/drawing/2014/main" id="{9D852A3C-0C90-4583-ADC2-ED2B0FF63B80}"/>
            </a:ext>
          </a:extLst>
        </xdr:cNvPr>
        <xdr:cNvSpPr txBox="1"/>
      </xdr:nvSpPr>
      <xdr:spPr>
        <a:xfrm>
          <a:off x="10515600"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10161</xdr:rowOff>
    </xdr:from>
    <xdr:to>
      <xdr:col>50</xdr:col>
      <xdr:colOff>165100</xdr:colOff>
      <xdr:row>105</xdr:row>
      <xdr:rowOff>111761</xdr:rowOff>
    </xdr:to>
    <xdr:sp macro="" textlink="">
      <xdr:nvSpPr>
        <xdr:cNvPr id="373" name="楕円 372">
          <a:extLst>
            <a:ext uri="{FF2B5EF4-FFF2-40B4-BE49-F238E27FC236}">
              <a16:creationId xmlns:a16="http://schemas.microsoft.com/office/drawing/2014/main" id="{308FA5D6-98D4-454C-9D72-6744C4F7D5CC}"/>
            </a:ext>
          </a:extLst>
        </xdr:cNvPr>
        <xdr:cNvSpPr/>
      </xdr:nvSpPr>
      <xdr:spPr>
        <a:xfrm>
          <a:off x="958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60961</xdr:rowOff>
    </xdr:from>
    <xdr:to>
      <xdr:col>55</xdr:col>
      <xdr:colOff>0</xdr:colOff>
      <xdr:row>105</xdr:row>
      <xdr:rowOff>60961</xdr:rowOff>
    </xdr:to>
    <xdr:cxnSp macro="">
      <xdr:nvCxnSpPr>
        <xdr:cNvPr id="374" name="直線コネクタ 373">
          <a:extLst>
            <a:ext uri="{FF2B5EF4-FFF2-40B4-BE49-F238E27FC236}">
              <a16:creationId xmlns:a16="http://schemas.microsoft.com/office/drawing/2014/main" id="{B71F3E00-8B94-4DCC-944F-42DB200897A0}"/>
            </a:ext>
          </a:extLst>
        </xdr:cNvPr>
        <xdr:cNvCxnSpPr/>
      </xdr:nvCxnSpPr>
      <xdr:spPr>
        <a:xfrm>
          <a:off x="9639300" y="18063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75" name="楕円 374">
          <a:extLst>
            <a:ext uri="{FF2B5EF4-FFF2-40B4-BE49-F238E27FC236}">
              <a16:creationId xmlns:a16="http://schemas.microsoft.com/office/drawing/2014/main" id="{599C94D2-C191-45F6-A179-62F384B7E8BA}"/>
            </a:ext>
          </a:extLst>
        </xdr:cNvPr>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60961</xdr:rowOff>
    </xdr:from>
    <xdr:to>
      <xdr:col>50</xdr:col>
      <xdr:colOff>114300</xdr:colOff>
      <xdr:row>105</xdr:row>
      <xdr:rowOff>64770</xdr:rowOff>
    </xdr:to>
    <xdr:cxnSp macro="">
      <xdr:nvCxnSpPr>
        <xdr:cNvPr id="376" name="直線コネクタ 375">
          <a:extLst>
            <a:ext uri="{FF2B5EF4-FFF2-40B4-BE49-F238E27FC236}">
              <a16:creationId xmlns:a16="http://schemas.microsoft.com/office/drawing/2014/main" id="{8AEAE15B-4BC2-41CB-A081-BC950851066B}"/>
            </a:ext>
          </a:extLst>
        </xdr:cNvPr>
        <xdr:cNvCxnSpPr/>
      </xdr:nvCxnSpPr>
      <xdr:spPr>
        <a:xfrm flipV="1">
          <a:off x="8750300" y="18063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17780</xdr:rowOff>
    </xdr:from>
    <xdr:to>
      <xdr:col>41</xdr:col>
      <xdr:colOff>101600</xdr:colOff>
      <xdr:row>105</xdr:row>
      <xdr:rowOff>119380</xdr:rowOff>
    </xdr:to>
    <xdr:sp macro="" textlink="">
      <xdr:nvSpPr>
        <xdr:cNvPr id="377" name="楕円 376">
          <a:extLst>
            <a:ext uri="{FF2B5EF4-FFF2-40B4-BE49-F238E27FC236}">
              <a16:creationId xmlns:a16="http://schemas.microsoft.com/office/drawing/2014/main" id="{D5A84A20-4BB8-4168-9B3B-34B2A73F10A7}"/>
            </a:ext>
          </a:extLst>
        </xdr:cNvPr>
        <xdr:cNvSpPr/>
      </xdr:nvSpPr>
      <xdr:spPr>
        <a:xfrm>
          <a:off x="7810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68580</xdr:rowOff>
    </xdr:to>
    <xdr:cxnSp macro="">
      <xdr:nvCxnSpPr>
        <xdr:cNvPr id="378" name="直線コネクタ 377">
          <a:extLst>
            <a:ext uri="{FF2B5EF4-FFF2-40B4-BE49-F238E27FC236}">
              <a16:creationId xmlns:a16="http://schemas.microsoft.com/office/drawing/2014/main" id="{795C1200-59BE-4E74-B1D3-F7429BEA3894}"/>
            </a:ext>
          </a:extLst>
        </xdr:cNvPr>
        <xdr:cNvCxnSpPr/>
      </xdr:nvCxnSpPr>
      <xdr:spPr>
        <a:xfrm flipV="1">
          <a:off x="7861300" y="1806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379" name="楕円 378">
          <a:extLst>
            <a:ext uri="{FF2B5EF4-FFF2-40B4-BE49-F238E27FC236}">
              <a16:creationId xmlns:a16="http://schemas.microsoft.com/office/drawing/2014/main" id="{DCAF33E1-00DD-480F-A0DA-6DD5B23C2DC8}"/>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68580</xdr:rowOff>
    </xdr:to>
    <xdr:cxnSp macro="">
      <xdr:nvCxnSpPr>
        <xdr:cNvPr id="380" name="直線コネクタ 379">
          <a:extLst>
            <a:ext uri="{FF2B5EF4-FFF2-40B4-BE49-F238E27FC236}">
              <a16:creationId xmlns:a16="http://schemas.microsoft.com/office/drawing/2014/main" id="{39D3FD12-C76C-4478-9A72-5F6A074C4D05}"/>
            </a:ext>
          </a:extLst>
        </xdr:cNvPr>
        <xdr:cNvCxnSpPr/>
      </xdr:nvCxnSpPr>
      <xdr:spPr>
        <a:xfrm>
          <a:off x="6972300" y="1806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1" name="n_1aveValue【市民会館】&#10;一人当たり面積">
          <a:extLst>
            <a:ext uri="{FF2B5EF4-FFF2-40B4-BE49-F238E27FC236}">
              <a16:creationId xmlns:a16="http://schemas.microsoft.com/office/drawing/2014/main" id="{5D97648A-985B-4B35-851F-EF71C22B6A0B}"/>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382" name="n_2aveValue【市民会館】&#10;一人当たり面積">
          <a:extLst>
            <a:ext uri="{FF2B5EF4-FFF2-40B4-BE49-F238E27FC236}">
              <a16:creationId xmlns:a16="http://schemas.microsoft.com/office/drawing/2014/main" id="{3365AC7A-2298-4064-89CC-7B2341A224DF}"/>
            </a:ext>
          </a:extLst>
        </xdr:cNvPr>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383" name="n_3aveValue【市民会館】&#10;一人当たり面積">
          <a:extLst>
            <a:ext uri="{FF2B5EF4-FFF2-40B4-BE49-F238E27FC236}">
              <a16:creationId xmlns:a16="http://schemas.microsoft.com/office/drawing/2014/main" id="{406D0CFC-CA96-4098-A5DA-71172AAFF3E4}"/>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384" name="n_4aveValue【市民会館】&#10;一人当たり面積">
          <a:extLst>
            <a:ext uri="{FF2B5EF4-FFF2-40B4-BE49-F238E27FC236}">
              <a16:creationId xmlns:a16="http://schemas.microsoft.com/office/drawing/2014/main" id="{97EFEECE-5CBC-43CE-B0B4-172D4F4A1783}"/>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128288</xdr:rowOff>
    </xdr:from>
    <xdr:ext cx="469744" cy="259045"/>
    <xdr:sp macro="" textlink="">
      <xdr:nvSpPr>
        <xdr:cNvPr id="385" name="n_1mainValue【市民会館】&#10;一人当たり面積">
          <a:extLst>
            <a:ext uri="{FF2B5EF4-FFF2-40B4-BE49-F238E27FC236}">
              <a16:creationId xmlns:a16="http://schemas.microsoft.com/office/drawing/2014/main" id="{BDF46A11-7EB0-4330-A1F3-80DCB3FFA8EB}"/>
            </a:ext>
          </a:extLst>
        </xdr:cNvPr>
        <xdr:cNvSpPr txBox="1"/>
      </xdr:nvSpPr>
      <xdr:spPr>
        <a:xfrm>
          <a:off x="9391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86" name="n_2mainValue【市民会館】&#10;一人当たり面積">
          <a:extLst>
            <a:ext uri="{FF2B5EF4-FFF2-40B4-BE49-F238E27FC236}">
              <a16:creationId xmlns:a16="http://schemas.microsoft.com/office/drawing/2014/main" id="{521EBC9B-C9FD-44F8-9C86-38AFA03734D1}"/>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135907</xdr:rowOff>
    </xdr:from>
    <xdr:ext cx="469744" cy="259045"/>
    <xdr:sp macro="" textlink="">
      <xdr:nvSpPr>
        <xdr:cNvPr id="387" name="n_3mainValue【市民会館】&#10;一人当たり面積">
          <a:extLst>
            <a:ext uri="{FF2B5EF4-FFF2-40B4-BE49-F238E27FC236}">
              <a16:creationId xmlns:a16="http://schemas.microsoft.com/office/drawing/2014/main" id="{19CE2EED-C65C-4F22-A230-BCC396DC0246}"/>
            </a:ext>
          </a:extLst>
        </xdr:cNvPr>
        <xdr:cNvSpPr txBox="1"/>
      </xdr:nvSpPr>
      <xdr:spPr>
        <a:xfrm>
          <a:off x="7626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388" name="n_4mainValue【市民会館】&#10;一人当たり面積">
          <a:extLst>
            <a:ext uri="{FF2B5EF4-FFF2-40B4-BE49-F238E27FC236}">
              <a16:creationId xmlns:a16="http://schemas.microsoft.com/office/drawing/2014/main" id="{BC3C69D5-D740-4329-8BA9-7250995E97EC}"/>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757D9B6-BB44-4E7C-B4DC-170BEDA170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CB571043-C16A-47D0-9122-5175B3D010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840B765A-5AA4-4265-B4EC-0C8DB5E4B2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CE693B-7AF2-4761-B172-E8E7CB9D85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092B853-FC45-4E27-AB3C-1DAACB87CB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C8924CCE-98B9-494C-AA0B-B279FCED6C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21BD6211-8B84-4A05-9C83-82B086BBC5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72207E39-740A-4EAF-BB58-752DB374FA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F00C4D81-2F09-4655-9C09-E5F574B709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4FC581C9-2C4F-4D5F-9634-A4D7B136700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A28BC0CC-03A4-4CC4-B686-318E54D322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7E2D4266-0E8A-4F24-AB1F-884BAADF575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5D9DB93B-428F-48A5-8406-4EAF6238A1E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C7D47F3B-9967-41AD-94CF-F430642A74F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E41CBA00-9EC0-4869-AE37-7EBC34E3760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78D3CB55-9E23-4DAE-B9D0-13CBEE660D2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6A75FF5F-1331-4582-9359-53107530D7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C84858C-A988-4DA2-8347-951F9D73DA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F74B3E50-27D3-4DB8-8F8C-32D7ACECEC5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E64F5564-9FBB-4980-8277-115D2BAC217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D6C0D379-C78D-4441-91CA-7B3A4C218C1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1A0AA51E-8849-4FA7-A74F-CD6B1A96895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F6B7B605-B7E8-4850-B91D-62EB57D9A6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ABCA3B7-80A2-4DAC-86F3-EBD002F24D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9859E4F5-DA8B-4BA6-A3CA-564822D31A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414" name="直線コネクタ 413">
          <a:extLst>
            <a:ext uri="{FF2B5EF4-FFF2-40B4-BE49-F238E27FC236}">
              <a16:creationId xmlns:a16="http://schemas.microsoft.com/office/drawing/2014/main" id="{37BE6954-ABB8-44ED-B9D9-3D6965F4AA8C}"/>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4C2D0712-A7D7-477A-90B2-667EF52E56D6}"/>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416" name="直線コネクタ 415">
          <a:extLst>
            <a:ext uri="{FF2B5EF4-FFF2-40B4-BE49-F238E27FC236}">
              <a16:creationId xmlns:a16="http://schemas.microsoft.com/office/drawing/2014/main" id="{D6F20F77-E647-4AF7-AEA5-6DAB20EE9B2F}"/>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C2F2FB76-3326-4E52-BCC7-62F9FAB76951}"/>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418" name="直線コネクタ 417">
          <a:extLst>
            <a:ext uri="{FF2B5EF4-FFF2-40B4-BE49-F238E27FC236}">
              <a16:creationId xmlns:a16="http://schemas.microsoft.com/office/drawing/2014/main" id="{9156ECFE-D7D7-4976-8971-A0CD70688187}"/>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405AD4C1-B0F9-49B7-A6FE-A8B91640BDFC}"/>
            </a:ext>
          </a:extLst>
        </xdr:cNvPr>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420" name="フローチャート: 判断 419">
          <a:extLst>
            <a:ext uri="{FF2B5EF4-FFF2-40B4-BE49-F238E27FC236}">
              <a16:creationId xmlns:a16="http://schemas.microsoft.com/office/drawing/2014/main" id="{554656E5-ADD2-4E9E-83DA-ADA14417CA1E}"/>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21" name="フローチャート: 判断 420">
          <a:extLst>
            <a:ext uri="{FF2B5EF4-FFF2-40B4-BE49-F238E27FC236}">
              <a16:creationId xmlns:a16="http://schemas.microsoft.com/office/drawing/2014/main" id="{33C0D696-9216-4E95-A7A7-3173838A7C0F}"/>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22" name="フローチャート: 判断 421">
          <a:extLst>
            <a:ext uri="{FF2B5EF4-FFF2-40B4-BE49-F238E27FC236}">
              <a16:creationId xmlns:a16="http://schemas.microsoft.com/office/drawing/2014/main" id="{A16CF9C8-CC11-4A41-8AEE-ACE062D09212}"/>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23" name="フローチャート: 判断 422">
          <a:extLst>
            <a:ext uri="{FF2B5EF4-FFF2-40B4-BE49-F238E27FC236}">
              <a16:creationId xmlns:a16="http://schemas.microsoft.com/office/drawing/2014/main" id="{1E226609-58C9-4A32-87B2-A08FAFFB1D75}"/>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424" name="フローチャート: 判断 423">
          <a:extLst>
            <a:ext uri="{FF2B5EF4-FFF2-40B4-BE49-F238E27FC236}">
              <a16:creationId xmlns:a16="http://schemas.microsoft.com/office/drawing/2014/main" id="{4CF90072-94C1-4ECF-83A2-2B801A293932}"/>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1013EEF-053A-4E37-9D89-282B96851D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D58C72D-C62B-4C93-815F-16670FAEB2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FAB1078-1426-48C5-9CB6-E02F9E38C6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0E25DE1-548B-42BA-A6CE-6E1D083617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29D830D-560B-413F-B3CC-A49CA8FDB2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133169</xdr:rowOff>
    </xdr:from>
    <xdr:to>
      <xdr:col>85</xdr:col>
      <xdr:colOff>177800</xdr:colOff>
      <xdr:row>41</xdr:row>
      <xdr:rowOff>63319</xdr:rowOff>
    </xdr:to>
    <xdr:sp macro="" textlink="">
      <xdr:nvSpPr>
        <xdr:cNvPr id="430" name="楕円 429">
          <a:extLst>
            <a:ext uri="{FF2B5EF4-FFF2-40B4-BE49-F238E27FC236}">
              <a16:creationId xmlns:a16="http://schemas.microsoft.com/office/drawing/2014/main" id="{AA1023A3-4E46-4F1D-9044-18499E91EAA7}"/>
            </a:ext>
          </a:extLst>
        </xdr:cNvPr>
        <xdr:cNvSpPr/>
      </xdr:nvSpPr>
      <xdr:spPr>
        <a:xfrm>
          <a:off x="16268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48096</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7D97F49D-C872-48E8-8585-92E3D17754EA}"/>
            </a:ext>
          </a:extLst>
        </xdr:cNvPr>
        <xdr:cNvSpPr txBox="1"/>
      </xdr:nvSpPr>
      <xdr:spPr>
        <a:xfrm>
          <a:off x="16357600" y="690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76019</xdr:rowOff>
    </xdr:from>
    <xdr:to>
      <xdr:col>81</xdr:col>
      <xdr:colOff>101600</xdr:colOff>
      <xdr:row>42</xdr:row>
      <xdr:rowOff>6169</xdr:rowOff>
    </xdr:to>
    <xdr:sp macro="" textlink="">
      <xdr:nvSpPr>
        <xdr:cNvPr id="432" name="楕円 431">
          <a:extLst>
            <a:ext uri="{FF2B5EF4-FFF2-40B4-BE49-F238E27FC236}">
              <a16:creationId xmlns:a16="http://schemas.microsoft.com/office/drawing/2014/main" id="{32E6F48A-01C8-49FE-AB8D-3DCDD5FA5296}"/>
            </a:ext>
          </a:extLst>
        </xdr:cNvPr>
        <xdr:cNvSpPr/>
      </xdr:nvSpPr>
      <xdr:spPr>
        <a:xfrm>
          <a:off x="15430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12519</xdr:rowOff>
    </xdr:from>
    <xdr:to>
      <xdr:col>85</xdr:col>
      <xdr:colOff>127000</xdr:colOff>
      <xdr:row>41</xdr:row>
      <xdr:rowOff>126819</xdr:rowOff>
    </xdr:to>
    <xdr:cxnSp macro="">
      <xdr:nvCxnSpPr>
        <xdr:cNvPr id="433" name="直線コネクタ 432">
          <a:extLst>
            <a:ext uri="{FF2B5EF4-FFF2-40B4-BE49-F238E27FC236}">
              <a16:creationId xmlns:a16="http://schemas.microsoft.com/office/drawing/2014/main" id="{D58BBC55-E874-4516-BB5C-50B49AE731EF}"/>
            </a:ext>
          </a:extLst>
        </xdr:cNvPr>
        <xdr:cNvCxnSpPr/>
      </xdr:nvCxnSpPr>
      <xdr:spPr>
        <a:xfrm flipV="1">
          <a:off x="15481300" y="704196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49893</xdr:rowOff>
    </xdr:from>
    <xdr:to>
      <xdr:col>76</xdr:col>
      <xdr:colOff>165100</xdr:colOff>
      <xdr:row>41</xdr:row>
      <xdr:rowOff>151493</xdr:rowOff>
    </xdr:to>
    <xdr:sp macro="" textlink="">
      <xdr:nvSpPr>
        <xdr:cNvPr id="434" name="楕円 433">
          <a:extLst>
            <a:ext uri="{FF2B5EF4-FFF2-40B4-BE49-F238E27FC236}">
              <a16:creationId xmlns:a16="http://schemas.microsoft.com/office/drawing/2014/main" id="{CCCC9D85-CDE9-48E3-9E2C-E5E6487DB97C}"/>
            </a:ext>
          </a:extLst>
        </xdr:cNvPr>
        <xdr:cNvSpPr/>
      </xdr:nvSpPr>
      <xdr:spPr>
        <a:xfrm>
          <a:off x="14541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100693</xdr:rowOff>
    </xdr:from>
    <xdr:to>
      <xdr:col>81</xdr:col>
      <xdr:colOff>50800</xdr:colOff>
      <xdr:row>41</xdr:row>
      <xdr:rowOff>126819</xdr:rowOff>
    </xdr:to>
    <xdr:cxnSp macro="">
      <xdr:nvCxnSpPr>
        <xdr:cNvPr id="435" name="直線コネクタ 434">
          <a:extLst>
            <a:ext uri="{FF2B5EF4-FFF2-40B4-BE49-F238E27FC236}">
              <a16:creationId xmlns:a16="http://schemas.microsoft.com/office/drawing/2014/main" id="{B68E8D58-CE52-46A5-80A0-C398094D333A}"/>
            </a:ext>
          </a:extLst>
        </xdr:cNvPr>
        <xdr:cNvCxnSpPr/>
      </xdr:nvCxnSpPr>
      <xdr:spPr>
        <a:xfrm>
          <a:off x="14592300" y="71301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28666</xdr:rowOff>
    </xdr:from>
    <xdr:to>
      <xdr:col>72</xdr:col>
      <xdr:colOff>38100</xdr:colOff>
      <xdr:row>41</xdr:row>
      <xdr:rowOff>130266</xdr:rowOff>
    </xdr:to>
    <xdr:sp macro="" textlink="">
      <xdr:nvSpPr>
        <xdr:cNvPr id="436" name="楕円 435">
          <a:extLst>
            <a:ext uri="{FF2B5EF4-FFF2-40B4-BE49-F238E27FC236}">
              <a16:creationId xmlns:a16="http://schemas.microsoft.com/office/drawing/2014/main" id="{4DCF3C79-E08D-431B-AF48-B65B3FDB22D8}"/>
            </a:ext>
          </a:extLst>
        </xdr:cNvPr>
        <xdr:cNvSpPr/>
      </xdr:nvSpPr>
      <xdr:spPr>
        <a:xfrm>
          <a:off x="13652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79466</xdr:rowOff>
    </xdr:from>
    <xdr:to>
      <xdr:col>76</xdr:col>
      <xdr:colOff>114300</xdr:colOff>
      <xdr:row>41</xdr:row>
      <xdr:rowOff>100693</xdr:rowOff>
    </xdr:to>
    <xdr:cxnSp macro="">
      <xdr:nvCxnSpPr>
        <xdr:cNvPr id="437" name="直線コネクタ 436">
          <a:extLst>
            <a:ext uri="{FF2B5EF4-FFF2-40B4-BE49-F238E27FC236}">
              <a16:creationId xmlns:a16="http://schemas.microsoft.com/office/drawing/2014/main" id="{9DB00777-E55D-4518-B095-2C781F90F738}"/>
            </a:ext>
          </a:extLst>
        </xdr:cNvPr>
        <xdr:cNvCxnSpPr/>
      </xdr:nvCxnSpPr>
      <xdr:spPr>
        <a:xfrm>
          <a:off x="13703300" y="71089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170724</xdr:rowOff>
    </xdr:from>
    <xdr:to>
      <xdr:col>67</xdr:col>
      <xdr:colOff>101600</xdr:colOff>
      <xdr:row>41</xdr:row>
      <xdr:rowOff>100874</xdr:rowOff>
    </xdr:to>
    <xdr:sp macro="" textlink="">
      <xdr:nvSpPr>
        <xdr:cNvPr id="438" name="楕円 437">
          <a:extLst>
            <a:ext uri="{FF2B5EF4-FFF2-40B4-BE49-F238E27FC236}">
              <a16:creationId xmlns:a16="http://schemas.microsoft.com/office/drawing/2014/main" id="{824394C6-B470-49AE-ACBC-0FBFC943B073}"/>
            </a:ext>
          </a:extLst>
        </xdr:cNvPr>
        <xdr:cNvSpPr/>
      </xdr:nvSpPr>
      <xdr:spPr>
        <a:xfrm>
          <a:off x="12763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50074</xdr:rowOff>
    </xdr:from>
    <xdr:to>
      <xdr:col>71</xdr:col>
      <xdr:colOff>177800</xdr:colOff>
      <xdr:row>41</xdr:row>
      <xdr:rowOff>79466</xdr:rowOff>
    </xdr:to>
    <xdr:cxnSp macro="">
      <xdr:nvCxnSpPr>
        <xdr:cNvPr id="439" name="直線コネクタ 438">
          <a:extLst>
            <a:ext uri="{FF2B5EF4-FFF2-40B4-BE49-F238E27FC236}">
              <a16:creationId xmlns:a16="http://schemas.microsoft.com/office/drawing/2014/main" id="{DB9401CB-D788-4A20-8F5D-4C280CDBD474}"/>
            </a:ext>
          </a:extLst>
        </xdr:cNvPr>
        <xdr:cNvCxnSpPr/>
      </xdr:nvCxnSpPr>
      <xdr:spPr>
        <a:xfrm>
          <a:off x="12814300" y="70795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4DD602FB-A65A-4EC6-AECA-EA17FD95BAA9}"/>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87C3C044-D999-4249-9B05-B642C11E6350}"/>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7217D74-008C-4E84-8A5A-01440140CE60}"/>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349755A6-4CA4-4E6E-89AC-8D4AEDE33EF2}"/>
            </a:ext>
          </a:extLst>
        </xdr:cNvPr>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168746</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20BC7D34-B4DA-44C3-AE0F-133975DE3260}"/>
            </a:ext>
          </a:extLst>
        </xdr:cNvPr>
        <xdr:cNvSpPr txBox="1"/>
      </xdr:nvSpPr>
      <xdr:spPr>
        <a:xfrm>
          <a:off x="152660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142620</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427BC2A4-AAA6-43CB-AB62-54CB734E4FBE}"/>
            </a:ext>
          </a:extLst>
        </xdr:cNvPr>
        <xdr:cNvSpPr txBox="1"/>
      </xdr:nvSpPr>
      <xdr:spPr>
        <a:xfrm>
          <a:off x="14389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121393</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85AC466E-38CD-4556-951A-F6676B88CFA1}"/>
            </a:ext>
          </a:extLst>
        </xdr:cNvPr>
        <xdr:cNvSpPr txBox="1"/>
      </xdr:nvSpPr>
      <xdr:spPr>
        <a:xfrm>
          <a:off x="13500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92001</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8BF368CE-C4E8-4F91-B667-8E2423ED32FD}"/>
            </a:ext>
          </a:extLst>
        </xdr:cNvPr>
        <xdr:cNvSpPr txBox="1"/>
      </xdr:nvSpPr>
      <xdr:spPr>
        <a:xfrm>
          <a:off x="12611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E605B2EA-C7A7-4B8F-BAA0-72C282AB7B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DD68E71C-0423-4A48-BD82-157A464A2C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7681BC6E-F823-453C-81D9-A16BA7E0A7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D3FA5F37-7F33-4088-8DEF-A6964EFD32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30B538D-F033-4C62-8A0A-81F0853ACC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A928994-6FE4-4F69-B6FD-C9E49E7E9B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9FEE216-3C89-4BB0-B187-5E4991AA09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E92A3C3-0DBA-4D67-95F7-54E05B5DAA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1EA765B-4830-42D0-A20F-E72FC80104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646563D-45A2-4785-8CAD-B73A1A7C5E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6DD47D5A-E994-493B-B089-10454F08AF2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2FE755D5-ED45-4945-9BDF-B06DD3445AA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6D358961-B537-4BE0-B620-D28EB58B920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B4B36113-E769-48C6-A003-7C38E1AE6FD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D4BB5D-28C2-4903-BB24-BDB199FD309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02A36C34-40F6-4912-AC78-C8CD381458D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ADF354A1-DE03-41FA-AAC1-F4E7E9ED2A0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50B6925F-3F56-4757-9EE5-0B7889B8EA2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7CA06612-A332-4572-B1F0-24A8D9E4BAC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2B7F187A-4425-4CF7-8039-970B909C3C3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56FC12D-6429-4834-A558-67C52358D4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5EE4C65E-7C63-49AE-B583-AA2CD7D9E9C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28083A88-7992-4DE2-A551-7036C9A417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471" name="直線コネクタ 470">
          <a:extLst>
            <a:ext uri="{FF2B5EF4-FFF2-40B4-BE49-F238E27FC236}">
              <a16:creationId xmlns:a16="http://schemas.microsoft.com/office/drawing/2014/main" id="{F5567A24-63BB-4ADD-AFBD-121E787D494D}"/>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A62BE2B3-227A-4308-862C-A68F7631524B}"/>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3" name="直線コネクタ 472">
          <a:extLst>
            <a:ext uri="{FF2B5EF4-FFF2-40B4-BE49-F238E27FC236}">
              <a16:creationId xmlns:a16="http://schemas.microsoft.com/office/drawing/2014/main" id="{3ABF0B71-3D5A-4DE2-9A1D-B420A6C0BAFE}"/>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0B3D2279-9521-41F6-84A1-69E271FA38C2}"/>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475" name="直線コネクタ 474">
          <a:extLst>
            <a:ext uri="{FF2B5EF4-FFF2-40B4-BE49-F238E27FC236}">
              <a16:creationId xmlns:a16="http://schemas.microsoft.com/office/drawing/2014/main" id="{4C8DF1D0-1956-4E83-BB24-3F52EF378B5A}"/>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0F6534DD-0604-4A4E-BCF2-A355F79B1CBE}"/>
            </a:ext>
          </a:extLst>
        </xdr:cNvPr>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477" name="フローチャート: 判断 476">
          <a:extLst>
            <a:ext uri="{FF2B5EF4-FFF2-40B4-BE49-F238E27FC236}">
              <a16:creationId xmlns:a16="http://schemas.microsoft.com/office/drawing/2014/main" id="{79DDED2F-4F9B-4A23-8C97-5969ADC7ACE9}"/>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478" name="フローチャート: 判断 477">
          <a:extLst>
            <a:ext uri="{FF2B5EF4-FFF2-40B4-BE49-F238E27FC236}">
              <a16:creationId xmlns:a16="http://schemas.microsoft.com/office/drawing/2014/main" id="{E39BE608-6143-4D99-BC26-0F674242D2BA}"/>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479" name="フローチャート: 判断 478">
          <a:extLst>
            <a:ext uri="{FF2B5EF4-FFF2-40B4-BE49-F238E27FC236}">
              <a16:creationId xmlns:a16="http://schemas.microsoft.com/office/drawing/2014/main" id="{90FF5662-7426-4342-9DF8-29EE953A9A70}"/>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480" name="フローチャート: 判断 479">
          <a:extLst>
            <a:ext uri="{FF2B5EF4-FFF2-40B4-BE49-F238E27FC236}">
              <a16:creationId xmlns:a16="http://schemas.microsoft.com/office/drawing/2014/main" id="{2F87F101-1761-4970-924A-FE8C8232A569}"/>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481" name="フローチャート: 判断 480">
          <a:extLst>
            <a:ext uri="{FF2B5EF4-FFF2-40B4-BE49-F238E27FC236}">
              <a16:creationId xmlns:a16="http://schemas.microsoft.com/office/drawing/2014/main" id="{75E76F49-D1F9-41DD-9B94-37A4DB908FB1}"/>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37615EE-1F32-4765-802B-808798385A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9A5EE5B-73E4-4831-BAF7-2B5C64C58C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164FB27-69A5-4381-9316-B27E2B956D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FBFE782-79C0-4D2F-8B41-8A0477B16BE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3F1EE61-B1EA-4412-ABC0-23C490868A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5946</xdr:rowOff>
    </xdr:from>
    <xdr:to>
      <xdr:col>116</xdr:col>
      <xdr:colOff>114300</xdr:colOff>
      <xdr:row>40</xdr:row>
      <xdr:rowOff>107546</xdr:rowOff>
    </xdr:to>
    <xdr:sp macro="" textlink="">
      <xdr:nvSpPr>
        <xdr:cNvPr id="487" name="楕円 486">
          <a:extLst>
            <a:ext uri="{FF2B5EF4-FFF2-40B4-BE49-F238E27FC236}">
              <a16:creationId xmlns:a16="http://schemas.microsoft.com/office/drawing/2014/main" id="{03CE3CE1-414B-4E8E-9F8C-F8D17977657E}"/>
            </a:ext>
          </a:extLst>
        </xdr:cNvPr>
        <xdr:cNvSpPr/>
      </xdr:nvSpPr>
      <xdr:spPr>
        <a:xfrm>
          <a:off x="22110700" y="686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155823</xdr:rowOff>
    </xdr:from>
    <xdr:ext cx="534377" cy="259045"/>
    <xdr:sp macro="" textlink="">
      <xdr:nvSpPr>
        <xdr:cNvPr id="488" name="【一般廃棄物処理施設】&#10;一人当たり有形固定資産（償却資産）額該当値テキスト">
          <a:extLst>
            <a:ext uri="{FF2B5EF4-FFF2-40B4-BE49-F238E27FC236}">
              <a16:creationId xmlns:a16="http://schemas.microsoft.com/office/drawing/2014/main" id="{8DA0B857-C2E6-42A9-984B-3285817E896C}"/>
            </a:ext>
          </a:extLst>
        </xdr:cNvPr>
        <xdr:cNvSpPr txBox="1"/>
      </xdr:nvSpPr>
      <xdr:spPr>
        <a:xfrm>
          <a:off x="22199600" y="684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21906</xdr:rowOff>
    </xdr:from>
    <xdr:to>
      <xdr:col>112</xdr:col>
      <xdr:colOff>38100</xdr:colOff>
      <xdr:row>40</xdr:row>
      <xdr:rowOff>123506</xdr:rowOff>
    </xdr:to>
    <xdr:sp macro="" textlink="">
      <xdr:nvSpPr>
        <xdr:cNvPr id="489" name="楕円 488">
          <a:extLst>
            <a:ext uri="{FF2B5EF4-FFF2-40B4-BE49-F238E27FC236}">
              <a16:creationId xmlns:a16="http://schemas.microsoft.com/office/drawing/2014/main" id="{E8F4CD80-B6CE-4913-AA38-8C3BE8D6A34D}"/>
            </a:ext>
          </a:extLst>
        </xdr:cNvPr>
        <xdr:cNvSpPr/>
      </xdr:nvSpPr>
      <xdr:spPr>
        <a:xfrm>
          <a:off x="21272500" y="68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56746</xdr:rowOff>
    </xdr:from>
    <xdr:to>
      <xdr:col>116</xdr:col>
      <xdr:colOff>63500</xdr:colOff>
      <xdr:row>40</xdr:row>
      <xdr:rowOff>72706</xdr:rowOff>
    </xdr:to>
    <xdr:cxnSp macro="">
      <xdr:nvCxnSpPr>
        <xdr:cNvPr id="490" name="直線コネクタ 489">
          <a:extLst>
            <a:ext uri="{FF2B5EF4-FFF2-40B4-BE49-F238E27FC236}">
              <a16:creationId xmlns:a16="http://schemas.microsoft.com/office/drawing/2014/main" id="{138C8897-573E-4E94-8F49-AD0D24038B74}"/>
            </a:ext>
          </a:extLst>
        </xdr:cNvPr>
        <xdr:cNvCxnSpPr/>
      </xdr:nvCxnSpPr>
      <xdr:spPr>
        <a:xfrm flipV="1">
          <a:off x="21323300" y="6914746"/>
          <a:ext cx="8382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28372</xdr:rowOff>
    </xdr:from>
    <xdr:to>
      <xdr:col>107</xdr:col>
      <xdr:colOff>101600</xdr:colOff>
      <xdr:row>40</xdr:row>
      <xdr:rowOff>129972</xdr:rowOff>
    </xdr:to>
    <xdr:sp macro="" textlink="">
      <xdr:nvSpPr>
        <xdr:cNvPr id="491" name="楕円 490">
          <a:extLst>
            <a:ext uri="{FF2B5EF4-FFF2-40B4-BE49-F238E27FC236}">
              <a16:creationId xmlns:a16="http://schemas.microsoft.com/office/drawing/2014/main" id="{3D9E2FFF-1646-4B05-ACC0-B2F8854500BF}"/>
            </a:ext>
          </a:extLst>
        </xdr:cNvPr>
        <xdr:cNvSpPr/>
      </xdr:nvSpPr>
      <xdr:spPr>
        <a:xfrm>
          <a:off x="20383500" y="6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72706</xdr:rowOff>
    </xdr:from>
    <xdr:to>
      <xdr:col>111</xdr:col>
      <xdr:colOff>177800</xdr:colOff>
      <xdr:row>40</xdr:row>
      <xdr:rowOff>79172</xdr:rowOff>
    </xdr:to>
    <xdr:cxnSp macro="">
      <xdr:nvCxnSpPr>
        <xdr:cNvPr id="492" name="直線コネクタ 491">
          <a:extLst>
            <a:ext uri="{FF2B5EF4-FFF2-40B4-BE49-F238E27FC236}">
              <a16:creationId xmlns:a16="http://schemas.microsoft.com/office/drawing/2014/main" id="{39BC5258-534E-4AC3-8901-4CAB08CC0EA1}"/>
            </a:ext>
          </a:extLst>
        </xdr:cNvPr>
        <xdr:cNvCxnSpPr/>
      </xdr:nvCxnSpPr>
      <xdr:spPr>
        <a:xfrm flipV="1">
          <a:off x="20434300" y="6930706"/>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25019</xdr:rowOff>
    </xdr:from>
    <xdr:to>
      <xdr:col>102</xdr:col>
      <xdr:colOff>165100</xdr:colOff>
      <xdr:row>40</xdr:row>
      <xdr:rowOff>126619</xdr:rowOff>
    </xdr:to>
    <xdr:sp macro="" textlink="">
      <xdr:nvSpPr>
        <xdr:cNvPr id="493" name="楕円 492">
          <a:extLst>
            <a:ext uri="{FF2B5EF4-FFF2-40B4-BE49-F238E27FC236}">
              <a16:creationId xmlns:a16="http://schemas.microsoft.com/office/drawing/2014/main" id="{7E05E77B-30D0-4BB9-9E77-07F5B5A3723A}"/>
            </a:ext>
          </a:extLst>
        </xdr:cNvPr>
        <xdr:cNvSpPr/>
      </xdr:nvSpPr>
      <xdr:spPr>
        <a:xfrm>
          <a:off x="19494500" y="68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75819</xdr:rowOff>
    </xdr:from>
    <xdr:to>
      <xdr:col>107</xdr:col>
      <xdr:colOff>50800</xdr:colOff>
      <xdr:row>40</xdr:row>
      <xdr:rowOff>79172</xdr:rowOff>
    </xdr:to>
    <xdr:cxnSp macro="">
      <xdr:nvCxnSpPr>
        <xdr:cNvPr id="494" name="直線コネクタ 493">
          <a:extLst>
            <a:ext uri="{FF2B5EF4-FFF2-40B4-BE49-F238E27FC236}">
              <a16:creationId xmlns:a16="http://schemas.microsoft.com/office/drawing/2014/main" id="{90244AE5-4963-42AB-B3C3-B04BC3D925BF}"/>
            </a:ext>
          </a:extLst>
        </xdr:cNvPr>
        <xdr:cNvCxnSpPr/>
      </xdr:nvCxnSpPr>
      <xdr:spPr>
        <a:xfrm>
          <a:off x="19545300" y="693381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19989</xdr:rowOff>
    </xdr:from>
    <xdr:to>
      <xdr:col>98</xdr:col>
      <xdr:colOff>38100</xdr:colOff>
      <xdr:row>40</xdr:row>
      <xdr:rowOff>121589</xdr:rowOff>
    </xdr:to>
    <xdr:sp macro="" textlink="">
      <xdr:nvSpPr>
        <xdr:cNvPr id="495" name="楕円 494">
          <a:extLst>
            <a:ext uri="{FF2B5EF4-FFF2-40B4-BE49-F238E27FC236}">
              <a16:creationId xmlns:a16="http://schemas.microsoft.com/office/drawing/2014/main" id="{6DCA557F-4D40-42E0-9DF0-72C8232244B4}"/>
            </a:ext>
          </a:extLst>
        </xdr:cNvPr>
        <xdr:cNvSpPr/>
      </xdr:nvSpPr>
      <xdr:spPr>
        <a:xfrm>
          <a:off x="18605500" y="68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70789</xdr:rowOff>
    </xdr:from>
    <xdr:to>
      <xdr:col>102</xdr:col>
      <xdr:colOff>114300</xdr:colOff>
      <xdr:row>40</xdr:row>
      <xdr:rowOff>75819</xdr:rowOff>
    </xdr:to>
    <xdr:cxnSp macro="">
      <xdr:nvCxnSpPr>
        <xdr:cNvPr id="496" name="直線コネクタ 495">
          <a:extLst>
            <a:ext uri="{FF2B5EF4-FFF2-40B4-BE49-F238E27FC236}">
              <a16:creationId xmlns:a16="http://schemas.microsoft.com/office/drawing/2014/main" id="{3147E1B4-0FF0-43D2-A097-D94A0AA3FA74}"/>
            </a:ext>
          </a:extLst>
        </xdr:cNvPr>
        <xdr:cNvCxnSpPr/>
      </xdr:nvCxnSpPr>
      <xdr:spPr>
        <a:xfrm>
          <a:off x="18656300" y="692878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78831C99-92A0-4BD4-AFF2-00865ED5CC1A}"/>
            </a:ext>
          </a:extLst>
        </xdr:cNvPr>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DC79A776-B14B-46F2-9398-4AF74957335B}"/>
            </a:ext>
          </a:extLst>
        </xdr:cNvPr>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B86EFEEB-B181-4E8E-9EE7-F580AA8E0062}"/>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A1CD93EF-C482-401B-9B6D-1DE8ADB452D6}"/>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114633</xdr:rowOff>
    </xdr:from>
    <xdr:ext cx="534377" cy="259045"/>
    <xdr:sp macro="" textlink="">
      <xdr:nvSpPr>
        <xdr:cNvPr id="501" name="n_1mainValue【一般廃棄物処理施設】&#10;一人当たり有形固定資産（償却資産）額">
          <a:extLst>
            <a:ext uri="{FF2B5EF4-FFF2-40B4-BE49-F238E27FC236}">
              <a16:creationId xmlns:a16="http://schemas.microsoft.com/office/drawing/2014/main" id="{BE93C5E1-0BA2-415B-BC17-E3BDCF208B76}"/>
            </a:ext>
          </a:extLst>
        </xdr:cNvPr>
        <xdr:cNvSpPr txBox="1"/>
      </xdr:nvSpPr>
      <xdr:spPr>
        <a:xfrm>
          <a:off x="21043411" y="697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121099</xdr:rowOff>
    </xdr:from>
    <xdr:ext cx="534377" cy="259045"/>
    <xdr:sp macro="" textlink="">
      <xdr:nvSpPr>
        <xdr:cNvPr id="502" name="n_2mainValue【一般廃棄物処理施設】&#10;一人当たり有形固定資産（償却資産）額">
          <a:extLst>
            <a:ext uri="{FF2B5EF4-FFF2-40B4-BE49-F238E27FC236}">
              <a16:creationId xmlns:a16="http://schemas.microsoft.com/office/drawing/2014/main" id="{2A47D9FF-59E0-4AF5-85C9-7EE73BE7893C}"/>
            </a:ext>
          </a:extLst>
        </xdr:cNvPr>
        <xdr:cNvSpPr txBox="1"/>
      </xdr:nvSpPr>
      <xdr:spPr>
        <a:xfrm>
          <a:off x="20167111" y="697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117746</xdr:rowOff>
    </xdr:from>
    <xdr:ext cx="534377" cy="259045"/>
    <xdr:sp macro="" textlink="">
      <xdr:nvSpPr>
        <xdr:cNvPr id="503" name="n_3mainValue【一般廃棄物処理施設】&#10;一人当たり有形固定資産（償却資産）額">
          <a:extLst>
            <a:ext uri="{FF2B5EF4-FFF2-40B4-BE49-F238E27FC236}">
              <a16:creationId xmlns:a16="http://schemas.microsoft.com/office/drawing/2014/main" id="{272FD8B0-5042-4ECF-AB85-E38CA7BA0572}"/>
            </a:ext>
          </a:extLst>
        </xdr:cNvPr>
        <xdr:cNvSpPr txBox="1"/>
      </xdr:nvSpPr>
      <xdr:spPr>
        <a:xfrm>
          <a:off x="19278111" y="69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112716</xdr:rowOff>
    </xdr:from>
    <xdr:ext cx="534377" cy="259045"/>
    <xdr:sp macro="" textlink="">
      <xdr:nvSpPr>
        <xdr:cNvPr id="504" name="n_4mainValue【一般廃棄物処理施設】&#10;一人当たり有形固定資産（償却資産）額">
          <a:extLst>
            <a:ext uri="{FF2B5EF4-FFF2-40B4-BE49-F238E27FC236}">
              <a16:creationId xmlns:a16="http://schemas.microsoft.com/office/drawing/2014/main" id="{01834EA8-B3FE-4254-84E6-87F1C115C83A}"/>
            </a:ext>
          </a:extLst>
        </xdr:cNvPr>
        <xdr:cNvSpPr txBox="1"/>
      </xdr:nvSpPr>
      <xdr:spPr>
        <a:xfrm>
          <a:off x="18389111" y="69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783205C7-3B3A-49F6-8952-551D9065CE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FD273E4-A3C9-4C15-AFE9-E3CF0BFA33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4EA6FE55-A97F-42C0-956D-6DB1B43C7F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1B9195FC-4160-4396-B413-4B591BD18A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46C0B9F-FBC7-4E59-9A3A-D0D3C20C46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216BAB9-5A54-4ACB-97F6-3853E85F25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F8CA7EE-212C-4CF0-A3C4-DF17A8EDED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AB3CFEB7-D712-4B83-9FC8-0232CC344B4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92DCE8F7-385E-4FF6-8835-6DC3CC5E1ED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EBC9D125-707D-418B-99C9-43286E4258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29BCD6BC-DB96-4424-B4AC-7A110ECDD0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AC6AC9DE-73E2-4B06-9B36-96E3FDEE47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A46A3E81-D533-4AB6-B8C8-9A984A9D55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6FF99028-EC51-4051-BAC3-53376AAB60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878A6E82-E645-43D6-94DE-18D924A433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8328B8B9-89DE-4AD8-82A8-E28228E49A4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D1171C8F-4DFB-4F56-871C-BF15E31AC8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7A6C00C6-63D7-49D6-BEAA-0687295D47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98BE3AAB-98EB-4DE0-B716-3D9B811E09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85055182-0003-4529-819B-C1618C86C1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E07BABFB-E28A-4DF6-AEAD-F74BE83E68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FDBDF3CF-7E5C-4079-879F-61CD18F9845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5D618B8-5837-4C15-A57A-A70BCB6E52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E6BB070C-2646-4B8B-BF54-3D8515AABCF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4F860A6C-F469-4961-A66F-183569EDC0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CEC97F1A-B1A1-4437-8835-A77F9A86E11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9018D371-F186-47D5-9748-8E456D8823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1BC11AD6-69D0-4C72-B26E-CF48F395632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C98A2B7B-02CA-49E8-A1D1-B662FB42AB2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2D00D023-7841-47CA-A11F-61F5816D9A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CC40D370-EB03-4A24-994A-C2376A63201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556DA5F6-A385-4235-82BE-E64DCA7CBEC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BC01EB8F-3196-441E-8D6C-30BEB3CEE87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AC233C4F-02E1-42D3-8293-833B894B0F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565E656F-9501-49FC-9481-6B7D2A26818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149D9E98-15EF-4EEB-AB22-62D426B14E1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592A24A4-9916-415C-AA59-3F26E7797E6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8A5D2212-8A31-4C9D-B0F2-DB42A1160AE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A1437100-C870-4E76-96C3-DC34DAC2145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1D86BD95-4DCA-4D08-B6FF-637DF631FB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545" name="直線コネクタ 544">
          <a:extLst>
            <a:ext uri="{FF2B5EF4-FFF2-40B4-BE49-F238E27FC236}">
              <a16:creationId xmlns:a16="http://schemas.microsoft.com/office/drawing/2014/main" id="{896936AD-9B9F-42C7-B118-D8DC7D18807E}"/>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546" name="【消防施設】&#10;有形固定資産減価償却率最小値テキスト">
          <a:extLst>
            <a:ext uri="{FF2B5EF4-FFF2-40B4-BE49-F238E27FC236}">
              <a16:creationId xmlns:a16="http://schemas.microsoft.com/office/drawing/2014/main" id="{B026692B-F72C-41D9-B3BF-3533A889CFAD}"/>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547" name="直線コネクタ 546">
          <a:extLst>
            <a:ext uri="{FF2B5EF4-FFF2-40B4-BE49-F238E27FC236}">
              <a16:creationId xmlns:a16="http://schemas.microsoft.com/office/drawing/2014/main" id="{8FF78C77-E28A-4F64-A66C-15C0A7AA5A1D}"/>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605FBCEF-609C-4A25-A22D-F60F02F82D81}"/>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549" name="直線コネクタ 548">
          <a:extLst>
            <a:ext uri="{FF2B5EF4-FFF2-40B4-BE49-F238E27FC236}">
              <a16:creationId xmlns:a16="http://schemas.microsoft.com/office/drawing/2014/main" id="{64D8C8EC-6ACB-4E67-A820-9587139EA3F9}"/>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33EF847C-3C65-4393-9ED8-4F1C07E53515}"/>
            </a:ext>
          </a:extLst>
        </xdr:cNvPr>
        <xdr:cNvSpPr txBox="1"/>
      </xdr:nvSpPr>
      <xdr:spPr>
        <a:xfrm>
          <a:off x="1635760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551" name="フローチャート: 判断 550">
          <a:extLst>
            <a:ext uri="{FF2B5EF4-FFF2-40B4-BE49-F238E27FC236}">
              <a16:creationId xmlns:a16="http://schemas.microsoft.com/office/drawing/2014/main" id="{14DC8FEE-F852-40F8-831C-D562699CCDCD}"/>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552" name="フローチャート: 判断 551">
          <a:extLst>
            <a:ext uri="{FF2B5EF4-FFF2-40B4-BE49-F238E27FC236}">
              <a16:creationId xmlns:a16="http://schemas.microsoft.com/office/drawing/2014/main" id="{22369B9E-05A2-4B21-A392-58751E7DEE3B}"/>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53" name="フローチャート: 判断 552">
          <a:extLst>
            <a:ext uri="{FF2B5EF4-FFF2-40B4-BE49-F238E27FC236}">
              <a16:creationId xmlns:a16="http://schemas.microsoft.com/office/drawing/2014/main" id="{D6BB82D3-8149-47B4-B185-C8CD4F674276}"/>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554" name="フローチャート: 判断 553">
          <a:extLst>
            <a:ext uri="{FF2B5EF4-FFF2-40B4-BE49-F238E27FC236}">
              <a16:creationId xmlns:a16="http://schemas.microsoft.com/office/drawing/2014/main" id="{C09254F5-A14F-4EAE-9599-493800FCE629}"/>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555" name="フローチャート: 判断 554">
          <a:extLst>
            <a:ext uri="{FF2B5EF4-FFF2-40B4-BE49-F238E27FC236}">
              <a16:creationId xmlns:a16="http://schemas.microsoft.com/office/drawing/2014/main" id="{C0742665-52C0-4D59-8A1B-B01B82AACA67}"/>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9FE3263A-0556-477B-96BA-ED3411CFB7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45B0D3C9-8279-448B-BE18-FE3B37AC99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78B9CBB-286B-4997-A81E-0DA036FF85A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B99A1B06-F269-4E96-87F9-86B50D6A6F0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DC7EB77A-C4D4-433D-8EB0-4CB7B467C5B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61" name="楕円 560">
          <a:extLst>
            <a:ext uri="{FF2B5EF4-FFF2-40B4-BE49-F238E27FC236}">
              <a16:creationId xmlns:a16="http://schemas.microsoft.com/office/drawing/2014/main" id="{B50A101A-ADEC-4676-AD39-786631441FF8}"/>
            </a:ext>
          </a:extLst>
        </xdr:cNvPr>
        <xdr:cNvSpPr/>
      </xdr:nvSpPr>
      <xdr:spPr>
        <a:xfrm>
          <a:off x="16268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71138</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FDE5F80E-71D7-4AE2-B23D-C25CE0D8FA9B}"/>
            </a:ext>
          </a:extLst>
        </xdr:cNvPr>
        <xdr:cNvSpPr txBox="1"/>
      </xdr:nvSpPr>
      <xdr:spPr>
        <a:xfrm>
          <a:off x="16357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23495</xdr:rowOff>
    </xdr:from>
    <xdr:to>
      <xdr:col>81</xdr:col>
      <xdr:colOff>101600</xdr:colOff>
      <xdr:row>81</xdr:row>
      <xdr:rowOff>125095</xdr:rowOff>
    </xdr:to>
    <xdr:sp macro="" textlink="">
      <xdr:nvSpPr>
        <xdr:cNvPr id="563" name="楕円 562">
          <a:extLst>
            <a:ext uri="{FF2B5EF4-FFF2-40B4-BE49-F238E27FC236}">
              <a16:creationId xmlns:a16="http://schemas.microsoft.com/office/drawing/2014/main" id="{CFD53B61-8B50-43F0-9E41-C35133A1FD84}"/>
            </a:ext>
          </a:extLst>
        </xdr:cNvPr>
        <xdr:cNvSpPr/>
      </xdr:nvSpPr>
      <xdr:spPr>
        <a:xfrm>
          <a:off x="15430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74295</xdr:rowOff>
    </xdr:from>
    <xdr:to>
      <xdr:col>85</xdr:col>
      <xdr:colOff>127000</xdr:colOff>
      <xdr:row>81</xdr:row>
      <xdr:rowOff>99061</xdr:rowOff>
    </xdr:to>
    <xdr:cxnSp macro="">
      <xdr:nvCxnSpPr>
        <xdr:cNvPr id="564" name="直線コネクタ 563">
          <a:extLst>
            <a:ext uri="{FF2B5EF4-FFF2-40B4-BE49-F238E27FC236}">
              <a16:creationId xmlns:a16="http://schemas.microsoft.com/office/drawing/2014/main" id="{76CEF374-89E6-4CE4-9B95-92E0344BD483}"/>
            </a:ext>
          </a:extLst>
        </xdr:cNvPr>
        <xdr:cNvCxnSpPr/>
      </xdr:nvCxnSpPr>
      <xdr:spPr>
        <a:xfrm>
          <a:off x="15481300" y="139617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31114</xdr:rowOff>
    </xdr:from>
    <xdr:to>
      <xdr:col>76</xdr:col>
      <xdr:colOff>165100</xdr:colOff>
      <xdr:row>81</xdr:row>
      <xdr:rowOff>132714</xdr:rowOff>
    </xdr:to>
    <xdr:sp macro="" textlink="">
      <xdr:nvSpPr>
        <xdr:cNvPr id="565" name="楕円 564">
          <a:extLst>
            <a:ext uri="{FF2B5EF4-FFF2-40B4-BE49-F238E27FC236}">
              <a16:creationId xmlns:a16="http://schemas.microsoft.com/office/drawing/2014/main" id="{55AE0C1E-B951-4643-AA39-01E98C3B10FC}"/>
            </a:ext>
          </a:extLst>
        </xdr:cNvPr>
        <xdr:cNvSpPr/>
      </xdr:nvSpPr>
      <xdr:spPr>
        <a:xfrm>
          <a:off x="14541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74295</xdr:rowOff>
    </xdr:from>
    <xdr:to>
      <xdr:col>81</xdr:col>
      <xdr:colOff>50800</xdr:colOff>
      <xdr:row>81</xdr:row>
      <xdr:rowOff>81914</xdr:rowOff>
    </xdr:to>
    <xdr:cxnSp macro="">
      <xdr:nvCxnSpPr>
        <xdr:cNvPr id="566" name="直線コネクタ 565">
          <a:extLst>
            <a:ext uri="{FF2B5EF4-FFF2-40B4-BE49-F238E27FC236}">
              <a16:creationId xmlns:a16="http://schemas.microsoft.com/office/drawing/2014/main" id="{EF58EC06-231C-43F3-8BA7-5D30DF929127}"/>
            </a:ext>
          </a:extLst>
        </xdr:cNvPr>
        <xdr:cNvCxnSpPr/>
      </xdr:nvCxnSpPr>
      <xdr:spPr>
        <a:xfrm flipV="1">
          <a:off x="14592300" y="139617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2539</xdr:rowOff>
    </xdr:from>
    <xdr:to>
      <xdr:col>72</xdr:col>
      <xdr:colOff>38100</xdr:colOff>
      <xdr:row>81</xdr:row>
      <xdr:rowOff>104139</xdr:rowOff>
    </xdr:to>
    <xdr:sp macro="" textlink="">
      <xdr:nvSpPr>
        <xdr:cNvPr id="567" name="楕円 566">
          <a:extLst>
            <a:ext uri="{FF2B5EF4-FFF2-40B4-BE49-F238E27FC236}">
              <a16:creationId xmlns:a16="http://schemas.microsoft.com/office/drawing/2014/main" id="{69AC9B31-848D-4145-A3C9-6C8778365273}"/>
            </a:ext>
          </a:extLst>
        </xdr:cNvPr>
        <xdr:cNvSpPr/>
      </xdr:nvSpPr>
      <xdr:spPr>
        <a:xfrm>
          <a:off x="13652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53339</xdr:rowOff>
    </xdr:from>
    <xdr:to>
      <xdr:col>76</xdr:col>
      <xdr:colOff>114300</xdr:colOff>
      <xdr:row>81</xdr:row>
      <xdr:rowOff>81914</xdr:rowOff>
    </xdr:to>
    <xdr:cxnSp macro="">
      <xdr:nvCxnSpPr>
        <xdr:cNvPr id="568" name="直線コネクタ 567">
          <a:extLst>
            <a:ext uri="{FF2B5EF4-FFF2-40B4-BE49-F238E27FC236}">
              <a16:creationId xmlns:a16="http://schemas.microsoft.com/office/drawing/2014/main" id="{6ACD2560-DDBD-443B-89F4-E83BCE1D9E15}"/>
            </a:ext>
          </a:extLst>
        </xdr:cNvPr>
        <xdr:cNvCxnSpPr/>
      </xdr:nvCxnSpPr>
      <xdr:spPr>
        <a:xfrm>
          <a:off x="13703300" y="139407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569" name="楕円 568">
          <a:extLst>
            <a:ext uri="{FF2B5EF4-FFF2-40B4-BE49-F238E27FC236}">
              <a16:creationId xmlns:a16="http://schemas.microsoft.com/office/drawing/2014/main" id="{6513648C-F64D-48BD-8B2D-7697BF29F223}"/>
            </a:ext>
          </a:extLst>
        </xdr:cNvPr>
        <xdr:cNvSpPr/>
      </xdr:nvSpPr>
      <xdr:spPr>
        <a:xfrm>
          <a:off x="1276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53339</xdr:rowOff>
    </xdr:to>
    <xdr:cxnSp macro="">
      <xdr:nvCxnSpPr>
        <xdr:cNvPr id="570" name="直線コネクタ 569">
          <a:extLst>
            <a:ext uri="{FF2B5EF4-FFF2-40B4-BE49-F238E27FC236}">
              <a16:creationId xmlns:a16="http://schemas.microsoft.com/office/drawing/2014/main" id="{6A025D37-C92D-46D9-9F57-84C38011B531}"/>
            </a:ext>
          </a:extLst>
        </xdr:cNvPr>
        <xdr:cNvCxnSpPr/>
      </xdr:nvCxnSpPr>
      <xdr:spPr>
        <a:xfrm>
          <a:off x="12814300" y="13914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571" name="n_1aveValue【消防施設】&#10;有形固定資産減価償却率">
          <a:extLst>
            <a:ext uri="{FF2B5EF4-FFF2-40B4-BE49-F238E27FC236}">
              <a16:creationId xmlns:a16="http://schemas.microsoft.com/office/drawing/2014/main" id="{4467EA21-88CF-4D32-ADF1-98578381156E}"/>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572" name="n_2aveValue【消防施設】&#10;有形固定資産減価償却率">
          <a:extLst>
            <a:ext uri="{FF2B5EF4-FFF2-40B4-BE49-F238E27FC236}">
              <a16:creationId xmlns:a16="http://schemas.microsoft.com/office/drawing/2014/main" id="{5EA5B31C-C0F3-4328-851F-47E11E813DDE}"/>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573" name="n_3aveValue【消防施設】&#10;有形固定資産減価償却率">
          <a:extLst>
            <a:ext uri="{FF2B5EF4-FFF2-40B4-BE49-F238E27FC236}">
              <a16:creationId xmlns:a16="http://schemas.microsoft.com/office/drawing/2014/main" id="{6AA1A9EC-0008-43BB-99EB-997254C48F3B}"/>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574" name="n_4aveValue【消防施設】&#10;有形固定資産減価償却率">
          <a:extLst>
            <a:ext uri="{FF2B5EF4-FFF2-40B4-BE49-F238E27FC236}">
              <a16:creationId xmlns:a16="http://schemas.microsoft.com/office/drawing/2014/main" id="{68730A40-C9E3-445A-9522-CF98B672FDFF}"/>
            </a:ext>
          </a:extLst>
        </xdr:cNvPr>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141622</xdr:rowOff>
    </xdr:from>
    <xdr:ext cx="405111" cy="259045"/>
    <xdr:sp macro="" textlink="">
      <xdr:nvSpPr>
        <xdr:cNvPr id="575" name="n_1mainValue【消防施設】&#10;有形固定資産減価償却率">
          <a:extLst>
            <a:ext uri="{FF2B5EF4-FFF2-40B4-BE49-F238E27FC236}">
              <a16:creationId xmlns:a16="http://schemas.microsoft.com/office/drawing/2014/main" id="{08DC6C93-8106-4A19-9243-AA61F7273E8F}"/>
            </a:ext>
          </a:extLst>
        </xdr:cNvPr>
        <xdr:cNvSpPr txBox="1"/>
      </xdr:nvSpPr>
      <xdr:spPr>
        <a:xfrm>
          <a:off x="15266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149241</xdr:rowOff>
    </xdr:from>
    <xdr:ext cx="405111" cy="259045"/>
    <xdr:sp macro="" textlink="">
      <xdr:nvSpPr>
        <xdr:cNvPr id="576" name="n_2mainValue【消防施設】&#10;有形固定資産減価償却率">
          <a:extLst>
            <a:ext uri="{FF2B5EF4-FFF2-40B4-BE49-F238E27FC236}">
              <a16:creationId xmlns:a16="http://schemas.microsoft.com/office/drawing/2014/main" id="{A0580602-01BA-4316-AADA-C2003B654E23}"/>
            </a:ext>
          </a:extLst>
        </xdr:cNvPr>
        <xdr:cNvSpPr txBox="1"/>
      </xdr:nvSpPr>
      <xdr:spPr>
        <a:xfrm>
          <a:off x="14389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120666</xdr:rowOff>
    </xdr:from>
    <xdr:ext cx="405111" cy="259045"/>
    <xdr:sp macro="" textlink="">
      <xdr:nvSpPr>
        <xdr:cNvPr id="577" name="n_3mainValue【消防施設】&#10;有形固定資産減価償却率">
          <a:extLst>
            <a:ext uri="{FF2B5EF4-FFF2-40B4-BE49-F238E27FC236}">
              <a16:creationId xmlns:a16="http://schemas.microsoft.com/office/drawing/2014/main" id="{EA4E2B12-A89C-47B8-A40B-00847695A49B}"/>
            </a:ext>
          </a:extLst>
        </xdr:cNvPr>
        <xdr:cNvSpPr txBox="1"/>
      </xdr:nvSpPr>
      <xdr:spPr>
        <a:xfrm>
          <a:off x="13500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578" name="n_4mainValue【消防施設】&#10;有形固定資産減価償却率">
          <a:extLst>
            <a:ext uri="{FF2B5EF4-FFF2-40B4-BE49-F238E27FC236}">
              <a16:creationId xmlns:a16="http://schemas.microsoft.com/office/drawing/2014/main" id="{948A4806-DE7B-41BA-99A5-2D570388A550}"/>
            </a:ext>
          </a:extLst>
        </xdr:cNvPr>
        <xdr:cNvSpPr txBox="1"/>
      </xdr:nvSpPr>
      <xdr:spPr>
        <a:xfrm>
          <a:off x="12611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56B1A258-9BCD-4EC5-8362-B43DDA47A2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C23292C0-8133-422D-AA18-6240B704A8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41004F68-166D-486B-9CD1-C654DB74E7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3D3E0D79-C5A5-4170-9CC9-6FD88E5AFE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34AE45C0-B626-4CF8-8CA9-4D8B969C63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9680EEF4-7F6B-4611-A89E-FBF7980E2A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609763A8-4567-45F4-894D-EA948BDD61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84F252BA-0A6F-4D18-ABDD-4C01CAC498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6687AE7D-F230-4284-8378-5F6A280730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C970B590-2A0B-4780-9143-112018B2F8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89" name="直線コネクタ 588">
          <a:extLst>
            <a:ext uri="{FF2B5EF4-FFF2-40B4-BE49-F238E27FC236}">
              <a16:creationId xmlns:a16="http://schemas.microsoft.com/office/drawing/2014/main" id="{849E3D78-A6AD-4EA3-B3A1-ECC127B910F9}"/>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0" name="テキスト ボックス 589">
          <a:extLst>
            <a:ext uri="{FF2B5EF4-FFF2-40B4-BE49-F238E27FC236}">
              <a16:creationId xmlns:a16="http://schemas.microsoft.com/office/drawing/2014/main" id="{4F8B3E2C-DC11-4E6D-A8DA-FBD34E67C6AB}"/>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1" name="直線コネクタ 590">
          <a:extLst>
            <a:ext uri="{FF2B5EF4-FFF2-40B4-BE49-F238E27FC236}">
              <a16:creationId xmlns:a16="http://schemas.microsoft.com/office/drawing/2014/main" id="{9771D57A-95DB-4572-A868-55E4C992364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2" name="テキスト ボックス 591">
          <a:extLst>
            <a:ext uri="{FF2B5EF4-FFF2-40B4-BE49-F238E27FC236}">
              <a16:creationId xmlns:a16="http://schemas.microsoft.com/office/drawing/2014/main" id="{549E5611-C87E-45A0-89F0-28E4B047CC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93" name="直線コネクタ 592">
          <a:extLst>
            <a:ext uri="{FF2B5EF4-FFF2-40B4-BE49-F238E27FC236}">
              <a16:creationId xmlns:a16="http://schemas.microsoft.com/office/drawing/2014/main" id="{5F13A093-AAB6-4836-8701-181C6EBF4AD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94" name="テキスト ボックス 593">
          <a:extLst>
            <a:ext uri="{FF2B5EF4-FFF2-40B4-BE49-F238E27FC236}">
              <a16:creationId xmlns:a16="http://schemas.microsoft.com/office/drawing/2014/main" id="{571ED24C-7F59-46EB-9DBB-DC8EC7AB5A0C}"/>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A1421647-FA04-4D59-9293-AF6F6D849D6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8DEDFBCE-61CC-4677-9A9D-A91A197E75B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0BFCA79C-6B40-46BC-9C76-03212E5777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598" name="直線コネクタ 597">
          <a:extLst>
            <a:ext uri="{FF2B5EF4-FFF2-40B4-BE49-F238E27FC236}">
              <a16:creationId xmlns:a16="http://schemas.microsoft.com/office/drawing/2014/main" id="{C6E1C0C3-4B77-4ECE-9B64-FD7087964353}"/>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599" name="【消防施設】&#10;一人当たり面積最小値テキスト">
          <a:extLst>
            <a:ext uri="{FF2B5EF4-FFF2-40B4-BE49-F238E27FC236}">
              <a16:creationId xmlns:a16="http://schemas.microsoft.com/office/drawing/2014/main" id="{52F1FF98-AD5C-4478-8707-EAFC3551F711}"/>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600" name="直線コネクタ 599">
          <a:extLst>
            <a:ext uri="{FF2B5EF4-FFF2-40B4-BE49-F238E27FC236}">
              <a16:creationId xmlns:a16="http://schemas.microsoft.com/office/drawing/2014/main" id="{BFAE600B-8AF3-4464-8BED-A7761019AA5B}"/>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601" name="【消防施設】&#10;一人当たり面積最大値テキスト">
          <a:extLst>
            <a:ext uri="{FF2B5EF4-FFF2-40B4-BE49-F238E27FC236}">
              <a16:creationId xmlns:a16="http://schemas.microsoft.com/office/drawing/2014/main" id="{DECF0C63-2700-474C-A613-BDF366C0D69D}"/>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602" name="直線コネクタ 601">
          <a:extLst>
            <a:ext uri="{FF2B5EF4-FFF2-40B4-BE49-F238E27FC236}">
              <a16:creationId xmlns:a16="http://schemas.microsoft.com/office/drawing/2014/main" id="{CCB55210-788E-4735-A604-F8C1D497E983}"/>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603" name="【消防施設】&#10;一人当たり面積平均値テキスト">
          <a:extLst>
            <a:ext uri="{FF2B5EF4-FFF2-40B4-BE49-F238E27FC236}">
              <a16:creationId xmlns:a16="http://schemas.microsoft.com/office/drawing/2014/main" id="{09B5814A-5089-421C-991B-A159AEB1AA76}"/>
            </a:ext>
          </a:extLst>
        </xdr:cNvPr>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604" name="フローチャート: 判断 603">
          <a:extLst>
            <a:ext uri="{FF2B5EF4-FFF2-40B4-BE49-F238E27FC236}">
              <a16:creationId xmlns:a16="http://schemas.microsoft.com/office/drawing/2014/main" id="{AB732859-56D6-4B13-961C-E2DFC50B1AC9}"/>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605" name="フローチャート: 判断 604">
          <a:extLst>
            <a:ext uri="{FF2B5EF4-FFF2-40B4-BE49-F238E27FC236}">
              <a16:creationId xmlns:a16="http://schemas.microsoft.com/office/drawing/2014/main" id="{83CECB81-82FB-49BC-97D6-BBDB50B8C03E}"/>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606" name="フローチャート: 判断 605">
          <a:extLst>
            <a:ext uri="{FF2B5EF4-FFF2-40B4-BE49-F238E27FC236}">
              <a16:creationId xmlns:a16="http://schemas.microsoft.com/office/drawing/2014/main" id="{864CFE40-C6E1-4BCA-98D5-1F2826CF08E9}"/>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607" name="フローチャート: 判断 606">
          <a:extLst>
            <a:ext uri="{FF2B5EF4-FFF2-40B4-BE49-F238E27FC236}">
              <a16:creationId xmlns:a16="http://schemas.microsoft.com/office/drawing/2014/main" id="{52551E52-D249-4602-987C-3DA8C0234CC9}"/>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608" name="フローチャート: 判断 607">
          <a:extLst>
            <a:ext uri="{FF2B5EF4-FFF2-40B4-BE49-F238E27FC236}">
              <a16:creationId xmlns:a16="http://schemas.microsoft.com/office/drawing/2014/main" id="{C1021A1E-0F34-4041-AD2F-CD0FA825DFA0}"/>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4D5DA4C1-A6E2-4424-960D-626393B6D1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548A6017-2883-4BAE-84DA-EE83D6F460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34B899AC-2893-450C-9806-01E62D76A37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4767CD35-CF3C-4E43-B851-CBB73647D41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A46E2BA2-68CD-43B2-834C-34F07D4026E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614" name="楕円 613">
          <a:extLst>
            <a:ext uri="{FF2B5EF4-FFF2-40B4-BE49-F238E27FC236}">
              <a16:creationId xmlns:a16="http://schemas.microsoft.com/office/drawing/2014/main" id="{275E8CCF-69F2-4A7E-9567-A1143B297EEE}"/>
            </a:ext>
          </a:extLst>
        </xdr:cNvPr>
        <xdr:cNvSpPr/>
      </xdr:nvSpPr>
      <xdr:spPr>
        <a:xfrm>
          <a:off x="22110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62882</xdr:rowOff>
    </xdr:from>
    <xdr:ext cx="469744" cy="259045"/>
    <xdr:sp macro="" textlink="">
      <xdr:nvSpPr>
        <xdr:cNvPr id="615" name="【消防施設】&#10;一人当たり面積該当値テキスト">
          <a:extLst>
            <a:ext uri="{FF2B5EF4-FFF2-40B4-BE49-F238E27FC236}">
              <a16:creationId xmlns:a16="http://schemas.microsoft.com/office/drawing/2014/main" id="{A2117983-2810-491F-958E-D0BB27E24788}"/>
            </a:ext>
          </a:extLst>
        </xdr:cNvPr>
        <xdr:cNvSpPr txBox="1"/>
      </xdr:nvSpPr>
      <xdr:spPr>
        <a:xfrm>
          <a:off x="2219960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84455</xdr:rowOff>
    </xdr:from>
    <xdr:to>
      <xdr:col>112</xdr:col>
      <xdr:colOff>38100</xdr:colOff>
      <xdr:row>83</xdr:row>
      <xdr:rowOff>14605</xdr:rowOff>
    </xdr:to>
    <xdr:sp macro="" textlink="">
      <xdr:nvSpPr>
        <xdr:cNvPr id="616" name="楕円 615">
          <a:extLst>
            <a:ext uri="{FF2B5EF4-FFF2-40B4-BE49-F238E27FC236}">
              <a16:creationId xmlns:a16="http://schemas.microsoft.com/office/drawing/2014/main" id="{99D98944-EBA9-4A8B-977A-05D1F80A82A0}"/>
            </a:ext>
          </a:extLst>
        </xdr:cNvPr>
        <xdr:cNvSpPr/>
      </xdr:nvSpPr>
      <xdr:spPr>
        <a:xfrm>
          <a:off x="21272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135255</xdr:rowOff>
    </xdr:from>
    <xdr:to>
      <xdr:col>116</xdr:col>
      <xdr:colOff>63500</xdr:colOff>
      <xdr:row>82</xdr:row>
      <xdr:rowOff>135255</xdr:rowOff>
    </xdr:to>
    <xdr:cxnSp macro="">
      <xdr:nvCxnSpPr>
        <xdr:cNvPr id="617" name="直線コネクタ 616">
          <a:extLst>
            <a:ext uri="{FF2B5EF4-FFF2-40B4-BE49-F238E27FC236}">
              <a16:creationId xmlns:a16="http://schemas.microsoft.com/office/drawing/2014/main" id="{9946FEFF-F742-49AA-8743-DC4BB31F829F}"/>
            </a:ext>
          </a:extLst>
        </xdr:cNvPr>
        <xdr:cNvCxnSpPr/>
      </xdr:nvCxnSpPr>
      <xdr:spPr>
        <a:xfrm>
          <a:off x="21323300" y="14194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84455</xdr:rowOff>
    </xdr:from>
    <xdr:to>
      <xdr:col>107</xdr:col>
      <xdr:colOff>101600</xdr:colOff>
      <xdr:row>83</xdr:row>
      <xdr:rowOff>14605</xdr:rowOff>
    </xdr:to>
    <xdr:sp macro="" textlink="">
      <xdr:nvSpPr>
        <xdr:cNvPr id="618" name="楕円 617">
          <a:extLst>
            <a:ext uri="{FF2B5EF4-FFF2-40B4-BE49-F238E27FC236}">
              <a16:creationId xmlns:a16="http://schemas.microsoft.com/office/drawing/2014/main" id="{5A05A4C1-C8A9-4692-8707-0F52348C09C6}"/>
            </a:ext>
          </a:extLst>
        </xdr:cNvPr>
        <xdr:cNvSpPr/>
      </xdr:nvSpPr>
      <xdr:spPr>
        <a:xfrm>
          <a:off x="20383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135255</xdr:rowOff>
    </xdr:from>
    <xdr:to>
      <xdr:col>111</xdr:col>
      <xdr:colOff>177800</xdr:colOff>
      <xdr:row>82</xdr:row>
      <xdr:rowOff>135255</xdr:rowOff>
    </xdr:to>
    <xdr:cxnSp macro="">
      <xdr:nvCxnSpPr>
        <xdr:cNvPr id="619" name="直線コネクタ 618">
          <a:extLst>
            <a:ext uri="{FF2B5EF4-FFF2-40B4-BE49-F238E27FC236}">
              <a16:creationId xmlns:a16="http://schemas.microsoft.com/office/drawing/2014/main" id="{E1E2F868-1321-4ADB-A3A8-1A9FA823CDF1}"/>
            </a:ext>
          </a:extLst>
        </xdr:cNvPr>
        <xdr:cNvCxnSpPr/>
      </xdr:nvCxnSpPr>
      <xdr:spPr>
        <a:xfrm>
          <a:off x="20434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620" name="楕円 619">
          <a:extLst>
            <a:ext uri="{FF2B5EF4-FFF2-40B4-BE49-F238E27FC236}">
              <a16:creationId xmlns:a16="http://schemas.microsoft.com/office/drawing/2014/main" id="{AB1D1996-2706-4CA7-9869-5B0BA3016B75}"/>
            </a:ext>
          </a:extLst>
        </xdr:cNvPr>
        <xdr:cNvSpPr/>
      </xdr:nvSpPr>
      <xdr:spPr>
        <a:xfrm>
          <a:off x="19494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135255</xdr:rowOff>
    </xdr:from>
    <xdr:to>
      <xdr:col>107</xdr:col>
      <xdr:colOff>50800</xdr:colOff>
      <xdr:row>82</xdr:row>
      <xdr:rowOff>140970</xdr:rowOff>
    </xdr:to>
    <xdr:cxnSp macro="">
      <xdr:nvCxnSpPr>
        <xdr:cNvPr id="621" name="直線コネクタ 620">
          <a:extLst>
            <a:ext uri="{FF2B5EF4-FFF2-40B4-BE49-F238E27FC236}">
              <a16:creationId xmlns:a16="http://schemas.microsoft.com/office/drawing/2014/main" id="{20179775-5FC6-4D61-AE26-13E044D98FE1}"/>
            </a:ext>
          </a:extLst>
        </xdr:cNvPr>
        <xdr:cNvCxnSpPr/>
      </xdr:nvCxnSpPr>
      <xdr:spPr>
        <a:xfrm flipV="1">
          <a:off x="19545300" y="1419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84455</xdr:rowOff>
    </xdr:from>
    <xdr:to>
      <xdr:col>98</xdr:col>
      <xdr:colOff>38100</xdr:colOff>
      <xdr:row>83</xdr:row>
      <xdr:rowOff>14605</xdr:rowOff>
    </xdr:to>
    <xdr:sp macro="" textlink="">
      <xdr:nvSpPr>
        <xdr:cNvPr id="622" name="楕円 621">
          <a:extLst>
            <a:ext uri="{FF2B5EF4-FFF2-40B4-BE49-F238E27FC236}">
              <a16:creationId xmlns:a16="http://schemas.microsoft.com/office/drawing/2014/main" id="{88D7FCB9-1CFE-4D07-B21A-D41BF735127D}"/>
            </a:ext>
          </a:extLst>
        </xdr:cNvPr>
        <xdr:cNvSpPr/>
      </xdr:nvSpPr>
      <xdr:spPr>
        <a:xfrm>
          <a:off x="18605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135255</xdr:rowOff>
    </xdr:from>
    <xdr:to>
      <xdr:col>102</xdr:col>
      <xdr:colOff>114300</xdr:colOff>
      <xdr:row>82</xdr:row>
      <xdr:rowOff>140970</xdr:rowOff>
    </xdr:to>
    <xdr:cxnSp macro="">
      <xdr:nvCxnSpPr>
        <xdr:cNvPr id="623" name="直線コネクタ 622">
          <a:extLst>
            <a:ext uri="{FF2B5EF4-FFF2-40B4-BE49-F238E27FC236}">
              <a16:creationId xmlns:a16="http://schemas.microsoft.com/office/drawing/2014/main" id="{7A8BE1CA-2874-4CFF-A2AE-6AEEA971A689}"/>
            </a:ext>
          </a:extLst>
        </xdr:cNvPr>
        <xdr:cNvCxnSpPr/>
      </xdr:nvCxnSpPr>
      <xdr:spPr>
        <a:xfrm>
          <a:off x="18656300" y="1419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624" name="n_1aveValue【消防施設】&#10;一人当たり面積">
          <a:extLst>
            <a:ext uri="{FF2B5EF4-FFF2-40B4-BE49-F238E27FC236}">
              <a16:creationId xmlns:a16="http://schemas.microsoft.com/office/drawing/2014/main" id="{CFB737D6-30AB-4568-A3FD-0691A4CA30BD}"/>
            </a:ext>
          </a:extLst>
        </xdr:cNvPr>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625" name="n_2aveValue【消防施設】&#10;一人当たり面積">
          <a:extLst>
            <a:ext uri="{FF2B5EF4-FFF2-40B4-BE49-F238E27FC236}">
              <a16:creationId xmlns:a16="http://schemas.microsoft.com/office/drawing/2014/main" id="{D12F9495-9C10-4A79-9CE5-6A7AC4BADAA7}"/>
            </a:ext>
          </a:extLst>
        </xdr:cNvPr>
        <xdr:cNvSpPr txBox="1"/>
      </xdr:nvSpPr>
      <xdr:spPr>
        <a:xfrm>
          <a:off x="20199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626" name="n_3aveValue【消防施設】&#10;一人当たり面積">
          <a:extLst>
            <a:ext uri="{FF2B5EF4-FFF2-40B4-BE49-F238E27FC236}">
              <a16:creationId xmlns:a16="http://schemas.microsoft.com/office/drawing/2014/main" id="{AC325124-3D1A-4F30-92A9-EE57168489C0}"/>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627" name="n_4aveValue【消防施設】&#10;一人当たり面積">
          <a:extLst>
            <a:ext uri="{FF2B5EF4-FFF2-40B4-BE49-F238E27FC236}">
              <a16:creationId xmlns:a16="http://schemas.microsoft.com/office/drawing/2014/main" id="{596E280C-6AD0-466A-9BEC-7625CF90D665}"/>
            </a:ext>
          </a:extLst>
        </xdr:cNvPr>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5732</xdr:rowOff>
    </xdr:from>
    <xdr:ext cx="469744" cy="259045"/>
    <xdr:sp macro="" textlink="">
      <xdr:nvSpPr>
        <xdr:cNvPr id="628" name="n_1mainValue【消防施設】&#10;一人当たり面積">
          <a:extLst>
            <a:ext uri="{FF2B5EF4-FFF2-40B4-BE49-F238E27FC236}">
              <a16:creationId xmlns:a16="http://schemas.microsoft.com/office/drawing/2014/main" id="{8DA54B35-EBF6-47E3-967A-E82C1985411C}"/>
            </a:ext>
          </a:extLst>
        </xdr:cNvPr>
        <xdr:cNvSpPr txBox="1"/>
      </xdr:nvSpPr>
      <xdr:spPr>
        <a:xfrm>
          <a:off x="210757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31132</xdr:rowOff>
    </xdr:from>
    <xdr:ext cx="469744" cy="259045"/>
    <xdr:sp macro="" textlink="">
      <xdr:nvSpPr>
        <xdr:cNvPr id="629" name="n_2mainValue【消防施設】&#10;一人当たり面積">
          <a:extLst>
            <a:ext uri="{FF2B5EF4-FFF2-40B4-BE49-F238E27FC236}">
              <a16:creationId xmlns:a16="http://schemas.microsoft.com/office/drawing/2014/main" id="{504A09B5-A3BD-49EF-860C-B327D165478E}"/>
            </a:ext>
          </a:extLst>
        </xdr:cNvPr>
        <xdr:cNvSpPr txBox="1"/>
      </xdr:nvSpPr>
      <xdr:spPr>
        <a:xfrm>
          <a:off x="20199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630" name="n_3mainValue【消防施設】&#10;一人当たり面積">
          <a:extLst>
            <a:ext uri="{FF2B5EF4-FFF2-40B4-BE49-F238E27FC236}">
              <a16:creationId xmlns:a16="http://schemas.microsoft.com/office/drawing/2014/main" id="{6C9EF387-5AC0-4CDD-97B2-7CF02E8B729C}"/>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5732</xdr:rowOff>
    </xdr:from>
    <xdr:ext cx="469744" cy="259045"/>
    <xdr:sp macro="" textlink="">
      <xdr:nvSpPr>
        <xdr:cNvPr id="631" name="n_4mainValue【消防施設】&#10;一人当たり面積">
          <a:extLst>
            <a:ext uri="{FF2B5EF4-FFF2-40B4-BE49-F238E27FC236}">
              <a16:creationId xmlns:a16="http://schemas.microsoft.com/office/drawing/2014/main" id="{A9190CAA-8C6C-4DAA-AA95-F8E87027C002}"/>
            </a:ext>
          </a:extLst>
        </xdr:cNvPr>
        <xdr:cNvSpPr txBox="1"/>
      </xdr:nvSpPr>
      <xdr:spPr>
        <a:xfrm>
          <a:off x="18421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C0BB7F8B-1B36-4220-B98E-241B5D49A0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9E21B877-2939-4169-AD69-CC21BE7B21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05911FA6-8494-499E-A515-F98E487C89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B372108C-C738-458A-825E-C7E6F3D340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A6C689EA-1D05-474C-A4EF-A8C8C1C63B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218375BF-DB74-4962-9959-556237D30F2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D3D07772-F320-4042-9E38-2E6CAECB85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75F5EE8D-7BB9-49FB-8D14-642EF6183C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1F1672C9-6C59-4014-8A25-A0E6B23E28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6588A529-F95E-4DE5-827C-6AE5DE8B505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B8ADB7CF-3664-4D5D-9FC7-879E159CDE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395FD046-2E21-4395-A210-EA5EE0C14D7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CBEC25F8-A5AB-46FC-86B9-E4045D94C0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C7E2642B-61B3-466C-B48A-AE6AAA778C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2F5BBC17-63B6-4042-9E6A-32209C9663F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97D28399-47C1-4847-B3F1-26DE42547CF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D8FFE1BA-1644-431E-AB79-7AB28AA4A6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AAE7BBAE-66DC-4CE2-B819-E4D5F17E348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AF02D750-12C8-46B2-B8BE-72F19BC495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07C2D612-4D28-4329-9B4F-24357E08323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362D938D-4E12-45C4-8AFD-E5BCEAC13C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EFBA5594-D403-4FAF-8F65-52F20614653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B5BB2976-93D9-42DE-8256-D2A10F16963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1D0F30A-6B8D-4972-B301-16D01B524C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68D384A2-F7F5-48F3-A3B5-93CF4FCCC8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657" name="直線コネクタ 656">
          <a:extLst>
            <a:ext uri="{FF2B5EF4-FFF2-40B4-BE49-F238E27FC236}">
              <a16:creationId xmlns:a16="http://schemas.microsoft.com/office/drawing/2014/main" id="{1F928E02-2B62-4968-B410-43BA975D03C2}"/>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58" name="【庁舎】&#10;有形固定資産減価償却率最小値テキスト">
          <a:extLst>
            <a:ext uri="{FF2B5EF4-FFF2-40B4-BE49-F238E27FC236}">
              <a16:creationId xmlns:a16="http://schemas.microsoft.com/office/drawing/2014/main" id="{0282F6F9-5D0D-405E-A6B7-C60FCF5A1DE1}"/>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59" name="直線コネクタ 658">
          <a:extLst>
            <a:ext uri="{FF2B5EF4-FFF2-40B4-BE49-F238E27FC236}">
              <a16:creationId xmlns:a16="http://schemas.microsoft.com/office/drawing/2014/main" id="{47500AA4-84E1-4F08-B79A-D584E6113E22}"/>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0" name="【庁舎】&#10;有形固定資産減価償却率最大値テキスト">
          <a:extLst>
            <a:ext uri="{FF2B5EF4-FFF2-40B4-BE49-F238E27FC236}">
              <a16:creationId xmlns:a16="http://schemas.microsoft.com/office/drawing/2014/main" id="{4B03BA07-0158-4AFF-AA77-EF68B8BBCF17}"/>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1" name="直線コネクタ 660">
          <a:extLst>
            <a:ext uri="{FF2B5EF4-FFF2-40B4-BE49-F238E27FC236}">
              <a16:creationId xmlns:a16="http://schemas.microsoft.com/office/drawing/2014/main" id="{82AC1019-D84E-45C4-A149-19C30323C024}"/>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662" name="【庁舎】&#10;有形固定資産減価償却率平均値テキスト">
          <a:extLst>
            <a:ext uri="{FF2B5EF4-FFF2-40B4-BE49-F238E27FC236}">
              <a16:creationId xmlns:a16="http://schemas.microsoft.com/office/drawing/2014/main" id="{57591862-B517-44EE-9CF9-19A00DD9194A}"/>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63" name="フローチャート: 判断 662">
          <a:extLst>
            <a:ext uri="{FF2B5EF4-FFF2-40B4-BE49-F238E27FC236}">
              <a16:creationId xmlns:a16="http://schemas.microsoft.com/office/drawing/2014/main" id="{790ADE6F-1E34-4439-91A0-B216707B20B7}"/>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4" name="フローチャート: 判断 663">
          <a:extLst>
            <a:ext uri="{FF2B5EF4-FFF2-40B4-BE49-F238E27FC236}">
              <a16:creationId xmlns:a16="http://schemas.microsoft.com/office/drawing/2014/main" id="{CEC23013-9E33-42DB-9C7D-599B1AE32B2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665" name="フローチャート: 判断 664">
          <a:extLst>
            <a:ext uri="{FF2B5EF4-FFF2-40B4-BE49-F238E27FC236}">
              <a16:creationId xmlns:a16="http://schemas.microsoft.com/office/drawing/2014/main" id="{60BC8F5C-3539-4175-BD47-6156E73A8522}"/>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6" name="フローチャート: 判断 665">
          <a:extLst>
            <a:ext uri="{FF2B5EF4-FFF2-40B4-BE49-F238E27FC236}">
              <a16:creationId xmlns:a16="http://schemas.microsoft.com/office/drawing/2014/main" id="{97404FEE-E3C9-48FB-AEE4-E087BA01B749}"/>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667" name="フローチャート: 判断 666">
          <a:extLst>
            <a:ext uri="{FF2B5EF4-FFF2-40B4-BE49-F238E27FC236}">
              <a16:creationId xmlns:a16="http://schemas.microsoft.com/office/drawing/2014/main" id="{2B5C4798-E242-47A4-9149-57180C3EDB8D}"/>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AB718DA1-BD06-4BF8-855F-6F7A88D4A4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D85BEE8-23BF-41AC-A8C5-2D701E7EF4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9B8F2F3-68B3-42F7-88F4-41B0A66C18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00306F5-EBC3-4754-95F8-3CE9C4D27F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F23234B-15C9-411E-A5EA-BAE5E9B911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2539</xdr:rowOff>
    </xdr:from>
    <xdr:to>
      <xdr:col>85</xdr:col>
      <xdr:colOff>177800</xdr:colOff>
      <xdr:row>102</xdr:row>
      <xdr:rowOff>104139</xdr:rowOff>
    </xdr:to>
    <xdr:sp macro="" textlink="">
      <xdr:nvSpPr>
        <xdr:cNvPr id="673" name="楕円 672">
          <a:extLst>
            <a:ext uri="{FF2B5EF4-FFF2-40B4-BE49-F238E27FC236}">
              <a16:creationId xmlns:a16="http://schemas.microsoft.com/office/drawing/2014/main" id="{77D3F50D-8928-4461-A44A-ADA741D1DB70}"/>
            </a:ext>
          </a:extLst>
        </xdr:cNvPr>
        <xdr:cNvSpPr/>
      </xdr:nvSpPr>
      <xdr:spPr>
        <a:xfrm>
          <a:off x="16268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25416</xdr:rowOff>
    </xdr:from>
    <xdr:ext cx="405111" cy="259045"/>
    <xdr:sp macro="" textlink="">
      <xdr:nvSpPr>
        <xdr:cNvPr id="674" name="【庁舎】&#10;有形固定資産減価償却率該当値テキスト">
          <a:extLst>
            <a:ext uri="{FF2B5EF4-FFF2-40B4-BE49-F238E27FC236}">
              <a16:creationId xmlns:a16="http://schemas.microsoft.com/office/drawing/2014/main" id="{BF3D9E82-5774-4A5F-949F-906C495E27A3}"/>
            </a:ext>
          </a:extLst>
        </xdr:cNvPr>
        <xdr:cNvSpPr txBox="1"/>
      </xdr:nvSpPr>
      <xdr:spPr>
        <a:xfrm>
          <a:off x="16357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123371</xdr:rowOff>
    </xdr:from>
    <xdr:to>
      <xdr:col>81</xdr:col>
      <xdr:colOff>101600</xdr:colOff>
      <xdr:row>102</xdr:row>
      <xdr:rowOff>53521</xdr:rowOff>
    </xdr:to>
    <xdr:sp macro="" textlink="">
      <xdr:nvSpPr>
        <xdr:cNvPr id="675" name="楕円 674">
          <a:extLst>
            <a:ext uri="{FF2B5EF4-FFF2-40B4-BE49-F238E27FC236}">
              <a16:creationId xmlns:a16="http://schemas.microsoft.com/office/drawing/2014/main" id="{904AF423-F8CF-4F50-B381-CC3D2E2D8371}"/>
            </a:ext>
          </a:extLst>
        </xdr:cNvPr>
        <xdr:cNvSpPr/>
      </xdr:nvSpPr>
      <xdr:spPr>
        <a:xfrm>
          <a:off x="154305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xdr:rowOff>
    </xdr:from>
    <xdr:to>
      <xdr:col>85</xdr:col>
      <xdr:colOff>127000</xdr:colOff>
      <xdr:row>102</xdr:row>
      <xdr:rowOff>53339</xdr:rowOff>
    </xdr:to>
    <xdr:cxnSp macro="">
      <xdr:nvCxnSpPr>
        <xdr:cNvPr id="676" name="直線コネクタ 675">
          <a:extLst>
            <a:ext uri="{FF2B5EF4-FFF2-40B4-BE49-F238E27FC236}">
              <a16:creationId xmlns:a16="http://schemas.microsoft.com/office/drawing/2014/main" id="{A852644B-4D65-4E01-B1D2-6B09E97914BE}"/>
            </a:ext>
          </a:extLst>
        </xdr:cNvPr>
        <xdr:cNvCxnSpPr/>
      </xdr:nvCxnSpPr>
      <xdr:spPr>
        <a:xfrm>
          <a:off x="15481300" y="17490621"/>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677" name="楕円 676">
          <a:extLst>
            <a:ext uri="{FF2B5EF4-FFF2-40B4-BE49-F238E27FC236}">
              <a16:creationId xmlns:a16="http://schemas.microsoft.com/office/drawing/2014/main" id="{D4524ED8-0316-4BAA-8111-C9EA30B4CCE9}"/>
            </a:ext>
          </a:extLst>
        </xdr:cNvPr>
        <xdr:cNvSpPr/>
      </xdr:nvSpPr>
      <xdr:spPr>
        <a:xfrm>
          <a:off x="14541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xdr:rowOff>
    </xdr:from>
    <xdr:to>
      <xdr:col>81</xdr:col>
      <xdr:colOff>50800</xdr:colOff>
      <xdr:row>108</xdr:row>
      <xdr:rowOff>164374</xdr:rowOff>
    </xdr:to>
    <xdr:cxnSp macro="">
      <xdr:nvCxnSpPr>
        <xdr:cNvPr id="678" name="直線コネクタ 677">
          <a:extLst>
            <a:ext uri="{FF2B5EF4-FFF2-40B4-BE49-F238E27FC236}">
              <a16:creationId xmlns:a16="http://schemas.microsoft.com/office/drawing/2014/main" id="{22030E70-A5D7-495D-8094-98BCDEDE7D9B}"/>
            </a:ext>
          </a:extLst>
        </xdr:cNvPr>
        <xdr:cNvCxnSpPr/>
      </xdr:nvCxnSpPr>
      <xdr:spPr>
        <a:xfrm flipV="1">
          <a:off x="14592300" y="17490621"/>
          <a:ext cx="889000" cy="119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87449</xdr:rowOff>
    </xdr:from>
    <xdr:to>
      <xdr:col>72</xdr:col>
      <xdr:colOff>38100</xdr:colOff>
      <xdr:row>109</xdr:row>
      <xdr:rowOff>17599</xdr:rowOff>
    </xdr:to>
    <xdr:sp macro="" textlink="">
      <xdr:nvSpPr>
        <xdr:cNvPr id="679" name="楕円 678">
          <a:extLst>
            <a:ext uri="{FF2B5EF4-FFF2-40B4-BE49-F238E27FC236}">
              <a16:creationId xmlns:a16="http://schemas.microsoft.com/office/drawing/2014/main" id="{91676693-D989-4809-A3CC-4D561F47A6DF}"/>
            </a:ext>
          </a:extLst>
        </xdr:cNvPr>
        <xdr:cNvSpPr/>
      </xdr:nvSpPr>
      <xdr:spPr>
        <a:xfrm>
          <a:off x="1365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138249</xdr:rowOff>
    </xdr:from>
    <xdr:to>
      <xdr:col>76</xdr:col>
      <xdr:colOff>114300</xdr:colOff>
      <xdr:row>108</xdr:row>
      <xdr:rowOff>164374</xdr:rowOff>
    </xdr:to>
    <xdr:cxnSp macro="">
      <xdr:nvCxnSpPr>
        <xdr:cNvPr id="680" name="直線コネクタ 679">
          <a:extLst>
            <a:ext uri="{FF2B5EF4-FFF2-40B4-BE49-F238E27FC236}">
              <a16:creationId xmlns:a16="http://schemas.microsoft.com/office/drawing/2014/main" id="{4F4C1CC5-4F70-4707-B08D-1153F176E820}"/>
            </a:ext>
          </a:extLst>
        </xdr:cNvPr>
        <xdr:cNvCxnSpPr/>
      </xdr:nvCxnSpPr>
      <xdr:spPr>
        <a:xfrm>
          <a:off x="13703300" y="186548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49893</xdr:rowOff>
    </xdr:from>
    <xdr:to>
      <xdr:col>67</xdr:col>
      <xdr:colOff>101600</xdr:colOff>
      <xdr:row>108</xdr:row>
      <xdr:rowOff>151493</xdr:rowOff>
    </xdr:to>
    <xdr:sp macro="" textlink="">
      <xdr:nvSpPr>
        <xdr:cNvPr id="681" name="楕円 680">
          <a:extLst>
            <a:ext uri="{FF2B5EF4-FFF2-40B4-BE49-F238E27FC236}">
              <a16:creationId xmlns:a16="http://schemas.microsoft.com/office/drawing/2014/main" id="{72497F4C-ACFA-4DFE-BA77-24FCEC314008}"/>
            </a:ext>
          </a:extLst>
        </xdr:cNvPr>
        <xdr:cNvSpPr/>
      </xdr:nvSpPr>
      <xdr:spPr>
        <a:xfrm>
          <a:off x="12763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100693</xdr:rowOff>
    </xdr:from>
    <xdr:to>
      <xdr:col>71</xdr:col>
      <xdr:colOff>177800</xdr:colOff>
      <xdr:row>108</xdr:row>
      <xdr:rowOff>138249</xdr:rowOff>
    </xdr:to>
    <xdr:cxnSp macro="">
      <xdr:nvCxnSpPr>
        <xdr:cNvPr id="682" name="直線コネクタ 681">
          <a:extLst>
            <a:ext uri="{FF2B5EF4-FFF2-40B4-BE49-F238E27FC236}">
              <a16:creationId xmlns:a16="http://schemas.microsoft.com/office/drawing/2014/main" id="{A7E5D7EF-91FA-42D8-A05C-002307A51AA3}"/>
            </a:ext>
          </a:extLst>
        </xdr:cNvPr>
        <xdr:cNvCxnSpPr/>
      </xdr:nvCxnSpPr>
      <xdr:spPr>
        <a:xfrm>
          <a:off x="12814300" y="186172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83" name="n_1aveValue【庁舎】&#10;有形固定資産減価償却率">
          <a:extLst>
            <a:ext uri="{FF2B5EF4-FFF2-40B4-BE49-F238E27FC236}">
              <a16:creationId xmlns:a16="http://schemas.microsoft.com/office/drawing/2014/main" id="{6C9B9ACD-D858-41BB-BDEC-8D948993D2FC}"/>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684" name="n_2aveValue【庁舎】&#10;有形固定資産減価償却率">
          <a:extLst>
            <a:ext uri="{FF2B5EF4-FFF2-40B4-BE49-F238E27FC236}">
              <a16:creationId xmlns:a16="http://schemas.microsoft.com/office/drawing/2014/main" id="{79801468-44B4-40C9-8B5C-DE1BC7788EA5}"/>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5" name="n_3aveValue【庁舎】&#10;有形固定資産減価償却率">
          <a:extLst>
            <a:ext uri="{FF2B5EF4-FFF2-40B4-BE49-F238E27FC236}">
              <a16:creationId xmlns:a16="http://schemas.microsoft.com/office/drawing/2014/main" id="{9D08FF1E-9D24-4595-8934-4C0BF6AF72A2}"/>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686" name="n_4aveValue【庁舎】&#10;有形固定資産減価償却率">
          <a:extLst>
            <a:ext uri="{FF2B5EF4-FFF2-40B4-BE49-F238E27FC236}">
              <a16:creationId xmlns:a16="http://schemas.microsoft.com/office/drawing/2014/main" id="{23091D7E-578B-48AB-989C-18111B69C2C9}"/>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70048</xdr:rowOff>
    </xdr:from>
    <xdr:ext cx="405111" cy="259045"/>
    <xdr:sp macro="" textlink="">
      <xdr:nvSpPr>
        <xdr:cNvPr id="687" name="n_1mainValue【庁舎】&#10;有形固定資産減価償却率">
          <a:extLst>
            <a:ext uri="{FF2B5EF4-FFF2-40B4-BE49-F238E27FC236}">
              <a16:creationId xmlns:a16="http://schemas.microsoft.com/office/drawing/2014/main" id="{1FDEBCD0-4B0F-408D-A1E0-63A64EBF9ED9}"/>
            </a:ext>
          </a:extLst>
        </xdr:cNvPr>
        <xdr:cNvSpPr txBox="1"/>
      </xdr:nvSpPr>
      <xdr:spPr>
        <a:xfrm>
          <a:off x="152660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688" name="n_2mainValue【庁舎】&#10;有形固定資産減価償却率">
          <a:extLst>
            <a:ext uri="{FF2B5EF4-FFF2-40B4-BE49-F238E27FC236}">
              <a16:creationId xmlns:a16="http://schemas.microsoft.com/office/drawing/2014/main" id="{371FE771-866B-45FA-BBBB-5D6FEF6ED55D}"/>
            </a:ext>
          </a:extLst>
        </xdr:cNvPr>
        <xdr:cNvSpPr txBox="1"/>
      </xdr:nvSpPr>
      <xdr:spPr>
        <a:xfrm>
          <a:off x="14389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8726</xdr:rowOff>
    </xdr:from>
    <xdr:ext cx="405111" cy="259045"/>
    <xdr:sp macro="" textlink="">
      <xdr:nvSpPr>
        <xdr:cNvPr id="689" name="n_3mainValue【庁舎】&#10;有形固定資産減価償却率">
          <a:extLst>
            <a:ext uri="{FF2B5EF4-FFF2-40B4-BE49-F238E27FC236}">
              <a16:creationId xmlns:a16="http://schemas.microsoft.com/office/drawing/2014/main" id="{53AE75EF-A4F9-428B-9E2A-6677BDA4856B}"/>
            </a:ext>
          </a:extLst>
        </xdr:cNvPr>
        <xdr:cNvSpPr txBox="1"/>
      </xdr:nvSpPr>
      <xdr:spPr>
        <a:xfrm>
          <a:off x="13500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142620</xdr:rowOff>
    </xdr:from>
    <xdr:ext cx="405111" cy="259045"/>
    <xdr:sp macro="" textlink="">
      <xdr:nvSpPr>
        <xdr:cNvPr id="690" name="n_4mainValue【庁舎】&#10;有形固定資産減価償却率">
          <a:extLst>
            <a:ext uri="{FF2B5EF4-FFF2-40B4-BE49-F238E27FC236}">
              <a16:creationId xmlns:a16="http://schemas.microsoft.com/office/drawing/2014/main" id="{81BDA842-1006-4FD6-9A08-7CCFACE54883}"/>
            </a:ext>
          </a:extLst>
        </xdr:cNvPr>
        <xdr:cNvSpPr txBox="1"/>
      </xdr:nvSpPr>
      <xdr:spPr>
        <a:xfrm>
          <a:off x="126117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4D1E1797-6371-49D6-8B7E-6C46B2AC0B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7A6C6546-753B-41DF-ABFF-8896C69F8D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D2656FF4-F8E4-4897-96AB-4ADE23D181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8C527C6C-5A12-468E-B8B0-B1203254E0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B95EA015-9C87-4250-9BBF-FD9A72E570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4B68BFF1-22F1-48E3-8E56-F82ED54A91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6E356006-56DE-43D0-A7CD-ECC0F0C1D1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DFF0A89D-D98A-446C-95E7-B1FC6BB76B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10F82E5C-631A-4953-A5FD-34956042BE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BC04AF94-3583-4129-B9F5-469CB6C8609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1" name="直線コネクタ 700">
          <a:extLst>
            <a:ext uri="{FF2B5EF4-FFF2-40B4-BE49-F238E27FC236}">
              <a16:creationId xmlns:a16="http://schemas.microsoft.com/office/drawing/2014/main" id="{8018B4F7-9184-4BFD-A0AA-CBD54487017E}"/>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2" name="テキスト ボックス 701">
          <a:extLst>
            <a:ext uri="{FF2B5EF4-FFF2-40B4-BE49-F238E27FC236}">
              <a16:creationId xmlns:a16="http://schemas.microsoft.com/office/drawing/2014/main" id="{D01C3E1C-CE6D-4575-B2A8-8DD8865ADCAC}"/>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3" name="直線コネクタ 702">
          <a:extLst>
            <a:ext uri="{FF2B5EF4-FFF2-40B4-BE49-F238E27FC236}">
              <a16:creationId xmlns:a16="http://schemas.microsoft.com/office/drawing/2014/main" id="{1E972AA5-386D-446F-97E1-369030F8FB7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4" name="テキスト ボックス 703">
          <a:extLst>
            <a:ext uri="{FF2B5EF4-FFF2-40B4-BE49-F238E27FC236}">
              <a16:creationId xmlns:a16="http://schemas.microsoft.com/office/drawing/2014/main" id="{D2F48093-1829-40DC-AA32-0CABE92ADC2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05" name="直線コネクタ 704">
          <a:extLst>
            <a:ext uri="{FF2B5EF4-FFF2-40B4-BE49-F238E27FC236}">
              <a16:creationId xmlns:a16="http://schemas.microsoft.com/office/drawing/2014/main" id="{669F739C-1F2E-4DA2-AD42-82DFAD97B2E5}"/>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06" name="テキスト ボックス 705">
          <a:extLst>
            <a:ext uri="{FF2B5EF4-FFF2-40B4-BE49-F238E27FC236}">
              <a16:creationId xmlns:a16="http://schemas.microsoft.com/office/drawing/2014/main" id="{B58168AE-C9E7-41E9-9111-DC0A719220E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33FFE89F-62F6-49A5-A21D-E28CFF697F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52FD98A6-D27F-43F9-A935-54FA2B6C277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9" name="直線コネクタ 708">
          <a:extLst>
            <a:ext uri="{FF2B5EF4-FFF2-40B4-BE49-F238E27FC236}">
              <a16:creationId xmlns:a16="http://schemas.microsoft.com/office/drawing/2014/main" id="{B625AA12-DCB3-4809-9519-91DBA6109E44}"/>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0" name="テキスト ボックス 709">
          <a:extLst>
            <a:ext uri="{FF2B5EF4-FFF2-40B4-BE49-F238E27FC236}">
              <a16:creationId xmlns:a16="http://schemas.microsoft.com/office/drawing/2014/main" id="{D2CA6F0A-36C9-4915-AB82-AD8D1F609F3A}"/>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1" name="直線コネクタ 710">
          <a:extLst>
            <a:ext uri="{FF2B5EF4-FFF2-40B4-BE49-F238E27FC236}">
              <a16:creationId xmlns:a16="http://schemas.microsoft.com/office/drawing/2014/main" id="{A18FD66C-4298-4D34-8EF7-103F91A382A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2" name="テキスト ボックス 711">
          <a:extLst>
            <a:ext uri="{FF2B5EF4-FFF2-40B4-BE49-F238E27FC236}">
              <a16:creationId xmlns:a16="http://schemas.microsoft.com/office/drawing/2014/main" id="{0ACC0297-B028-4AEB-B3D6-BD7A093CED5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13" name="直線コネクタ 712">
          <a:extLst>
            <a:ext uri="{FF2B5EF4-FFF2-40B4-BE49-F238E27FC236}">
              <a16:creationId xmlns:a16="http://schemas.microsoft.com/office/drawing/2014/main" id="{90970F12-DCD2-429B-8496-DAE11579C5E1}"/>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14" name="テキスト ボックス 713">
          <a:extLst>
            <a:ext uri="{FF2B5EF4-FFF2-40B4-BE49-F238E27FC236}">
              <a16:creationId xmlns:a16="http://schemas.microsoft.com/office/drawing/2014/main" id="{BA74F8AA-622B-47F9-B4D5-1D6B83226A8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42258B79-F2F5-469A-9394-CF0385C21C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D44CBCAB-E3FA-45BA-AC97-BB387E2AB7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749AAC5D-CA94-486E-9D0E-96D7E2621D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718" name="直線コネクタ 717">
          <a:extLst>
            <a:ext uri="{FF2B5EF4-FFF2-40B4-BE49-F238E27FC236}">
              <a16:creationId xmlns:a16="http://schemas.microsoft.com/office/drawing/2014/main" id="{FE778D5F-91C5-4EB3-B8CC-1098FABA08D4}"/>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719" name="【庁舎】&#10;一人当たり面積最小値テキスト">
          <a:extLst>
            <a:ext uri="{FF2B5EF4-FFF2-40B4-BE49-F238E27FC236}">
              <a16:creationId xmlns:a16="http://schemas.microsoft.com/office/drawing/2014/main" id="{BAE79D77-B7B7-4162-996E-1617AEA9C324}"/>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720" name="直線コネクタ 719">
          <a:extLst>
            <a:ext uri="{FF2B5EF4-FFF2-40B4-BE49-F238E27FC236}">
              <a16:creationId xmlns:a16="http://schemas.microsoft.com/office/drawing/2014/main" id="{F71B4F7B-E204-4B01-A4E4-F5A77193B8EE}"/>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721" name="【庁舎】&#10;一人当たり面積最大値テキスト">
          <a:extLst>
            <a:ext uri="{FF2B5EF4-FFF2-40B4-BE49-F238E27FC236}">
              <a16:creationId xmlns:a16="http://schemas.microsoft.com/office/drawing/2014/main" id="{BF110A89-F84F-426C-8063-A01B8DABE11A}"/>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722" name="直線コネクタ 721">
          <a:extLst>
            <a:ext uri="{FF2B5EF4-FFF2-40B4-BE49-F238E27FC236}">
              <a16:creationId xmlns:a16="http://schemas.microsoft.com/office/drawing/2014/main" id="{ABE56975-6104-471B-91FF-0C5D7305A6C6}"/>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723" name="【庁舎】&#10;一人当たり面積平均値テキスト">
          <a:extLst>
            <a:ext uri="{FF2B5EF4-FFF2-40B4-BE49-F238E27FC236}">
              <a16:creationId xmlns:a16="http://schemas.microsoft.com/office/drawing/2014/main" id="{A0969485-0754-4753-AA80-07D9F3ABD4BF}"/>
            </a:ext>
          </a:extLst>
        </xdr:cNvPr>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724" name="フローチャート: 判断 723">
          <a:extLst>
            <a:ext uri="{FF2B5EF4-FFF2-40B4-BE49-F238E27FC236}">
              <a16:creationId xmlns:a16="http://schemas.microsoft.com/office/drawing/2014/main" id="{3391D80F-2C88-4EC8-A683-70601D0044B1}"/>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725" name="フローチャート: 判断 724">
          <a:extLst>
            <a:ext uri="{FF2B5EF4-FFF2-40B4-BE49-F238E27FC236}">
              <a16:creationId xmlns:a16="http://schemas.microsoft.com/office/drawing/2014/main" id="{97E9B8CC-7043-4C6E-A35D-4258BE3C0E20}"/>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26" name="フローチャート: 判断 725">
          <a:extLst>
            <a:ext uri="{FF2B5EF4-FFF2-40B4-BE49-F238E27FC236}">
              <a16:creationId xmlns:a16="http://schemas.microsoft.com/office/drawing/2014/main" id="{684FA49A-8D1E-49CC-9239-DA7AE8501D6F}"/>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727" name="フローチャート: 判断 726">
          <a:extLst>
            <a:ext uri="{FF2B5EF4-FFF2-40B4-BE49-F238E27FC236}">
              <a16:creationId xmlns:a16="http://schemas.microsoft.com/office/drawing/2014/main" id="{24A1FF28-88B8-4832-9DE6-E76DAAFD932E}"/>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728" name="フローチャート: 判断 727">
          <a:extLst>
            <a:ext uri="{FF2B5EF4-FFF2-40B4-BE49-F238E27FC236}">
              <a16:creationId xmlns:a16="http://schemas.microsoft.com/office/drawing/2014/main" id="{A668F82E-7977-4737-9593-83E48404C07B}"/>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31324AE-675D-4B4C-BB9B-BCBF0956494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9D9651E-A2EE-491D-92FA-DF2E0CC3AC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CEECFE5-2E70-4A8A-B2AA-1CF9A67CDA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460CAFA-D444-4A98-92B4-4194433B1EF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90CED98-24D4-4FFC-880A-5FCFCE1D7E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119698</xdr:rowOff>
    </xdr:from>
    <xdr:to>
      <xdr:col>116</xdr:col>
      <xdr:colOff>114300</xdr:colOff>
      <xdr:row>101</xdr:row>
      <xdr:rowOff>49848</xdr:rowOff>
    </xdr:to>
    <xdr:sp macro="" textlink="">
      <xdr:nvSpPr>
        <xdr:cNvPr id="734" name="楕円 733">
          <a:extLst>
            <a:ext uri="{FF2B5EF4-FFF2-40B4-BE49-F238E27FC236}">
              <a16:creationId xmlns:a16="http://schemas.microsoft.com/office/drawing/2014/main" id="{687A2DD6-BC59-4715-8A03-6E3C59577505}"/>
            </a:ext>
          </a:extLst>
        </xdr:cNvPr>
        <xdr:cNvSpPr/>
      </xdr:nvSpPr>
      <xdr:spPr>
        <a:xfrm>
          <a:off x="22110700" y="172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142575</xdr:rowOff>
    </xdr:from>
    <xdr:ext cx="469744" cy="259045"/>
    <xdr:sp macro="" textlink="">
      <xdr:nvSpPr>
        <xdr:cNvPr id="735" name="【庁舎】&#10;一人当たり面積該当値テキスト">
          <a:extLst>
            <a:ext uri="{FF2B5EF4-FFF2-40B4-BE49-F238E27FC236}">
              <a16:creationId xmlns:a16="http://schemas.microsoft.com/office/drawing/2014/main" id="{E724A074-93F7-4CDB-8218-7409E0BDB8D6}"/>
            </a:ext>
          </a:extLst>
        </xdr:cNvPr>
        <xdr:cNvSpPr txBox="1"/>
      </xdr:nvSpPr>
      <xdr:spPr>
        <a:xfrm>
          <a:off x="22199600" y="1711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119698</xdr:rowOff>
    </xdr:from>
    <xdr:to>
      <xdr:col>112</xdr:col>
      <xdr:colOff>38100</xdr:colOff>
      <xdr:row>101</xdr:row>
      <xdr:rowOff>49848</xdr:rowOff>
    </xdr:to>
    <xdr:sp macro="" textlink="">
      <xdr:nvSpPr>
        <xdr:cNvPr id="736" name="楕円 735">
          <a:extLst>
            <a:ext uri="{FF2B5EF4-FFF2-40B4-BE49-F238E27FC236}">
              <a16:creationId xmlns:a16="http://schemas.microsoft.com/office/drawing/2014/main" id="{CEDB939A-E652-4BEF-86A5-AF06977CEC3A}"/>
            </a:ext>
          </a:extLst>
        </xdr:cNvPr>
        <xdr:cNvSpPr/>
      </xdr:nvSpPr>
      <xdr:spPr>
        <a:xfrm>
          <a:off x="21272500" y="1726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170498</xdr:rowOff>
    </xdr:from>
    <xdr:to>
      <xdr:col>116</xdr:col>
      <xdr:colOff>63500</xdr:colOff>
      <xdr:row>100</xdr:row>
      <xdr:rowOff>170498</xdr:rowOff>
    </xdr:to>
    <xdr:cxnSp macro="">
      <xdr:nvCxnSpPr>
        <xdr:cNvPr id="737" name="直線コネクタ 736">
          <a:extLst>
            <a:ext uri="{FF2B5EF4-FFF2-40B4-BE49-F238E27FC236}">
              <a16:creationId xmlns:a16="http://schemas.microsoft.com/office/drawing/2014/main" id="{B983DB92-E963-49AE-AEA3-9CE03398E203}"/>
            </a:ext>
          </a:extLst>
        </xdr:cNvPr>
        <xdr:cNvCxnSpPr/>
      </xdr:nvCxnSpPr>
      <xdr:spPr>
        <a:xfrm>
          <a:off x="21323300" y="17315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62548</xdr:rowOff>
    </xdr:from>
    <xdr:to>
      <xdr:col>107</xdr:col>
      <xdr:colOff>101600</xdr:colOff>
      <xdr:row>106</xdr:row>
      <xdr:rowOff>164148</xdr:rowOff>
    </xdr:to>
    <xdr:sp macro="" textlink="">
      <xdr:nvSpPr>
        <xdr:cNvPr id="738" name="楕円 737">
          <a:extLst>
            <a:ext uri="{FF2B5EF4-FFF2-40B4-BE49-F238E27FC236}">
              <a16:creationId xmlns:a16="http://schemas.microsoft.com/office/drawing/2014/main" id="{03B39ECB-DB96-4C25-9F3F-73E914C178EC}"/>
            </a:ext>
          </a:extLst>
        </xdr:cNvPr>
        <xdr:cNvSpPr/>
      </xdr:nvSpPr>
      <xdr:spPr>
        <a:xfrm>
          <a:off x="20383500" y="1823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170498</xdr:rowOff>
    </xdr:from>
    <xdr:to>
      <xdr:col>111</xdr:col>
      <xdr:colOff>177800</xdr:colOff>
      <xdr:row>106</xdr:row>
      <xdr:rowOff>113348</xdr:rowOff>
    </xdr:to>
    <xdr:cxnSp macro="">
      <xdr:nvCxnSpPr>
        <xdr:cNvPr id="739" name="直線コネクタ 738">
          <a:extLst>
            <a:ext uri="{FF2B5EF4-FFF2-40B4-BE49-F238E27FC236}">
              <a16:creationId xmlns:a16="http://schemas.microsoft.com/office/drawing/2014/main" id="{4B1040FA-1248-4990-A16B-47B0AB8D33A2}"/>
            </a:ext>
          </a:extLst>
        </xdr:cNvPr>
        <xdr:cNvCxnSpPr/>
      </xdr:nvCxnSpPr>
      <xdr:spPr>
        <a:xfrm flipV="1">
          <a:off x="20434300" y="17315498"/>
          <a:ext cx="889000" cy="97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65405</xdr:rowOff>
    </xdr:from>
    <xdr:to>
      <xdr:col>102</xdr:col>
      <xdr:colOff>165100</xdr:colOff>
      <xdr:row>106</xdr:row>
      <xdr:rowOff>167005</xdr:rowOff>
    </xdr:to>
    <xdr:sp macro="" textlink="">
      <xdr:nvSpPr>
        <xdr:cNvPr id="740" name="楕円 739">
          <a:extLst>
            <a:ext uri="{FF2B5EF4-FFF2-40B4-BE49-F238E27FC236}">
              <a16:creationId xmlns:a16="http://schemas.microsoft.com/office/drawing/2014/main" id="{6F7DFD6F-B4AE-49A5-89A9-71763B14301F}"/>
            </a:ext>
          </a:extLst>
        </xdr:cNvPr>
        <xdr:cNvSpPr/>
      </xdr:nvSpPr>
      <xdr:spPr>
        <a:xfrm>
          <a:off x="19494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113348</xdr:rowOff>
    </xdr:from>
    <xdr:to>
      <xdr:col>107</xdr:col>
      <xdr:colOff>50800</xdr:colOff>
      <xdr:row>106</xdr:row>
      <xdr:rowOff>116205</xdr:rowOff>
    </xdr:to>
    <xdr:cxnSp macro="">
      <xdr:nvCxnSpPr>
        <xdr:cNvPr id="741" name="直線コネクタ 740">
          <a:extLst>
            <a:ext uri="{FF2B5EF4-FFF2-40B4-BE49-F238E27FC236}">
              <a16:creationId xmlns:a16="http://schemas.microsoft.com/office/drawing/2014/main" id="{45429D37-D07D-4287-93E7-A998A3FDDFB4}"/>
            </a:ext>
          </a:extLst>
        </xdr:cNvPr>
        <xdr:cNvCxnSpPr/>
      </xdr:nvCxnSpPr>
      <xdr:spPr>
        <a:xfrm flipV="1">
          <a:off x="19545300" y="182870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62548</xdr:rowOff>
    </xdr:from>
    <xdr:to>
      <xdr:col>98</xdr:col>
      <xdr:colOff>38100</xdr:colOff>
      <xdr:row>106</xdr:row>
      <xdr:rowOff>164148</xdr:rowOff>
    </xdr:to>
    <xdr:sp macro="" textlink="">
      <xdr:nvSpPr>
        <xdr:cNvPr id="742" name="楕円 741">
          <a:extLst>
            <a:ext uri="{FF2B5EF4-FFF2-40B4-BE49-F238E27FC236}">
              <a16:creationId xmlns:a16="http://schemas.microsoft.com/office/drawing/2014/main" id="{31F2504D-1DEC-454B-9F31-F03E3E423813}"/>
            </a:ext>
          </a:extLst>
        </xdr:cNvPr>
        <xdr:cNvSpPr/>
      </xdr:nvSpPr>
      <xdr:spPr>
        <a:xfrm>
          <a:off x="18605500" y="1823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113348</xdr:rowOff>
    </xdr:from>
    <xdr:to>
      <xdr:col>102</xdr:col>
      <xdr:colOff>114300</xdr:colOff>
      <xdr:row>106</xdr:row>
      <xdr:rowOff>116205</xdr:rowOff>
    </xdr:to>
    <xdr:cxnSp macro="">
      <xdr:nvCxnSpPr>
        <xdr:cNvPr id="743" name="直線コネクタ 742">
          <a:extLst>
            <a:ext uri="{FF2B5EF4-FFF2-40B4-BE49-F238E27FC236}">
              <a16:creationId xmlns:a16="http://schemas.microsoft.com/office/drawing/2014/main" id="{55D97267-C776-41EE-85F0-BC7D832EB0B5}"/>
            </a:ext>
          </a:extLst>
        </xdr:cNvPr>
        <xdr:cNvCxnSpPr/>
      </xdr:nvCxnSpPr>
      <xdr:spPr>
        <a:xfrm>
          <a:off x="18656300" y="182870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744" name="n_1aveValue【庁舎】&#10;一人当たり面積">
          <a:extLst>
            <a:ext uri="{FF2B5EF4-FFF2-40B4-BE49-F238E27FC236}">
              <a16:creationId xmlns:a16="http://schemas.microsoft.com/office/drawing/2014/main" id="{6409A909-4505-4DBA-A15D-CE1138A9B6A7}"/>
            </a:ext>
          </a:extLst>
        </xdr:cNvPr>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745" name="n_2aveValue【庁舎】&#10;一人当たり面積">
          <a:extLst>
            <a:ext uri="{FF2B5EF4-FFF2-40B4-BE49-F238E27FC236}">
              <a16:creationId xmlns:a16="http://schemas.microsoft.com/office/drawing/2014/main" id="{449B1A58-D469-4A5E-8A7B-96EAE86539B3}"/>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746" name="n_3aveValue【庁舎】&#10;一人当たり面積">
          <a:extLst>
            <a:ext uri="{FF2B5EF4-FFF2-40B4-BE49-F238E27FC236}">
              <a16:creationId xmlns:a16="http://schemas.microsoft.com/office/drawing/2014/main" id="{6BE477C7-5736-4BD2-85F2-19B2828BB738}"/>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747" name="n_4aveValue【庁舎】&#10;一人当たり面積">
          <a:extLst>
            <a:ext uri="{FF2B5EF4-FFF2-40B4-BE49-F238E27FC236}">
              <a16:creationId xmlns:a16="http://schemas.microsoft.com/office/drawing/2014/main" id="{6F9902D8-8DDA-4AC7-B91C-0689A166F3DB}"/>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66375</xdr:rowOff>
    </xdr:from>
    <xdr:ext cx="469744" cy="259045"/>
    <xdr:sp macro="" textlink="">
      <xdr:nvSpPr>
        <xdr:cNvPr id="748" name="n_1mainValue【庁舎】&#10;一人当たり面積">
          <a:extLst>
            <a:ext uri="{FF2B5EF4-FFF2-40B4-BE49-F238E27FC236}">
              <a16:creationId xmlns:a16="http://schemas.microsoft.com/office/drawing/2014/main" id="{EED9768A-E4A3-47A1-8551-D9D564014980}"/>
            </a:ext>
          </a:extLst>
        </xdr:cNvPr>
        <xdr:cNvSpPr txBox="1"/>
      </xdr:nvSpPr>
      <xdr:spPr>
        <a:xfrm>
          <a:off x="21075727" y="1703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155275</xdr:rowOff>
    </xdr:from>
    <xdr:ext cx="469744" cy="259045"/>
    <xdr:sp macro="" textlink="">
      <xdr:nvSpPr>
        <xdr:cNvPr id="749" name="n_2mainValue【庁舎】&#10;一人当たり面積">
          <a:extLst>
            <a:ext uri="{FF2B5EF4-FFF2-40B4-BE49-F238E27FC236}">
              <a16:creationId xmlns:a16="http://schemas.microsoft.com/office/drawing/2014/main" id="{EF4BE8E5-C51E-475C-879B-D3E63A3A7D48}"/>
            </a:ext>
          </a:extLst>
        </xdr:cNvPr>
        <xdr:cNvSpPr txBox="1"/>
      </xdr:nvSpPr>
      <xdr:spPr>
        <a:xfrm>
          <a:off x="20199427" y="183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158132</xdr:rowOff>
    </xdr:from>
    <xdr:ext cx="469744" cy="259045"/>
    <xdr:sp macro="" textlink="">
      <xdr:nvSpPr>
        <xdr:cNvPr id="750" name="n_3mainValue【庁舎】&#10;一人当たり面積">
          <a:extLst>
            <a:ext uri="{FF2B5EF4-FFF2-40B4-BE49-F238E27FC236}">
              <a16:creationId xmlns:a16="http://schemas.microsoft.com/office/drawing/2014/main" id="{FA158E71-01DD-4D2C-BA3B-36F5428D5790}"/>
            </a:ext>
          </a:extLst>
        </xdr:cNvPr>
        <xdr:cNvSpPr txBox="1"/>
      </xdr:nvSpPr>
      <xdr:spPr>
        <a:xfrm>
          <a:off x="193104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155275</xdr:rowOff>
    </xdr:from>
    <xdr:ext cx="469744" cy="259045"/>
    <xdr:sp macro="" textlink="">
      <xdr:nvSpPr>
        <xdr:cNvPr id="751" name="n_4mainValue【庁舎】&#10;一人当たり面積">
          <a:extLst>
            <a:ext uri="{FF2B5EF4-FFF2-40B4-BE49-F238E27FC236}">
              <a16:creationId xmlns:a16="http://schemas.microsoft.com/office/drawing/2014/main" id="{632BF48E-987B-4D4F-83CC-BB4FA78F6B21}"/>
            </a:ext>
          </a:extLst>
        </xdr:cNvPr>
        <xdr:cNvSpPr txBox="1"/>
      </xdr:nvSpPr>
      <xdr:spPr>
        <a:xfrm>
          <a:off x="18421427" y="183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EEF34FA0-E51C-4721-AADD-34AB62BFF1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5B457574-373A-4620-921C-D861DA14D9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BACAE949-48F5-48E9-9AD6-CC85E58BA7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年度に本館を除却したことにより、数値なしとなっている。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年度に移転新築を行ったことで減価償却率が低下しているが、旧庁舎の解体が未実施のため一人当たり面積は類似団体に比べ高くなっている。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市民会館については、他施設との複合化など、公民館と合わせて施設機能の見直しを図ることとしている。</a:t>
          </a:r>
        </a:p>
        <a:p>
          <a:r>
            <a:rPr kumimoji="1" lang="ja-JP" altLang="en-US" sz="1300">
              <a:latin typeface="ＭＳ Ｐゴシック" panose="020B0600070205080204" pitchFamily="50" charset="-128"/>
              <a:ea typeface="ＭＳ Ｐゴシック" panose="020B0600070205080204" pitchFamily="50" charset="-128"/>
            </a:rPr>
            <a:t>　体育館・プール、消防施設については、常滑市体育館が平成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年、常滑市温水プールが平成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年、消防施設のうち消防本部庁舎が平成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年竣工となっており、比較的新しい施設であることから、類似団体と比較して有形固定資産減価償却率が低くなっている。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今後は、常滑市公共施設等総合管理計画及び常滑市公共施設アクションプランに基づき、施設の統廃合や計画的な長寿命化改修など施設の老朽化対策に努める。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658EC85-4984-4C5E-A066-A65B86C2FC8A}"/>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4ACD4B9-601A-46D8-BC29-CA69C880D3E9}"/>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01D0389-9908-4AC5-BFF7-D1D4D95A6CC5}"/>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DB944AA-908B-4CD3-83FD-E0B13749EDD3}"/>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00F0CCA-E8CD-4A2E-B513-9C29DEC6D13F}"/>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3172B11-A467-42B0-8C28-A7EA9FBED5D3}"/>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D6BC7A4-E290-4C5C-960E-9440EFF7645E}"/>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0E510EA-CB11-4EEB-B3F9-3C1903BA41F2}"/>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672CBF7-59C2-4A45-8091-DAD9BDC04182}"/>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FBDAAF3-EAA6-4625-B2B1-6D524125CBD6}"/>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0BAD41C-6B43-41EB-A652-B1B3951DA91C}"/>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0ED2F76-5BF8-416C-A94F-B836756EE682}"/>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FB0ADBD-19BD-42E4-B82E-0ADCE7B5EF29}"/>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D324550-0C0B-47FA-A0A7-5943801EFFD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0A74678-6112-4F01-B298-5A6A06EC2D2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F7EA530-7E40-4BBA-9F2B-5023CEC49054}"/>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008EE63-6B42-4AD3-8475-06228A75A99A}"/>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FFE3908-5A19-49BC-A23D-51A4376879F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C9F0D36-6342-47C7-9B04-A624A18970A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4CDCDB0-A919-43CB-B5A9-C2BDF9B09E1B}"/>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F73C872-5FF0-42A4-962F-CB1C3F94FE3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B05CA3D-E9D7-4AB5-8D09-BAAFACFFF3D8}"/>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FBD07B3-F72E-4708-8C71-63CDF7E55B68}"/>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205E8B3-A67F-4260-B04A-16EE09EFC92C}"/>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89738F2-7837-4D57-9627-88B6E62B0335}"/>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0B2AD8C-45FC-450C-9ECE-59E0EF3F83FB}"/>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E07C427-90A2-4976-AD7E-4D6F4F4E7D8B}"/>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381B300-C351-4F81-BF80-E108FD2FDCB7}"/>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C47524D-7725-4ACD-A79A-E95CDA7F5D45}"/>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8FD359D-5382-4C85-AB9B-A8412D022C64}"/>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84D781B-1E71-4C5A-87B3-DD5A21078702}"/>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F79654B-1CD8-4BEE-B3BD-6A90652D54B6}"/>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CED7A9C-BD6E-4FDF-81FA-21BD339BD5E6}"/>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406BBCB-0BC3-4406-A2CE-7F9CD9CCDA8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47C09BA-251E-4312-A4CA-185FCA19FE3A}"/>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44655FD-8DCB-4C69-95B5-2D2C2E094D97}"/>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3148AA8-91D3-4EBF-8B95-EE082F8D9365}"/>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4E5F1F3-13FA-41B2-958D-2AC142C979DE}"/>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D1769D1-87A8-4823-AF8F-6300761CC059}"/>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8899FF8-E063-40D9-B3E2-C4346F19A096}"/>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3ECD834-6D85-499E-8B5F-8AE7C70582BF}"/>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F6737A0-1579-4796-892B-5B0301EF9864}"/>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3CC1CC3-A48A-4CE4-A217-CDDA5D4CDEB3}"/>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69A390B-7C67-48FB-9885-C2C4A4FA939F}"/>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E054212-F816-4C91-956C-97684831DE81}"/>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D340D24-05C1-49A5-88D1-D184A16A6CF3}"/>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1AE798E-0D7A-4E22-9435-9DA3FE1FDCBC}"/>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令和３年度には、コロナによる税収減に伴う基準財政収入額の落ち込みにより前年度比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となった。令和４年度は、コロナからの回復等により基準財政収入額は増加したが、臨時財政対策債振替率の減等により需要額も増加したため、財政力指数はほぼ横ばいとなった。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今後は、税収は回復していく見込みだが、市庁舎整備等に係る市債償還など、需要額も増加していく見込みのため、同水準で推移していくと見込んでいる。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A59C9A8-DD1F-4385-BDF8-B03EBF653351}"/>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182FCBB-7F79-4EC6-B217-21EEAA4D7595}"/>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60A9820-DDA0-4F56-8E15-45F73423166F}"/>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981A51E4-B523-4C9F-880D-06A6BD69171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C338491-B20B-465A-A3CA-082FE3C8CCBC}"/>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0AA0D34-FBDE-4E45-8ABF-90848E240C15}"/>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9FA3B5E-4324-4EC8-958D-E1502415C7CE}"/>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9C8022B-64F8-45FA-AD38-5696CA121FC2}"/>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ADED877-4638-4014-A703-F322A4758ECE}"/>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8973F6D1-EDE7-4E13-917A-11CB8A54E5D3}"/>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5D098431-4264-4E9C-B8B7-0A63DE32AA52}"/>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4FFEF277-E37A-4F28-A34F-D5EB5D37D01E}"/>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12E0A5A-5653-4CB5-9A4B-E81C26E1C88B}"/>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3433E82A-A049-4E72-A581-EB4565599455}"/>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CFE63211-FCCE-4BE3-8F42-79D95733E931}"/>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F374F8CA-C0A8-44E0-9B14-AB93AF28731F}"/>
            </a:ext>
          </a:extLst>
        </xdr:cNvPr>
        <xdr:cNvCxnSpPr/>
      </xdr:nvCxnSpPr>
      <xdr:spPr>
        <a:xfrm flipV="1">
          <a:off x="4514850" y="6240780"/>
          <a:ext cx="0" cy="1336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1CC41C23-1A80-4D9D-8068-F8EF4D87EBD1}"/>
            </a:ext>
          </a:extLst>
        </xdr:cNvPr>
        <xdr:cNvSpPr txBox="1"/>
      </xdr:nvSpPr>
      <xdr:spPr>
        <a:xfrm>
          <a:off x="45847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7691BD3F-CF0C-4BD9-BE84-4F34D63F33E3}"/>
            </a:ext>
          </a:extLst>
        </xdr:cNvPr>
        <xdr:cNvCxnSpPr/>
      </xdr:nvCxnSpPr>
      <xdr:spPr>
        <a:xfrm>
          <a:off x="442595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5A90F355-80CB-4411-AEC5-A3F2DE17BABA}"/>
            </a:ext>
          </a:extLst>
        </xdr:cNvPr>
        <xdr:cNvSpPr txBox="1"/>
      </xdr:nvSpPr>
      <xdr:spPr>
        <a:xfrm>
          <a:off x="45847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22C39DB4-EA31-4175-A8A2-BC6898824160}"/>
            </a:ext>
          </a:extLst>
        </xdr:cNvPr>
        <xdr:cNvCxnSpPr/>
      </xdr:nvCxnSpPr>
      <xdr:spPr>
        <a:xfrm>
          <a:off x="4425950" y="6240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59972</xdr:rowOff>
    </xdr:to>
    <xdr:cxnSp macro="">
      <xdr:nvCxnSpPr>
        <xdr:cNvPr id="69" name="直線コネクタ 68">
          <a:extLst>
            <a:ext uri="{FF2B5EF4-FFF2-40B4-BE49-F238E27FC236}">
              <a16:creationId xmlns:a16="http://schemas.microsoft.com/office/drawing/2014/main" id="{F84F748A-A8D8-45E9-BEC7-DF22A76FAAA7}"/>
            </a:ext>
          </a:extLst>
        </xdr:cNvPr>
        <xdr:cNvCxnSpPr/>
      </xdr:nvCxnSpPr>
      <xdr:spPr>
        <a:xfrm>
          <a:off x="3752850" y="6752167"/>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A61A0C90-F362-48AB-B470-6EF2269D631E}"/>
            </a:ext>
          </a:extLst>
        </xdr:cNvPr>
        <xdr:cNvSpPr txBox="1"/>
      </xdr:nvSpPr>
      <xdr:spPr>
        <a:xfrm>
          <a:off x="4584700" y="7004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97A21D2B-5A9F-4B64-8702-AD9C1DCD14CF}"/>
            </a:ext>
          </a:extLst>
        </xdr:cNvPr>
        <xdr:cNvSpPr/>
      </xdr:nvSpPr>
      <xdr:spPr>
        <a:xfrm>
          <a:off x="4464050" y="703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F6D6DBD3-FBDA-4DA2-9061-4E1E4C2F68ED}"/>
            </a:ext>
          </a:extLst>
        </xdr:cNvPr>
        <xdr:cNvCxnSpPr/>
      </xdr:nvCxnSpPr>
      <xdr:spPr>
        <a:xfrm>
          <a:off x="2940050" y="6725355"/>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300C3AEF-74B7-4B1D-A3A0-3B2AE30B344E}"/>
            </a:ext>
          </a:extLst>
        </xdr:cNvPr>
        <xdr:cNvSpPr/>
      </xdr:nvSpPr>
      <xdr:spPr>
        <a:xfrm>
          <a:off x="3702050"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C65A7ECA-6BB1-45F8-A770-D0C12E6686F7}"/>
            </a:ext>
          </a:extLst>
        </xdr:cNvPr>
        <xdr:cNvSpPr txBox="1"/>
      </xdr:nvSpPr>
      <xdr:spPr>
        <a:xfrm>
          <a:off x="3409950" y="710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2973FCBD-745E-4920-9D01-71BB3996F6DE}"/>
            </a:ext>
          </a:extLst>
        </xdr:cNvPr>
        <xdr:cNvCxnSpPr/>
      </xdr:nvCxnSpPr>
      <xdr:spPr>
        <a:xfrm flipV="1">
          <a:off x="2127250" y="6725355"/>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35FEBABC-4C4D-4FE5-A40B-596E954ECE41}"/>
            </a:ext>
          </a:extLst>
        </xdr:cNvPr>
        <xdr:cNvSpPr/>
      </xdr:nvSpPr>
      <xdr:spPr>
        <a:xfrm>
          <a:off x="2889250" y="697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5CDE88EF-834F-4DA8-B8E7-5C038AC39A13}"/>
            </a:ext>
          </a:extLst>
        </xdr:cNvPr>
        <xdr:cNvSpPr txBox="1"/>
      </xdr:nvSpPr>
      <xdr:spPr>
        <a:xfrm>
          <a:off x="2597150" y="706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9B31EB42-15A4-4F2F-A1E7-CCD187A2C294}"/>
            </a:ext>
          </a:extLst>
        </xdr:cNvPr>
        <xdr:cNvCxnSpPr/>
      </xdr:nvCxnSpPr>
      <xdr:spPr>
        <a:xfrm>
          <a:off x="1333500" y="67387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75D95C42-0909-4163-A032-736A72122E8A}"/>
            </a:ext>
          </a:extLst>
        </xdr:cNvPr>
        <xdr:cNvSpPr/>
      </xdr:nvSpPr>
      <xdr:spPr>
        <a:xfrm>
          <a:off x="2095500" y="70058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7ADEBDD8-4E21-47EA-A2CE-5223F65C80C6}"/>
            </a:ext>
          </a:extLst>
        </xdr:cNvPr>
        <xdr:cNvSpPr txBox="1"/>
      </xdr:nvSpPr>
      <xdr:spPr>
        <a:xfrm>
          <a:off x="1784350" y="708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9101F2DE-F97D-4217-A7F3-7CF53A6EF432}"/>
            </a:ext>
          </a:extLst>
        </xdr:cNvPr>
        <xdr:cNvSpPr/>
      </xdr:nvSpPr>
      <xdr:spPr>
        <a:xfrm>
          <a:off x="1282700" y="699247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EED23F13-6E94-4840-BAD6-EB326FB0F5D0}"/>
            </a:ext>
          </a:extLst>
        </xdr:cNvPr>
        <xdr:cNvSpPr txBox="1"/>
      </xdr:nvSpPr>
      <xdr:spPr>
        <a:xfrm>
          <a:off x="971550" y="70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8E53B0F-C60D-4714-ACF8-7A7AFAF1EB57}"/>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19F33DC-5F9E-4715-8CDD-037A213C1D0D}"/>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0CD1FF9-58EB-46C7-821A-29E9FBC1C6BA}"/>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16CD382-FE0A-439D-BA58-ADCE80F7ED11}"/>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5FCB1A7-1113-43D9-925E-9345C2F74C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a:extLst>
            <a:ext uri="{FF2B5EF4-FFF2-40B4-BE49-F238E27FC236}">
              <a16:creationId xmlns:a16="http://schemas.microsoft.com/office/drawing/2014/main" id="{1426EE1D-09AB-4C81-B900-FFBAEA97D42D}"/>
            </a:ext>
          </a:extLst>
        </xdr:cNvPr>
        <xdr:cNvSpPr/>
      </xdr:nvSpPr>
      <xdr:spPr>
        <a:xfrm>
          <a:off x="4464050" y="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a:extLst>
            <a:ext uri="{FF2B5EF4-FFF2-40B4-BE49-F238E27FC236}">
              <a16:creationId xmlns:a16="http://schemas.microsoft.com/office/drawing/2014/main" id="{FB117196-911B-44A2-9CEE-5CA287F57CFE}"/>
            </a:ext>
          </a:extLst>
        </xdr:cNvPr>
        <xdr:cNvSpPr txBox="1"/>
      </xdr:nvSpPr>
      <xdr:spPr>
        <a:xfrm>
          <a:off x="4584700" y="656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2C466BAA-D00C-47D9-BE18-5FF48D5242A6}"/>
            </a:ext>
          </a:extLst>
        </xdr:cNvPr>
        <xdr:cNvSpPr/>
      </xdr:nvSpPr>
      <xdr:spPr>
        <a:xfrm>
          <a:off x="3702050" y="6705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92523E10-487E-4875-BBFB-3D280AB1FCB5}"/>
            </a:ext>
          </a:extLst>
        </xdr:cNvPr>
        <xdr:cNvSpPr txBox="1"/>
      </xdr:nvSpPr>
      <xdr:spPr>
        <a:xfrm>
          <a:off x="340995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a:extLst>
            <a:ext uri="{FF2B5EF4-FFF2-40B4-BE49-F238E27FC236}">
              <a16:creationId xmlns:a16="http://schemas.microsoft.com/office/drawing/2014/main" id="{F05924CF-23B0-42F5-A6D7-56FC97573D69}"/>
            </a:ext>
          </a:extLst>
        </xdr:cNvPr>
        <xdr:cNvSpPr/>
      </xdr:nvSpPr>
      <xdr:spPr>
        <a:xfrm>
          <a:off x="2889250" y="667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a:extLst>
            <a:ext uri="{FF2B5EF4-FFF2-40B4-BE49-F238E27FC236}">
              <a16:creationId xmlns:a16="http://schemas.microsoft.com/office/drawing/2014/main" id="{8788D31B-5F56-4648-A5C3-E3F792E1DE2A}"/>
            </a:ext>
          </a:extLst>
        </xdr:cNvPr>
        <xdr:cNvSpPr txBox="1"/>
      </xdr:nvSpPr>
      <xdr:spPr>
        <a:xfrm>
          <a:off x="2597150" y="64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17771EA8-3239-4A22-836C-55AADE6CD7F7}"/>
            </a:ext>
          </a:extLst>
        </xdr:cNvPr>
        <xdr:cNvSpPr/>
      </xdr:nvSpPr>
      <xdr:spPr>
        <a:xfrm>
          <a:off x="20955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5BC0B0AF-4735-479B-A7B3-32271F360764}"/>
            </a:ext>
          </a:extLst>
        </xdr:cNvPr>
        <xdr:cNvSpPr txBox="1"/>
      </xdr:nvSpPr>
      <xdr:spPr>
        <a:xfrm>
          <a:off x="17843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709053ED-1270-4E62-BCB3-B8760689267D}"/>
            </a:ext>
          </a:extLst>
        </xdr:cNvPr>
        <xdr:cNvSpPr/>
      </xdr:nvSpPr>
      <xdr:spPr>
        <a:xfrm>
          <a:off x="12827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C7F87CD8-A40D-4375-AC80-DD9FA1450638}"/>
            </a:ext>
          </a:extLst>
        </xdr:cNvPr>
        <xdr:cNvSpPr txBox="1"/>
      </xdr:nvSpPr>
      <xdr:spPr>
        <a:xfrm>
          <a:off x="9715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C1E6CD5-4085-42B4-9222-AE41C50616DE}"/>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F4749A6-AB3A-4AA5-8644-40087605A57B}"/>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61BAC0E-6FD5-4D11-83C4-B5877E7464E2}"/>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9FED8D88-E2CC-4809-8D32-0BB3AADD281E}"/>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192A0CA-D581-4E57-B0CF-039341919EA4}"/>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47A0686-3FFE-49DE-BC11-C68212E05C64}"/>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C16E71BE-32B4-41EF-A153-DC173F2641ED}"/>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E68A8D7-8BB0-4193-9DB6-FD3C023E7408}"/>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3E567710-8193-401A-AB39-64F90D824FF5}"/>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38E0391E-EA4B-4379-AE82-C249C3155303}"/>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49954C7D-9035-4B0F-A816-75315ED2D67C}"/>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8C5810AD-7400-4501-8E27-40FEFC7DCF9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8E8A803-C619-4B8A-B934-B2D035DB0EFF}"/>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年度からボート収益を特定財源化したため経常経費充当一般財源が減となった。令和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年度は、ボート収益の充当額を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億円に増額したため、前年度と比較し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今後は、市庁舎整備に係る市債償還により公債費が大きくなるなど、経常経費全体は増加傾向にあるが、税収が順調に回復すれば、概ね</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％は下回る数値で推移するものと見込んでいる。</a:t>
          </a:r>
        </a:p>
        <a:p>
          <a:r>
            <a:rPr kumimoji="1" lang="ja-JP" altLang="en-US" sz="1300">
              <a:latin typeface="ＭＳ Ｐゴシック" panose="020B0600070205080204" pitchFamily="50" charset="-128"/>
              <a:ea typeface="ＭＳ Ｐゴシック" panose="020B0600070205080204" pitchFamily="50" charset="-128"/>
            </a:rPr>
            <a:t>　需要費抑制のため、公共施設等総合管理計画に基づき、施設の統廃合や長寿命化などを引き続き進めていく。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4A4800F7-2C12-4815-BEEF-6DC0B5C809DA}"/>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389AE3D9-8D5D-4233-A8CE-982B9277C94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13350B7C-4581-445A-BC15-3A6AEFAB8429}"/>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793C1AA0-5850-483A-84E3-94CA6BA8F311}"/>
            </a:ext>
          </a:extLst>
        </xdr:cNvPr>
        <xdr:cNvCxnSpPr/>
      </xdr:nvCxnSpPr>
      <xdr:spPr>
        <a:xfrm>
          <a:off x="7048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A72B59F5-B1E7-4721-8353-81401CB06DD2}"/>
            </a:ext>
          </a:extLst>
        </xdr:cNvPr>
        <xdr:cNvSpPr txBox="1"/>
      </xdr:nvSpPr>
      <xdr:spPr>
        <a:xfrm>
          <a:off x="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3A969172-F653-435F-A977-0C06F16DA727}"/>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38CA8010-AD49-47FE-8317-FAAF701E0FBE}"/>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FE5C231F-CDD3-4F9F-8240-56C79328EEFD}"/>
            </a:ext>
          </a:extLst>
        </xdr:cNvPr>
        <xdr:cNvCxnSpPr/>
      </xdr:nvCxnSpPr>
      <xdr:spPr>
        <a:xfrm>
          <a:off x="7048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39EEF2C4-2D89-4A82-A374-586EC15F1834}"/>
            </a:ext>
          </a:extLst>
        </xdr:cNvPr>
        <xdr:cNvSpPr txBox="1"/>
      </xdr:nvSpPr>
      <xdr:spPr>
        <a:xfrm>
          <a:off x="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81E878BB-5EBE-4EF3-B326-80966178D89C}"/>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4386D6C-487D-403A-B94E-FEDDF3FF51A5}"/>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CA20DF75-AE15-4CE4-B302-582296E3343E}"/>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23F8F605-E795-4CE6-8DBB-C5DDED363C30}"/>
            </a:ext>
          </a:extLst>
        </xdr:cNvPr>
        <xdr:cNvCxnSpPr/>
      </xdr:nvCxnSpPr>
      <xdr:spPr>
        <a:xfrm flipV="1">
          <a:off x="4514850" y="9856152"/>
          <a:ext cx="0" cy="12423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A75561F4-C546-41BC-B8E5-BA3CEA8C57DD}"/>
            </a:ext>
          </a:extLst>
        </xdr:cNvPr>
        <xdr:cNvSpPr txBox="1"/>
      </xdr:nvSpPr>
      <xdr:spPr>
        <a:xfrm>
          <a:off x="4584700" y="1107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33199014-41C1-4588-8A3D-38A307963E79}"/>
            </a:ext>
          </a:extLst>
        </xdr:cNvPr>
        <xdr:cNvCxnSpPr/>
      </xdr:nvCxnSpPr>
      <xdr:spPr>
        <a:xfrm>
          <a:off x="4425950" y="11098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A18ECC0-1965-4859-9BDB-3CFCFB8886B9}"/>
            </a:ext>
          </a:extLst>
        </xdr:cNvPr>
        <xdr:cNvSpPr txBox="1"/>
      </xdr:nvSpPr>
      <xdr:spPr>
        <a:xfrm>
          <a:off x="4584700" y="960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3451BB5D-F5C0-4442-9AD7-D30F1FEF6B5E}"/>
            </a:ext>
          </a:extLst>
        </xdr:cNvPr>
        <xdr:cNvCxnSpPr/>
      </xdr:nvCxnSpPr>
      <xdr:spPr>
        <a:xfrm>
          <a:off x="4425950" y="98561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112395</xdr:rowOff>
    </xdr:from>
    <xdr:to>
      <xdr:col>23</xdr:col>
      <xdr:colOff>133350</xdr:colOff>
      <xdr:row>60</xdr:row>
      <xdr:rowOff>7303</xdr:rowOff>
    </xdr:to>
    <xdr:cxnSp macro="">
      <xdr:nvCxnSpPr>
        <xdr:cNvPr id="128" name="直線コネクタ 127">
          <a:extLst>
            <a:ext uri="{FF2B5EF4-FFF2-40B4-BE49-F238E27FC236}">
              <a16:creationId xmlns:a16="http://schemas.microsoft.com/office/drawing/2014/main" id="{0B601207-EA47-45BD-8830-277142F89C2D}"/>
            </a:ext>
          </a:extLst>
        </xdr:cNvPr>
        <xdr:cNvCxnSpPr/>
      </xdr:nvCxnSpPr>
      <xdr:spPr>
        <a:xfrm flipV="1">
          <a:off x="3752850" y="10003155"/>
          <a:ext cx="762000" cy="6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B599D6CA-3887-47F7-A4B5-C85503925E01}"/>
            </a:ext>
          </a:extLst>
        </xdr:cNvPr>
        <xdr:cNvSpPr txBox="1"/>
      </xdr:nvSpPr>
      <xdr:spPr>
        <a:xfrm>
          <a:off x="4584700" y="1054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4F8EEF42-CD43-40BA-AE3D-2AC088D01F6C}"/>
            </a:ext>
          </a:extLst>
        </xdr:cNvPr>
        <xdr:cNvSpPr/>
      </xdr:nvSpPr>
      <xdr:spPr>
        <a:xfrm>
          <a:off x="446405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61</xdr:row>
      <xdr:rowOff>161607</xdr:rowOff>
    </xdr:to>
    <xdr:cxnSp macro="">
      <xdr:nvCxnSpPr>
        <xdr:cNvPr id="131" name="直線コネクタ 130">
          <a:extLst>
            <a:ext uri="{FF2B5EF4-FFF2-40B4-BE49-F238E27FC236}">
              <a16:creationId xmlns:a16="http://schemas.microsoft.com/office/drawing/2014/main" id="{4AF1840A-7CE8-4CBD-A9AE-6238592B9EBE}"/>
            </a:ext>
          </a:extLst>
        </xdr:cNvPr>
        <xdr:cNvCxnSpPr/>
      </xdr:nvCxnSpPr>
      <xdr:spPr>
        <a:xfrm flipV="1">
          <a:off x="2940050" y="10065703"/>
          <a:ext cx="812800" cy="3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FB42E377-C242-4E0B-ACB4-350125729443}"/>
            </a:ext>
          </a:extLst>
        </xdr:cNvPr>
        <xdr:cNvSpPr/>
      </xdr:nvSpPr>
      <xdr:spPr>
        <a:xfrm>
          <a:off x="3702050" y="10348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A2D392DE-82BB-42A0-AD58-4DBD2C39128F}"/>
            </a:ext>
          </a:extLst>
        </xdr:cNvPr>
        <xdr:cNvSpPr txBox="1"/>
      </xdr:nvSpPr>
      <xdr:spPr>
        <a:xfrm>
          <a:off x="3409950" y="1043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D13BAD34-FFAD-4863-B793-2ED054EB8DD6}"/>
            </a:ext>
          </a:extLst>
        </xdr:cNvPr>
        <xdr:cNvCxnSpPr/>
      </xdr:nvCxnSpPr>
      <xdr:spPr>
        <a:xfrm flipV="1">
          <a:off x="2127250" y="10387647"/>
          <a:ext cx="812800" cy="3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A3ADE660-A118-4DF5-B0E2-DFCD62706C6E}"/>
            </a:ext>
          </a:extLst>
        </xdr:cNvPr>
        <xdr:cNvSpPr/>
      </xdr:nvSpPr>
      <xdr:spPr>
        <a:xfrm>
          <a:off x="2889250" y="1061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F1B3043E-9E5D-49B9-90B4-AF7A6C9E8649}"/>
            </a:ext>
          </a:extLst>
        </xdr:cNvPr>
        <xdr:cNvSpPr txBox="1"/>
      </xdr:nvSpPr>
      <xdr:spPr>
        <a:xfrm>
          <a:off x="2597150" y="1069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29E9C9A5-58BA-4D20-AB92-B4BDE2E4436B}"/>
            </a:ext>
          </a:extLst>
        </xdr:cNvPr>
        <xdr:cNvCxnSpPr/>
      </xdr:nvCxnSpPr>
      <xdr:spPr>
        <a:xfrm flipV="1">
          <a:off x="1333500" y="10744200"/>
          <a:ext cx="79375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3F422516-35FB-41DC-81B6-CBA30F27FBB5}"/>
            </a:ext>
          </a:extLst>
        </xdr:cNvPr>
        <xdr:cNvSpPr/>
      </xdr:nvSpPr>
      <xdr:spPr>
        <a:xfrm>
          <a:off x="2095500" y="10624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886E74CC-46C6-4D61-81F1-F160F002E74E}"/>
            </a:ext>
          </a:extLst>
        </xdr:cNvPr>
        <xdr:cNvSpPr txBox="1"/>
      </xdr:nvSpPr>
      <xdr:spPr>
        <a:xfrm>
          <a:off x="1784350" y="1039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A0C75F06-1145-4645-8DF4-BE10EA7B3382}"/>
            </a:ext>
          </a:extLst>
        </xdr:cNvPr>
        <xdr:cNvSpPr/>
      </xdr:nvSpPr>
      <xdr:spPr>
        <a:xfrm>
          <a:off x="1282700" y="105886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a:extLst>
            <a:ext uri="{FF2B5EF4-FFF2-40B4-BE49-F238E27FC236}">
              <a16:creationId xmlns:a16="http://schemas.microsoft.com/office/drawing/2014/main" id="{8183AE36-678A-4E1A-A849-14B77598AD10}"/>
            </a:ext>
          </a:extLst>
        </xdr:cNvPr>
        <xdr:cNvSpPr txBox="1"/>
      </xdr:nvSpPr>
      <xdr:spPr>
        <a:xfrm>
          <a:off x="971550" y="1036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B55F8C80-B259-47D2-B434-B80535F81303}"/>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EFDE5031-1664-492F-AC57-19EA1F81159D}"/>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6CA6ED3-C7C0-401F-8B52-1B9549342B7A}"/>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22CB572-AD1E-4306-BF20-BA36D04A7226}"/>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DECE13D-ED99-44BF-9351-B6253513BC14}"/>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61595</xdr:rowOff>
    </xdr:from>
    <xdr:to>
      <xdr:col>23</xdr:col>
      <xdr:colOff>184150</xdr:colOff>
      <xdr:row>59</xdr:row>
      <xdr:rowOff>163195</xdr:rowOff>
    </xdr:to>
    <xdr:sp macro="" textlink="">
      <xdr:nvSpPr>
        <xdr:cNvPr id="147" name="楕円 146">
          <a:extLst>
            <a:ext uri="{FF2B5EF4-FFF2-40B4-BE49-F238E27FC236}">
              <a16:creationId xmlns:a16="http://schemas.microsoft.com/office/drawing/2014/main" id="{91077034-D7C4-4F53-806A-0EA975E8B4FE}"/>
            </a:ext>
          </a:extLst>
        </xdr:cNvPr>
        <xdr:cNvSpPr/>
      </xdr:nvSpPr>
      <xdr:spPr>
        <a:xfrm>
          <a:off x="446405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78122</xdr:rowOff>
    </xdr:from>
    <xdr:ext cx="762000" cy="259045"/>
    <xdr:sp macro="" textlink="">
      <xdr:nvSpPr>
        <xdr:cNvPr id="148" name="財政構造の弾力性該当値テキスト">
          <a:extLst>
            <a:ext uri="{FF2B5EF4-FFF2-40B4-BE49-F238E27FC236}">
              <a16:creationId xmlns:a16="http://schemas.microsoft.com/office/drawing/2014/main" id="{FA78CD5F-8BC9-46EE-AC92-4FBADFFB6AA0}"/>
            </a:ext>
          </a:extLst>
        </xdr:cNvPr>
        <xdr:cNvSpPr txBox="1"/>
      </xdr:nvSpPr>
      <xdr:spPr>
        <a:xfrm>
          <a:off x="45847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127953</xdr:rowOff>
    </xdr:from>
    <xdr:to>
      <xdr:col>19</xdr:col>
      <xdr:colOff>184150</xdr:colOff>
      <xdr:row>60</xdr:row>
      <xdr:rowOff>58103</xdr:rowOff>
    </xdr:to>
    <xdr:sp macro="" textlink="">
      <xdr:nvSpPr>
        <xdr:cNvPr id="149" name="楕円 148">
          <a:extLst>
            <a:ext uri="{FF2B5EF4-FFF2-40B4-BE49-F238E27FC236}">
              <a16:creationId xmlns:a16="http://schemas.microsoft.com/office/drawing/2014/main" id="{9F8ABEDA-FAFD-4119-A267-4214D3A1A3D9}"/>
            </a:ext>
          </a:extLst>
        </xdr:cNvPr>
        <xdr:cNvSpPr/>
      </xdr:nvSpPr>
      <xdr:spPr>
        <a:xfrm>
          <a:off x="3702050" y="1001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68280</xdr:rowOff>
    </xdr:from>
    <xdr:ext cx="736600" cy="259045"/>
    <xdr:sp macro="" textlink="">
      <xdr:nvSpPr>
        <xdr:cNvPr id="150" name="テキスト ボックス 149">
          <a:extLst>
            <a:ext uri="{FF2B5EF4-FFF2-40B4-BE49-F238E27FC236}">
              <a16:creationId xmlns:a16="http://schemas.microsoft.com/office/drawing/2014/main" id="{85A0D589-DB44-46F9-A144-C61DDF4D1B47}"/>
            </a:ext>
          </a:extLst>
        </xdr:cNvPr>
        <xdr:cNvSpPr txBox="1"/>
      </xdr:nvSpPr>
      <xdr:spPr>
        <a:xfrm>
          <a:off x="3409950" y="9791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110807</xdr:rowOff>
    </xdr:from>
    <xdr:to>
      <xdr:col>15</xdr:col>
      <xdr:colOff>133350</xdr:colOff>
      <xdr:row>62</xdr:row>
      <xdr:rowOff>40957</xdr:rowOff>
    </xdr:to>
    <xdr:sp macro="" textlink="">
      <xdr:nvSpPr>
        <xdr:cNvPr id="151" name="楕円 150">
          <a:extLst>
            <a:ext uri="{FF2B5EF4-FFF2-40B4-BE49-F238E27FC236}">
              <a16:creationId xmlns:a16="http://schemas.microsoft.com/office/drawing/2014/main" id="{B18F9711-033B-4827-9806-3DC5DD5E2183}"/>
            </a:ext>
          </a:extLst>
        </xdr:cNvPr>
        <xdr:cNvSpPr/>
      </xdr:nvSpPr>
      <xdr:spPr>
        <a:xfrm>
          <a:off x="2889250" y="10336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51134</xdr:rowOff>
    </xdr:from>
    <xdr:ext cx="762000" cy="259045"/>
    <xdr:sp macro="" textlink="">
      <xdr:nvSpPr>
        <xdr:cNvPr id="152" name="テキスト ボックス 151">
          <a:extLst>
            <a:ext uri="{FF2B5EF4-FFF2-40B4-BE49-F238E27FC236}">
              <a16:creationId xmlns:a16="http://schemas.microsoft.com/office/drawing/2014/main" id="{A70EA7E6-CDD5-446C-BF50-5FF5C2AFD3D5}"/>
            </a:ext>
          </a:extLst>
        </xdr:cNvPr>
        <xdr:cNvSpPr txBox="1"/>
      </xdr:nvSpPr>
      <xdr:spPr>
        <a:xfrm>
          <a:off x="2597150" y="1010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a:extLst>
            <a:ext uri="{FF2B5EF4-FFF2-40B4-BE49-F238E27FC236}">
              <a16:creationId xmlns:a16="http://schemas.microsoft.com/office/drawing/2014/main" id="{D1ECB98A-B247-4351-80D1-3ECE232116A0}"/>
            </a:ext>
          </a:extLst>
        </xdr:cNvPr>
        <xdr:cNvSpPr/>
      </xdr:nvSpPr>
      <xdr:spPr>
        <a:xfrm>
          <a:off x="2095500" y="106972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a:extLst>
            <a:ext uri="{FF2B5EF4-FFF2-40B4-BE49-F238E27FC236}">
              <a16:creationId xmlns:a16="http://schemas.microsoft.com/office/drawing/2014/main" id="{230AB11C-EF0F-4099-A5BB-922CFD5CC023}"/>
            </a:ext>
          </a:extLst>
        </xdr:cNvPr>
        <xdr:cNvSpPr txBox="1"/>
      </xdr:nvSpPr>
      <xdr:spPr>
        <a:xfrm>
          <a:off x="1784350" y="1077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5" name="楕円 154">
          <a:extLst>
            <a:ext uri="{FF2B5EF4-FFF2-40B4-BE49-F238E27FC236}">
              <a16:creationId xmlns:a16="http://schemas.microsoft.com/office/drawing/2014/main" id="{209B67CF-1458-4334-B972-D338DB3D6FC8}"/>
            </a:ext>
          </a:extLst>
        </xdr:cNvPr>
        <xdr:cNvSpPr/>
      </xdr:nvSpPr>
      <xdr:spPr>
        <a:xfrm>
          <a:off x="1282700" y="1071530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6" name="テキスト ボックス 155">
          <a:extLst>
            <a:ext uri="{FF2B5EF4-FFF2-40B4-BE49-F238E27FC236}">
              <a16:creationId xmlns:a16="http://schemas.microsoft.com/office/drawing/2014/main" id="{B25B3056-7D83-4D80-89A6-56E738C6A202}"/>
            </a:ext>
          </a:extLst>
        </xdr:cNvPr>
        <xdr:cNvSpPr txBox="1"/>
      </xdr:nvSpPr>
      <xdr:spPr>
        <a:xfrm>
          <a:off x="971550" y="1079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1F391847-1CF2-4C14-81A4-06797D1D3342}"/>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38519B29-6F66-46D5-9645-1EC08DAF2B8D}"/>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CB735E91-BAC7-4DF5-A813-AB624F122A58}"/>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1AD02F39-DD90-4D04-8279-C2C9C8EF99CE}"/>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A6346C02-A963-4C15-85C6-E8FFC15D3F6E}"/>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BFBD6B23-ED35-49CD-8F3B-2C5FE114A673}"/>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5903703E-3B2C-4828-8DB7-E7F8041373BB}"/>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11F3BEDA-1D75-4726-8E21-757D0A102725}"/>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8021455A-9A38-47A2-A6AC-F8E9B7471EB1}"/>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8BBB84F4-115E-4885-A945-C3AE1B1847D8}"/>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8F8FEFFE-73B5-4BBE-A4AD-D0222433D35A}"/>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3BC80BCE-5B7D-4F73-9641-09931ED55B87}"/>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2698C711-0B3F-4443-82E9-61E16B6CC85A}"/>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特に物件費について、物価高騰の影響により給食賄材料費、各公共施設の光熱水費などが増加したことから前年度に比べ増となった。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類似団体と比較すると、人件費については第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次定員適正化計画の推進、物件費についても第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常滑市総合計画に基づき継続的な抑制に努めていることで、低い数値を維持している。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44EE3DFA-332E-4CD4-982A-22022F982F96}"/>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2B81BB40-09E2-4903-BDDF-D6BD40BAB552}"/>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BA8ED063-D4E3-43C4-80C5-21AB6ED2765F}"/>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E530EB87-229A-4676-B949-70197B8D22EF}"/>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A15F9A5C-1DC5-4863-A6D4-6C5AE8802A93}"/>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D5B9F525-8BA0-4715-AC82-E450A44322FE}"/>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99B9173C-2798-41FF-99A2-09850A537927}"/>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EB483FBB-22EA-4DCA-9412-47BB2ABA1D87}"/>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FFF93F4C-265F-4138-A4F6-21800C2EAC28}"/>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E338303A-6286-41E1-8A8B-403ECFEA9687}"/>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5FC61500-9CFF-4A9E-AFB0-7854920307EC}"/>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C064FB95-E156-4DEA-8D7A-283F35B7FF57}"/>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53349E65-0599-4EB9-94AB-3B2570C8399A}"/>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66ECCC4A-410A-4260-8560-E856C3DEBDC5}"/>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294B13AA-8D72-4096-A805-EB76BCDFE0BA}"/>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33D1AE15-D4E6-4F86-B730-0DECECBE0FA3}"/>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9F89873D-BB65-4D86-8E38-448F589D087C}"/>
            </a:ext>
          </a:extLst>
        </xdr:cNvPr>
        <xdr:cNvCxnSpPr/>
      </xdr:nvCxnSpPr>
      <xdr:spPr>
        <a:xfrm flipV="1">
          <a:off x="4514850" y="13499703"/>
          <a:ext cx="0" cy="1399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AD516D-913E-4F26-A30E-9F31A3B12AAA}"/>
            </a:ext>
          </a:extLst>
        </xdr:cNvPr>
        <xdr:cNvSpPr txBox="1"/>
      </xdr:nvSpPr>
      <xdr:spPr>
        <a:xfrm>
          <a:off x="4584700" y="148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2FE6BCBE-4D13-4D21-A460-4E91E648EC5E}"/>
            </a:ext>
          </a:extLst>
        </xdr:cNvPr>
        <xdr:cNvCxnSpPr/>
      </xdr:nvCxnSpPr>
      <xdr:spPr>
        <a:xfrm>
          <a:off x="4425950" y="14898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49513EE9-AFE1-469F-B519-1083BDC90AA5}"/>
            </a:ext>
          </a:extLst>
        </xdr:cNvPr>
        <xdr:cNvSpPr txBox="1"/>
      </xdr:nvSpPr>
      <xdr:spPr>
        <a:xfrm>
          <a:off x="4584700" y="1324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C5B168AF-4446-4BD4-A4D4-94B871CDC4B8}"/>
            </a:ext>
          </a:extLst>
        </xdr:cNvPr>
        <xdr:cNvCxnSpPr/>
      </xdr:nvCxnSpPr>
      <xdr:spPr>
        <a:xfrm>
          <a:off x="4425950" y="13499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167773</xdr:rowOff>
    </xdr:from>
    <xdr:to>
      <xdr:col>23</xdr:col>
      <xdr:colOff>133350</xdr:colOff>
      <xdr:row>82</xdr:row>
      <xdr:rowOff>25752</xdr:rowOff>
    </xdr:to>
    <xdr:cxnSp macro="">
      <xdr:nvCxnSpPr>
        <xdr:cNvPr id="191" name="直線コネクタ 190">
          <a:extLst>
            <a:ext uri="{FF2B5EF4-FFF2-40B4-BE49-F238E27FC236}">
              <a16:creationId xmlns:a16="http://schemas.microsoft.com/office/drawing/2014/main" id="{D4DBAB0A-EB71-484B-9BBA-FDFAD04ECA50}"/>
            </a:ext>
          </a:extLst>
        </xdr:cNvPr>
        <xdr:cNvCxnSpPr/>
      </xdr:nvCxnSpPr>
      <xdr:spPr>
        <a:xfrm>
          <a:off x="3752850" y="13746613"/>
          <a:ext cx="762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644337D4-3146-4E39-AF50-2112FDFAD443}"/>
            </a:ext>
          </a:extLst>
        </xdr:cNvPr>
        <xdr:cNvSpPr txBox="1"/>
      </xdr:nvSpPr>
      <xdr:spPr>
        <a:xfrm>
          <a:off x="4584700" y="1381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5F1FD857-A4CF-466D-A225-77CFE6321001}"/>
            </a:ext>
          </a:extLst>
        </xdr:cNvPr>
        <xdr:cNvSpPr/>
      </xdr:nvSpPr>
      <xdr:spPr>
        <a:xfrm>
          <a:off x="4464050" y="13841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109120</xdr:rowOff>
    </xdr:from>
    <xdr:to>
      <xdr:col>19</xdr:col>
      <xdr:colOff>133350</xdr:colOff>
      <xdr:row>81</xdr:row>
      <xdr:rowOff>167773</xdr:rowOff>
    </xdr:to>
    <xdr:cxnSp macro="">
      <xdr:nvCxnSpPr>
        <xdr:cNvPr id="194" name="直線コネクタ 193">
          <a:extLst>
            <a:ext uri="{FF2B5EF4-FFF2-40B4-BE49-F238E27FC236}">
              <a16:creationId xmlns:a16="http://schemas.microsoft.com/office/drawing/2014/main" id="{FA2FB04F-8BDB-4B62-957A-2954FD01A52D}"/>
            </a:ext>
          </a:extLst>
        </xdr:cNvPr>
        <xdr:cNvCxnSpPr/>
      </xdr:nvCxnSpPr>
      <xdr:spPr>
        <a:xfrm>
          <a:off x="2940050" y="13687960"/>
          <a:ext cx="8128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9C813D89-6DCE-46AC-B03A-99D4515C2E34}"/>
            </a:ext>
          </a:extLst>
        </xdr:cNvPr>
        <xdr:cNvSpPr/>
      </xdr:nvSpPr>
      <xdr:spPr>
        <a:xfrm>
          <a:off x="3702050" y="137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B5C0ADC6-ED5D-431D-8C08-6C321189BD91}"/>
            </a:ext>
          </a:extLst>
        </xdr:cNvPr>
        <xdr:cNvSpPr txBox="1"/>
      </xdr:nvSpPr>
      <xdr:spPr>
        <a:xfrm>
          <a:off x="3409950" y="1388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37630</xdr:rowOff>
    </xdr:from>
    <xdr:to>
      <xdr:col>15</xdr:col>
      <xdr:colOff>82550</xdr:colOff>
      <xdr:row>81</xdr:row>
      <xdr:rowOff>109120</xdr:rowOff>
    </xdr:to>
    <xdr:cxnSp macro="">
      <xdr:nvCxnSpPr>
        <xdr:cNvPr id="197" name="直線コネクタ 196">
          <a:extLst>
            <a:ext uri="{FF2B5EF4-FFF2-40B4-BE49-F238E27FC236}">
              <a16:creationId xmlns:a16="http://schemas.microsoft.com/office/drawing/2014/main" id="{6A8266ED-984C-4F62-9635-74A6B10247E7}"/>
            </a:ext>
          </a:extLst>
        </xdr:cNvPr>
        <xdr:cNvCxnSpPr/>
      </xdr:nvCxnSpPr>
      <xdr:spPr>
        <a:xfrm>
          <a:off x="2127250" y="13616470"/>
          <a:ext cx="812800" cy="7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B9D9BD32-6567-442A-A8E7-451A45E69625}"/>
            </a:ext>
          </a:extLst>
        </xdr:cNvPr>
        <xdr:cNvSpPr/>
      </xdr:nvSpPr>
      <xdr:spPr>
        <a:xfrm>
          <a:off x="2889250" y="13749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10441928-A241-400F-BF18-DB5B937C73E4}"/>
            </a:ext>
          </a:extLst>
        </xdr:cNvPr>
        <xdr:cNvSpPr txBox="1"/>
      </xdr:nvSpPr>
      <xdr:spPr>
        <a:xfrm>
          <a:off x="2597150" y="1383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158987</xdr:rowOff>
    </xdr:from>
    <xdr:to>
      <xdr:col>11</xdr:col>
      <xdr:colOff>31750</xdr:colOff>
      <xdr:row>81</xdr:row>
      <xdr:rowOff>37630</xdr:rowOff>
    </xdr:to>
    <xdr:cxnSp macro="">
      <xdr:nvCxnSpPr>
        <xdr:cNvPr id="200" name="直線コネクタ 199">
          <a:extLst>
            <a:ext uri="{FF2B5EF4-FFF2-40B4-BE49-F238E27FC236}">
              <a16:creationId xmlns:a16="http://schemas.microsoft.com/office/drawing/2014/main" id="{F3D80FA5-87A0-485A-B57F-AAC7F43AAC56}"/>
            </a:ext>
          </a:extLst>
        </xdr:cNvPr>
        <xdr:cNvCxnSpPr/>
      </xdr:nvCxnSpPr>
      <xdr:spPr>
        <a:xfrm>
          <a:off x="1333500" y="13570187"/>
          <a:ext cx="793750" cy="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507B7F23-89A6-4F16-9347-2F91DB6E3B07}"/>
            </a:ext>
          </a:extLst>
        </xdr:cNvPr>
        <xdr:cNvSpPr/>
      </xdr:nvSpPr>
      <xdr:spPr>
        <a:xfrm>
          <a:off x="2095500" y="136701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F6ECAA2C-9574-4A56-8DAE-5C166DC3B884}"/>
            </a:ext>
          </a:extLst>
        </xdr:cNvPr>
        <xdr:cNvSpPr txBox="1"/>
      </xdr:nvSpPr>
      <xdr:spPr>
        <a:xfrm>
          <a:off x="1784350" y="1375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C68EC282-6909-4F3F-B0DC-A0673E4EC358}"/>
            </a:ext>
          </a:extLst>
        </xdr:cNvPr>
        <xdr:cNvSpPr/>
      </xdr:nvSpPr>
      <xdr:spPr>
        <a:xfrm>
          <a:off x="1282700" y="136419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C625EA83-3DF9-4A9D-9F34-3C14A3B90A6C}"/>
            </a:ext>
          </a:extLst>
        </xdr:cNvPr>
        <xdr:cNvSpPr txBox="1"/>
      </xdr:nvSpPr>
      <xdr:spPr>
        <a:xfrm>
          <a:off x="971550" y="1372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42D99023-0B88-45E4-949C-FF2E30795514}"/>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8B191E86-0D37-4A4D-A617-A31D07FCE6A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8C64E3B-4B45-4E5C-903F-A61A88B6BD46}"/>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7FC87B88-9A6A-49A9-BB13-12AC484F0F6F}"/>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0C5F076-61DC-4743-B0BE-32CD3EB3D86B}"/>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146402</xdr:rowOff>
    </xdr:from>
    <xdr:to>
      <xdr:col>23</xdr:col>
      <xdr:colOff>184150</xdr:colOff>
      <xdr:row>82</xdr:row>
      <xdr:rowOff>76552</xdr:rowOff>
    </xdr:to>
    <xdr:sp macro="" textlink="">
      <xdr:nvSpPr>
        <xdr:cNvPr id="210" name="楕円 209">
          <a:extLst>
            <a:ext uri="{FF2B5EF4-FFF2-40B4-BE49-F238E27FC236}">
              <a16:creationId xmlns:a16="http://schemas.microsoft.com/office/drawing/2014/main" id="{852300D6-CE02-4685-AF43-12186BB11663}"/>
            </a:ext>
          </a:extLst>
        </xdr:cNvPr>
        <xdr:cNvSpPr/>
      </xdr:nvSpPr>
      <xdr:spPr>
        <a:xfrm>
          <a:off x="4464050" y="13725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162929</xdr:rowOff>
    </xdr:from>
    <xdr:ext cx="762000" cy="259045"/>
    <xdr:sp macro="" textlink="">
      <xdr:nvSpPr>
        <xdr:cNvPr id="211" name="人件費・物件費等の状況該当値テキスト">
          <a:extLst>
            <a:ext uri="{FF2B5EF4-FFF2-40B4-BE49-F238E27FC236}">
              <a16:creationId xmlns:a16="http://schemas.microsoft.com/office/drawing/2014/main" id="{A651B2A5-6B26-46CC-B567-004992AD397E}"/>
            </a:ext>
          </a:extLst>
        </xdr:cNvPr>
        <xdr:cNvSpPr txBox="1"/>
      </xdr:nvSpPr>
      <xdr:spPr>
        <a:xfrm>
          <a:off x="4584700" y="135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116973</xdr:rowOff>
    </xdr:from>
    <xdr:to>
      <xdr:col>19</xdr:col>
      <xdr:colOff>184150</xdr:colOff>
      <xdr:row>82</xdr:row>
      <xdr:rowOff>47123</xdr:rowOff>
    </xdr:to>
    <xdr:sp macro="" textlink="">
      <xdr:nvSpPr>
        <xdr:cNvPr id="212" name="楕円 211">
          <a:extLst>
            <a:ext uri="{FF2B5EF4-FFF2-40B4-BE49-F238E27FC236}">
              <a16:creationId xmlns:a16="http://schemas.microsoft.com/office/drawing/2014/main" id="{63C3E11D-72CA-4B3D-8BA5-2B4CCA18A68F}"/>
            </a:ext>
          </a:extLst>
        </xdr:cNvPr>
        <xdr:cNvSpPr/>
      </xdr:nvSpPr>
      <xdr:spPr>
        <a:xfrm>
          <a:off x="3702050" y="13695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57300</xdr:rowOff>
    </xdr:from>
    <xdr:ext cx="736600" cy="259045"/>
    <xdr:sp macro="" textlink="">
      <xdr:nvSpPr>
        <xdr:cNvPr id="213" name="テキスト ボックス 212">
          <a:extLst>
            <a:ext uri="{FF2B5EF4-FFF2-40B4-BE49-F238E27FC236}">
              <a16:creationId xmlns:a16="http://schemas.microsoft.com/office/drawing/2014/main" id="{3AE0ACA2-2DEE-4250-B59D-127E9EC8641B}"/>
            </a:ext>
          </a:extLst>
        </xdr:cNvPr>
        <xdr:cNvSpPr txBox="1"/>
      </xdr:nvSpPr>
      <xdr:spPr>
        <a:xfrm>
          <a:off x="3409950" y="1346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58320</xdr:rowOff>
    </xdr:from>
    <xdr:to>
      <xdr:col>15</xdr:col>
      <xdr:colOff>133350</xdr:colOff>
      <xdr:row>81</xdr:row>
      <xdr:rowOff>159920</xdr:rowOff>
    </xdr:to>
    <xdr:sp macro="" textlink="">
      <xdr:nvSpPr>
        <xdr:cNvPr id="214" name="楕円 213">
          <a:extLst>
            <a:ext uri="{FF2B5EF4-FFF2-40B4-BE49-F238E27FC236}">
              <a16:creationId xmlns:a16="http://schemas.microsoft.com/office/drawing/2014/main" id="{3C3EA0DF-8DF1-477B-B413-92FB964E0017}"/>
            </a:ext>
          </a:extLst>
        </xdr:cNvPr>
        <xdr:cNvSpPr/>
      </xdr:nvSpPr>
      <xdr:spPr>
        <a:xfrm>
          <a:off x="2889250" y="13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170097</xdr:rowOff>
    </xdr:from>
    <xdr:ext cx="762000" cy="259045"/>
    <xdr:sp macro="" textlink="">
      <xdr:nvSpPr>
        <xdr:cNvPr id="215" name="テキスト ボックス 214">
          <a:extLst>
            <a:ext uri="{FF2B5EF4-FFF2-40B4-BE49-F238E27FC236}">
              <a16:creationId xmlns:a16="http://schemas.microsoft.com/office/drawing/2014/main" id="{793D22E0-FA08-49F3-9CB5-EB0E0EDEF4E0}"/>
            </a:ext>
          </a:extLst>
        </xdr:cNvPr>
        <xdr:cNvSpPr txBox="1"/>
      </xdr:nvSpPr>
      <xdr:spPr>
        <a:xfrm>
          <a:off x="2597150" y="1341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158280</xdr:rowOff>
    </xdr:from>
    <xdr:to>
      <xdr:col>11</xdr:col>
      <xdr:colOff>82550</xdr:colOff>
      <xdr:row>81</xdr:row>
      <xdr:rowOff>88430</xdr:rowOff>
    </xdr:to>
    <xdr:sp macro="" textlink="">
      <xdr:nvSpPr>
        <xdr:cNvPr id="216" name="楕円 215">
          <a:extLst>
            <a:ext uri="{FF2B5EF4-FFF2-40B4-BE49-F238E27FC236}">
              <a16:creationId xmlns:a16="http://schemas.microsoft.com/office/drawing/2014/main" id="{BA553FA2-C43C-4335-803E-2BD191D37197}"/>
            </a:ext>
          </a:extLst>
        </xdr:cNvPr>
        <xdr:cNvSpPr/>
      </xdr:nvSpPr>
      <xdr:spPr>
        <a:xfrm>
          <a:off x="2095500" y="135694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98607</xdr:rowOff>
    </xdr:from>
    <xdr:ext cx="762000" cy="259045"/>
    <xdr:sp macro="" textlink="">
      <xdr:nvSpPr>
        <xdr:cNvPr id="217" name="テキスト ボックス 216">
          <a:extLst>
            <a:ext uri="{FF2B5EF4-FFF2-40B4-BE49-F238E27FC236}">
              <a16:creationId xmlns:a16="http://schemas.microsoft.com/office/drawing/2014/main" id="{6A990C05-5FEE-4063-B662-1BF4B1F6439B}"/>
            </a:ext>
          </a:extLst>
        </xdr:cNvPr>
        <xdr:cNvSpPr txBox="1"/>
      </xdr:nvSpPr>
      <xdr:spPr>
        <a:xfrm>
          <a:off x="1784350" y="1334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108187</xdr:rowOff>
    </xdr:from>
    <xdr:to>
      <xdr:col>7</xdr:col>
      <xdr:colOff>31750</xdr:colOff>
      <xdr:row>81</xdr:row>
      <xdr:rowOff>38337</xdr:rowOff>
    </xdr:to>
    <xdr:sp macro="" textlink="">
      <xdr:nvSpPr>
        <xdr:cNvPr id="218" name="楕円 217">
          <a:extLst>
            <a:ext uri="{FF2B5EF4-FFF2-40B4-BE49-F238E27FC236}">
              <a16:creationId xmlns:a16="http://schemas.microsoft.com/office/drawing/2014/main" id="{11680427-9A46-4F74-A377-3485B66BFF7E}"/>
            </a:ext>
          </a:extLst>
        </xdr:cNvPr>
        <xdr:cNvSpPr/>
      </xdr:nvSpPr>
      <xdr:spPr>
        <a:xfrm>
          <a:off x="1282700" y="135193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48514</xdr:rowOff>
    </xdr:from>
    <xdr:ext cx="762000" cy="259045"/>
    <xdr:sp macro="" textlink="">
      <xdr:nvSpPr>
        <xdr:cNvPr id="219" name="テキスト ボックス 218">
          <a:extLst>
            <a:ext uri="{FF2B5EF4-FFF2-40B4-BE49-F238E27FC236}">
              <a16:creationId xmlns:a16="http://schemas.microsoft.com/office/drawing/2014/main" id="{B011C3BD-FD87-4900-8704-BBA1FE3AF09E}"/>
            </a:ext>
          </a:extLst>
        </xdr:cNvPr>
        <xdr:cNvSpPr txBox="1"/>
      </xdr:nvSpPr>
      <xdr:spPr>
        <a:xfrm>
          <a:off x="971550" y="1329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79B82187-771B-47FA-9DB0-FEBF5C439B1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E7897110-8D35-4DBD-BC64-D53ED4872B5F}"/>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967ABEDD-896C-4CB6-89E3-CFF6A7A56D1F}"/>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4BF522D-D224-4538-B02C-270C72E4140D}"/>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8B958A5-EB4A-4B13-B69C-8C20F75D9FB2}"/>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3AA11466-0ED0-43BA-8FC3-1C1861180F26}"/>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726C3A05-5A60-47D7-81D2-1354CCAB532C}"/>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5720D1F-9B71-4D51-8FDD-E1D6ABC85FE6}"/>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15E86880-16F8-4665-8548-24EB631449FE}"/>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EB20551-FBF5-4C9B-8950-4DBAADEBAA3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7749C407-ED43-497E-ABF9-724BABFE8DE3}"/>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684C1044-9265-4010-95A6-C169AFD69018}"/>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AF0C67A7-8197-4CC3-B17E-5153269C1B0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ラスパイレス指数については、職員の年齢構成の若返りなどにより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を下回り、類似団体平均も下回っている。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9E7E4292-B795-487F-A570-EFD3F6BEAA07}"/>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CD6288FC-C292-4897-92AF-1C7E4A7DB499}"/>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50ADD7F2-F30D-4104-9EBC-C394A72D7485}"/>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86757A5-9A86-4B5D-82A5-E4912E52963E}"/>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37AEB761-2569-4DFB-92A7-E3C91C75821D}"/>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B292FE79-FDBE-4D8A-A46B-962909E8C0DC}"/>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CD0C93D4-7B24-4D7C-A379-97CD999FC02A}"/>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4180B3EC-429A-4FFB-9F68-1480A7D94AC3}"/>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812062C4-35A5-441E-A17E-2807976EC374}"/>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C839259B-4244-4D3E-A67F-48AAC83F9277}"/>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B00CCC74-DC9D-4ED3-9EEB-F6623C85071E}"/>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1E22C35A-4031-4D03-9B13-CA46EFC3FAAD}"/>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B93887AF-352A-4386-98EA-B475B5ADE864}"/>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9B120983-EB26-4E50-88B1-782C70B56191}"/>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205E18D9-F6DB-4EA3-B1A1-E16A9E50812E}"/>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926399E-5848-4AFA-B2AB-76BDE2CCF3BD}"/>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58C9B6FF-8B55-4C11-98FB-0D9769B0FAFF}"/>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23D4C4B3-1CCB-48A4-8CA3-839947516C43}"/>
            </a:ext>
          </a:extLst>
        </xdr:cNvPr>
        <xdr:cNvCxnSpPr/>
      </xdr:nvCxnSpPr>
      <xdr:spPr>
        <a:xfrm flipV="1">
          <a:off x="15474950" y="13606961"/>
          <a:ext cx="0" cy="149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B4DDDEF9-5967-4667-B2B4-2B97A66D6BEC}"/>
            </a:ext>
          </a:extLst>
        </xdr:cNvPr>
        <xdr:cNvSpPr txBox="1"/>
      </xdr:nvSpPr>
      <xdr:spPr>
        <a:xfrm>
          <a:off x="15563850" y="150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AD81C74-7DB0-4FEC-A59B-684582AFE1E0}"/>
            </a:ext>
          </a:extLst>
        </xdr:cNvPr>
        <xdr:cNvCxnSpPr/>
      </xdr:nvCxnSpPr>
      <xdr:spPr>
        <a:xfrm>
          <a:off x="15405100" y="1510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570B0A06-C29D-46C8-980A-66363A015E9C}"/>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985AC056-5207-4BD2-A6EB-1C4B2D4040C3}"/>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48986</xdr:rowOff>
    </xdr:to>
    <xdr:cxnSp macro="">
      <xdr:nvCxnSpPr>
        <xdr:cNvPr id="255" name="直線コネクタ 254">
          <a:extLst>
            <a:ext uri="{FF2B5EF4-FFF2-40B4-BE49-F238E27FC236}">
              <a16:creationId xmlns:a16="http://schemas.microsoft.com/office/drawing/2014/main" id="{40D21A5A-8341-405F-906E-C85A4677A5DC}"/>
            </a:ext>
          </a:extLst>
        </xdr:cNvPr>
        <xdr:cNvCxnSpPr/>
      </xdr:nvCxnSpPr>
      <xdr:spPr>
        <a:xfrm flipV="1">
          <a:off x="14712950" y="14263914"/>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A9931856-74DB-4CF7-9388-EC9A6B8B9E39}"/>
            </a:ext>
          </a:extLst>
        </xdr:cNvPr>
        <xdr:cNvSpPr txBox="1"/>
      </xdr:nvSpPr>
      <xdr:spPr>
        <a:xfrm>
          <a:off x="15563850" y="14439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19668332-231B-4B58-8E18-4EC6E1A53961}"/>
            </a:ext>
          </a:extLst>
        </xdr:cNvPr>
        <xdr:cNvSpPr/>
      </xdr:nvSpPr>
      <xdr:spPr>
        <a:xfrm>
          <a:off x="15427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48986</xdr:rowOff>
    </xdr:to>
    <xdr:cxnSp macro="">
      <xdr:nvCxnSpPr>
        <xdr:cNvPr id="258" name="直線コネクタ 257">
          <a:extLst>
            <a:ext uri="{FF2B5EF4-FFF2-40B4-BE49-F238E27FC236}">
              <a16:creationId xmlns:a16="http://schemas.microsoft.com/office/drawing/2014/main" id="{1E67996B-F82A-4460-99BF-D24EB369BA31}"/>
            </a:ext>
          </a:extLst>
        </xdr:cNvPr>
        <xdr:cNvCxnSpPr/>
      </xdr:nvCxnSpPr>
      <xdr:spPr>
        <a:xfrm>
          <a:off x="13903960" y="14281150"/>
          <a:ext cx="80899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8CDE1BA4-AE1F-41F7-99B4-A3EC0EE15DEE}"/>
            </a:ext>
          </a:extLst>
        </xdr:cNvPr>
        <xdr:cNvSpPr/>
      </xdr:nvSpPr>
      <xdr:spPr>
        <a:xfrm>
          <a:off x="14665960" y="1448507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73231BF1-7EF9-44A6-B4C2-D29DA5C9EBFF}"/>
            </a:ext>
          </a:extLst>
        </xdr:cNvPr>
        <xdr:cNvSpPr txBox="1"/>
      </xdr:nvSpPr>
      <xdr:spPr>
        <a:xfrm>
          <a:off x="14370050" y="14571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1" name="直線コネクタ 260">
          <a:extLst>
            <a:ext uri="{FF2B5EF4-FFF2-40B4-BE49-F238E27FC236}">
              <a16:creationId xmlns:a16="http://schemas.microsoft.com/office/drawing/2014/main" id="{C9488666-1AF3-48A0-B667-91B1E67DCE21}"/>
            </a:ext>
          </a:extLst>
        </xdr:cNvPr>
        <xdr:cNvCxnSpPr/>
      </xdr:nvCxnSpPr>
      <xdr:spPr>
        <a:xfrm>
          <a:off x="13106400" y="142811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F0F16F17-4EA6-4C14-B66C-7F17CC4978C2}"/>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60F657D3-9297-4A60-A296-43950476B910}"/>
            </a:ext>
          </a:extLst>
        </xdr:cNvPr>
        <xdr:cNvSpPr txBox="1"/>
      </xdr:nvSpPr>
      <xdr:spPr>
        <a:xfrm>
          <a:off x="13557250" y="1455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83457</xdr:rowOff>
    </xdr:to>
    <xdr:cxnSp macro="">
      <xdr:nvCxnSpPr>
        <xdr:cNvPr id="264" name="直線コネクタ 263">
          <a:extLst>
            <a:ext uri="{FF2B5EF4-FFF2-40B4-BE49-F238E27FC236}">
              <a16:creationId xmlns:a16="http://schemas.microsoft.com/office/drawing/2014/main" id="{04EB2156-C6BE-429F-8520-F11E631376E6}"/>
            </a:ext>
          </a:extLst>
        </xdr:cNvPr>
        <xdr:cNvCxnSpPr/>
      </xdr:nvCxnSpPr>
      <xdr:spPr>
        <a:xfrm flipV="1">
          <a:off x="12293600" y="14281150"/>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9913B676-003A-42CF-8A79-11195972ED94}"/>
            </a:ext>
          </a:extLst>
        </xdr:cNvPr>
        <xdr:cNvSpPr/>
      </xdr:nvSpPr>
      <xdr:spPr>
        <a:xfrm>
          <a:off x="13055600" y="145023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C1E319B3-D5F0-4C78-A7D4-2CEB819229FC}"/>
            </a:ext>
          </a:extLst>
        </xdr:cNvPr>
        <xdr:cNvSpPr txBox="1"/>
      </xdr:nvSpPr>
      <xdr:spPr>
        <a:xfrm>
          <a:off x="127635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2D8E1CAC-B448-454A-9DDB-3856E48CE39F}"/>
            </a:ext>
          </a:extLst>
        </xdr:cNvPr>
        <xdr:cNvSpPr/>
      </xdr:nvSpPr>
      <xdr:spPr>
        <a:xfrm>
          <a:off x="12242800" y="14502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132C2F9C-897A-4D99-AC45-CEAAFB10A592}"/>
            </a:ext>
          </a:extLst>
        </xdr:cNvPr>
        <xdr:cNvSpPr txBox="1"/>
      </xdr:nvSpPr>
      <xdr:spPr>
        <a:xfrm>
          <a:off x="119507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3649E1E9-2BF8-4E0B-B968-D4A60A0A3175}"/>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B37B008-4368-4862-B295-5B202E88FE9B}"/>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9241EC4-DBA6-480A-BC60-75C822AF18D4}"/>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972E539-FA2C-40A2-AB78-3750D6B22E2F}"/>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1A9B23D-4132-4B1D-B827-D64AFE076924}"/>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4" name="楕円 273">
          <a:extLst>
            <a:ext uri="{FF2B5EF4-FFF2-40B4-BE49-F238E27FC236}">
              <a16:creationId xmlns:a16="http://schemas.microsoft.com/office/drawing/2014/main" id="{D9F784FF-4EE3-4B44-9B00-38B9BF267FDB}"/>
            </a:ext>
          </a:extLst>
        </xdr:cNvPr>
        <xdr:cNvSpPr/>
      </xdr:nvSpPr>
      <xdr:spPr>
        <a:xfrm>
          <a:off x="15427960" y="142169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5" name="給与水準   （国との比較）該当値テキスト">
          <a:extLst>
            <a:ext uri="{FF2B5EF4-FFF2-40B4-BE49-F238E27FC236}">
              <a16:creationId xmlns:a16="http://schemas.microsoft.com/office/drawing/2014/main" id="{35E2B44D-A09F-4D7C-918D-54C4657895B3}"/>
            </a:ext>
          </a:extLst>
        </xdr:cNvPr>
        <xdr:cNvSpPr txBox="1"/>
      </xdr:nvSpPr>
      <xdr:spPr>
        <a:xfrm>
          <a:off x="15563850" y="1406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a:extLst>
            <a:ext uri="{FF2B5EF4-FFF2-40B4-BE49-F238E27FC236}">
              <a16:creationId xmlns:a16="http://schemas.microsoft.com/office/drawing/2014/main" id="{79A5D328-F37D-4B91-8126-C10876B2833D}"/>
            </a:ext>
          </a:extLst>
        </xdr:cNvPr>
        <xdr:cNvSpPr/>
      </xdr:nvSpPr>
      <xdr:spPr>
        <a:xfrm>
          <a:off x="14665960" y="142513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7" name="テキスト ボックス 276">
          <a:extLst>
            <a:ext uri="{FF2B5EF4-FFF2-40B4-BE49-F238E27FC236}">
              <a16:creationId xmlns:a16="http://schemas.microsoft.com/office/drawing/2014/main" id="{0B48DD68-4BE5-4C4F-8F8D-60BB577512D6}"/>
            </a:ext>
          </a:extLst>
        </xdr:cNvPr>
        <xdr:cNvSpPr txBox="1"/>
      </xdr:nvSpPr>
      <xdr:spPr>
        <a:xfrm>
          <a:off x="14370050" y="14024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a:extLst>
            <a:ext uri="{FF2B5EF4-FFF2-40B4-BE49-F238E27FC236}">
              <a16:creationId xmlns:a16="http://schemas.microsoft.com/office/drawing/2014/main" id="{61064CE4-416D-4B0A-A1A2-6AAB9062750A}"/>
            </a:ext>
          </a:extLst>
        </xdr:cNvPr>
        <xdr:cNvSpPr/>
      </xdr:nvSpPr>
      <xdr:spPr>
        <a:xfrm>
          <a:off x="13868400" y="14234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8BCEB615-EA6D-438C-96C7-9A2E7B522EB2}"/>
            </a:ext>
          </a:extLst>
        </xdr:cNvPr>
        <xdr:cNvSpPr txBox="1"/>
      </xdr:nvSpPr>
      <xdr:spPr>
        <a:xfrm>
          <a:off x="1355725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10763598-818F-44D8-AC83-1916BE7C8F46}"/>
            </a:ext>
          </a:extLst>
        </xdr:cNvPr>
        <xdr:cNvSpPr/>
      </xdr:nvSpPr>
      <xdr:spPr>
        <a:xfrm>
          <a:off x="13055600" y="142341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6839B42E-6BB7-4A4E-9C20-A2FDEC893444}"/>
            </a:ext>
          </a:extLst>
        </xdr:cNvPr>
        <xdr:cNvSpPr txBox="1"/>
      </xdr:nvSpPr>
      <xdr:spPr>
        <a:xfrm>
          <a:off x="1276350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a:extLst>
            <a:ext uri="{FF2B5EF4-FFF2-40B4-BE49-F238E27FC236}">
              <a16:creationId xmlns:a16="http://schemas.microsoft.com/office/drawing/2014/main" id="{C0211B81-13A3-4C8B-B6C3-D92334F82D38}"/>
            </a:ext>
          </a:extLst>
        </xdr:cNvPr>
        <xdr:cNvSpPr/>
      </xdr:nvSpPr>
      <xdr:spPr>
        <a:xfrm>
          <a:off x="12242800" y="142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97350065-6AA1-4568-BF83-FBEC9C736E49}"/>
            </a:ext>
          </a:extLst>
        </xdr:cNvPr>
        <xdr:cNvSpPr txBox="1"/>
      </xdr:nvSpPr>
      <xdr:spPr>
        <a:xfrm>
          <a:off x="11950700" y="1405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DE4FFFBE-BEE0-49B2-AA77-3E7F8B0C65C4}"/>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A9DD0BEE-7742-496A-864B-52DDA5ECF627}"/>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4D91F300-6357-4F69-9747-F4C75C9AE69C}"/>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74CABAF4-A39E-4536-8909-933DD7147A2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1D93A820-5FB7-43E3-8C3E-3B9DCB59EDE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5D3859A7-F23C-49E9-A1E2-66A7C928D378}"/>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9F4B3119-FA78-471F-950E-C8A67ABEB879}"/>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DAA6E528-956E-4416-A232-DB3E69D2AEE6}"/>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7E3A91A3-ECC8-49F4-AA6B-7227F9685AB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1E616596-6566-4811-8267-2E35AF326F24}"/>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3DA2F5C6-850F-42F3-B7F6-50F73438ED51}"/>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F5D3980F-1DF4-45B9-AA7B-6CCCFC35351A}"/>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3E21AFA9-5E6F-4118-9750-7AB8F872DEC3}"/>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類似団体と比較して一般行政職は人数が少ない状況である一方、南北に細長い地形や中部国際空港を有する本市の独自性により、消防部員の職員数が比較的多く、結果として類似団体平均と概ね同等の数値となっている。</a:t>
          </a:r>
        </a:p>
        <a:p>
          <a:r>
            <a:rPr kumimoji="1" lang="ja-JP" altLang="en-US" sz="1300">
              <a:latin typeface="ＭＳ Ｐゴシック" panose="020B0600070205080204" pitchFamily="50" charset="-128"/>
              <a:ea typeface="ＭＳ Ｐゴシック" panose="020B0600070205080204" pitchFamily="50" charset="-128"/>
            </a:rPr>
            <a:t>　引き続き第７次定員適正化計画に基づき、職員採用にあたっては退職補充を原則とし、限られた職員の効果的な配置や業務の種類・性質に応じた多様な雇用形態の柔軟な活用等、無駄のないスリムな体制維持を務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DD1B2A64-021F-4202-9267-96A12A5BE0BE}"/>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90F5A647-5561-4B37-A92C-C84EAD6502B6}"/>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315BAA94-1755-47B5-8831-55CDD46BB94E}"/>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B1490EC9-8410-4D06-8379-D4A70238DF85}"/>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6520C091-1A18-4F4B-A6EA-BCDAA752233F}"/>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4F942EAE-01E1-425E-A57B-43681311219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BB1A9E47-8262-4D95-AE52-8A8903551007}"/>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E4E25E96-7814-4551-8877-71F4F80BDEAB}"/>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9527C6CA-A53B-441A-B093-006E2E77C496}"/>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B4EB333D-6D42-4F97-9B14-C14F34DCB4C6}"/>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2EE3E2E0-1556-4618-AA96-EA8B53FF9A5C}"/>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D9EE3DA8-2692-4EB1-A77E-8295E8548882}"/>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19BA8767-64EB-4968-81F4-CF625812A20B}"/>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7348E201-0829-43D5-9D79-9A580C0E1AD4}"/>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17772C7-4ABE-41F7-B702-795F8CB486DF}"/>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18F73687-4B72-4925-A776-C8F81042482A}"/>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CCE8F2F-9D39-4E50-AB93-C93748990E9A}"/>
            </a:ext>
          </a:extLst>
        </xdr:cNvPr>
        <xdr:cNvCxnSpPr/>
      </xdr:nvCxnSpPr>
      <xdr:spPr>
        <a:xfrm flipV="1">
          <a:off x="15474950" y="9908646"/>
          <a:ext cx="0" cy="1471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B3A93B43-6BA7-4ABC-973C-9E9B3AB53DA3}"/>
            </a:ext>
          </a:extLst>
        </xdr:cNvPr>
        <xdr:cNvSpPr txBox="1"/>
      </xdr:nvSpPr>
      <xdr:spPr>
        <a:xfrm>
          <a:off x="15563850" y="1135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EC050E51-31D9-4153-9C65-0B674A859713}"/>
            </a:ext>
          </a:extLst>
        </xdr:cNvPr>
        <xdr:cNvCxnSpPr/>
      </xdr:nvCxnSpPr>
      <xdr:spPr>
        <a:xfrm>
          <a:off x="15405100" y="113802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57992B69-563F-4ABF-9959-85935630D863}"/>
            </a:ext>
          </a:extLst>
        </xdr:cNvPr>
        <xdr:cNvSpPr txBox="1"/>
      </xdr:nvSpPr>
      <xdr:spPr>
        <a:xfrm>
          <a:off x="15563850" y="965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167408C7-2FF1-4730-96D5-E9234DA1C883}"/>
            </a:ext>
          </a:extLst>
        </xdr:cNvPr>
        <xdr:cNvCxnSpPr/>
      </xdr:nvCxnSpPr>
      <xdr:spPr>
        <a:xfrm>
          <a:off x="15405100" y="9908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134938</xdr:rowOff>
    </xdr:to>
    <xdr:cxnSp macro="">
      <xdr:nvCxnSpPr>
        <xdr:cNvPr id="318" name="直線コネクタ 317">
          <a:extLst>
            <a:ext uri="{FF2B5EF4-FFF2-40B4-BE49-F238E27FC236}">
              <a16:creationId xmlns:a16="http://schemas.microsoft.com/office/drawing/2014/main" id="{390ADCFF-E0B8-43EE-9683-93730493203B}"/>
            </a:ext>
          </a:extLst>
        </xdr:cNvPr>
        <xdr:cNvCxnSpPr/>
      </xdr:nvCxnSpPr>
      <xdr:spPr>
        <a:xfrm>
          <a:off x="14712950" y="10496444"/>
          <a:ext cx="762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34BA87B7-78A0-493A-8022-7E2EE2EAA91A}"/>
            </a:ext>
          </a:extLst>
        </xdr:cNvPr>
        <xdr:cNvSpPr txBox="1"/>
      </xdr:nvSpPr>
      <xdr:spPr>
        <a:xfrm>
          <a:off x="15563850" y="10272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E228DCC3-4BDF-4B1C-82D5-286E60705E45}"/>
            </a:ext>
          </a:extLst>
        </xdr:cNvPr>
        <xdr:cNvSpPr/>
      </xdr:nvSpPr>
      <xdr:spPr>
        <a:xfrm>
          <a:off x="15427960" y="104235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90699</xdr:rowOff>
    </xdr:from>
    <xdr:to>
      <xdr:col>77</xdr:col>
      <xdr:colOff>44450</xdr:colOff>
      <xdr:row>62</xdr:row>
      <xdr:rowOff>102764</xdr:rowOff>
    </xdr:to>
    <xdr:cxnSp macro="">
      <xdr:nvCxnSpPr>
        <xdr:cNvPr id="321" name="直線コネクタ 320">
          <a:extLst>
            <a:ext uri="{FF2B5EF4-FFF2-40B4-BE49-F238E27FC236}">
              <a16:creationId xmlns:a16="http://schemas.microsoft.com/office/drawing/2014/main" id="{939E2C56-9C67-430E-933D-BE7EBA9CDE5E}"/>
            </a:ext>
          </a:extLst>
        </xdr:cNvPr>
        <xdr:cNvCxnSpPr/>
      </xdr:nvCxnSpPr>
      <xdr:spPr>
        <a:xfrm>
          <a:off x="13903960" y="10484379"/>
          <a:ext cx="80899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AF84B87E-A263-44F2-B45D-91FA0CC4ED61}"/>
            </a:ext>
          </a:extLst>
        </xdr:cNvPr>
        <xdr:cNvSpPr/>
      </xdr:nvSpPr>
      <xdr:spPr>
        <a:xfrm>
          <a:off x="14665960" y="1040743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E8212A1A-68E1-4262-ABE9-3C3911F56A1C}"/>
            </a:ext>
          </a:extLst>
        </xdr:cNvPr>
        <xdr:cNvSpPr txBox="1"/>
      </xdr:nvSpPr>
      <xdr:spPr>
        <a:xfrm>
          <a:off x="14370050" y="1018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78634</xdr:rowOff>
    </xdr:from>
    <xdr:to>
      <xdr:col>72</xdr:col>
      <xdr:colOff>203200</xdr:colOff>
      <xdr:row>62</xdr:row>
      <xdr:rowOff>90699</xdr:rowOff>
    </xdr:to>
    <xdr:cxnSp macro="">
      <xdr:nvCxnSpPr>
        <xdr:cNvPr id="324" name="直線コネクタ 323">
          <a:extLst>
            <a:ext uri="{FF2B5EF4-FFF2-40B4-BE49-F238E27FC236}">
              <a16:creationId xmlns:a16="http://schemas.microsoft.com/office/drawing/2014/main" id="{EEF1B79F-5115-4D7C-BA4B-D7943DDFFAFA}"/>
            </a:ext>
          </a:extLst>
        </xdr:cNvPr>
        <xdr:cNvCxnSpPr/>
      </xdr:nvCxnSpPr>
      <xdr:spPr>
        <a:xfrm>
          <a:off x="13106400" y="10472314"/>
          <a:ext cx="79756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9AF703EA-9885-4EC0-8C76-9E9AE9A10704}"/>
            </a:ext>
          </a:extLst>
        </xdr:cNvPr>
        <xdr:cNvSpPr/>
      </xdr:nvSpPr>
      <xdr:spPr>
        <a:xfrm>
          <a:off x="13868400" y="1037304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523EBF33-4DDC-4674-9110-7611D9076965}"/>
            </a:ext>
          </a:extLst>
        </xdr:cNvPr>
        <xdr:cNvSpPr txBox="1"/>
      </xdr:nvSpPr>
      <xdr:spPr>
        <a:xfrm>
          <a:off x="13557250" y="1014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58526</xdr:rowOff>
    </xdr:from>
    <xdr:to>
      <xdr:col>68</xdr:col>
      <xdr:colOff>152400</xdr:colOff>
      <xdr:row>62</xdr:row>
      <xdr:rowOff>78634</xdr:rowOff>
    </xdr:to>
    <xdr:cxnSp macro="">
      <xdr:nvCxnSpPr>
        <xdr:cNvPr id="327" name="直線コネクタ 326">
          <a:extLst>
            <a:ext uri="{FF2B5EF4-FFF2-40B4-BE49-F238E27FC236}">
              <a16:creationId xmlns:a16="http://schemas.microsoft.com/office/drawing/2014/main" id="{E52BB43A-1A2A-4274-B42A-E618420A77F9}"/>
            </a:ext>
          </a:extLst>
        </xdr:cNvPr>
        <xdr:cNvCxnSpPr/>
      </xdr:nvCxnSpPr>
      <xdr:spPr>
        <a:xfrm>
          <a:off x="12293600" y="10452206"/>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2AAF806C-DF53-4329-935A-221F38020BFE}"/>
            </a:ext>
          </a:extLst>
        </xdr:cNvPr>
        <xdr:cNvSpPr/>
      </xdr:nvSpPr>
      <xdr:spPr>
        <a:xfrm>
          <a:off x="13055600" y="1039315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CE8A8A56-EE39-4735-8802-3DF2812B30FB}"/>
            </a:ext>
          </a:extLst>
        </xdr:cNvPr>
        <xdr:cNvSpPr txBox="1"/>
      </xdr:nvSpPr>
      <xdr:spPr>
        <a:xfrm>
          <a:off x="12763500" y="101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8490D7DB-3A92-4202-8AEB-EF86F1DB38DC}"/>
            </a:ext>
          </a:extLst>
        </xdr:cNvPr>
        <xdr:cNvSpPr/>
      </xdr:nvSpPr>
      <xdr:spPr>
        <a:xfrm>
          <a:off x="12242800" y="10375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EF8C8D83-1514-4F1D-9550-1B42A5EAAB11}"/>
            </a:ext>
          </a:extLst>
        </xdr:cNvPr>
        <xdr:cNvSpPr txBox="1"/>
      </xdr:nvSpPr>
      <xdr:spPr>
        <a:xfrm>
          <a:off x="11950700" y="101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A80B5371-471F-4CC8-843C-1AEF5F2CDC64}"/>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E79E8EB-BD84-4881-9879-E7A234AB1F56}"/>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D293F14-E6BC-4F73-97B5-626EB98AB85D}"/>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DCE9EDC-90BD-4479-BB4B-EF7117336448}"/>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81ADC42-3D44-42FE-AD13-E83781BDFBF2}"/>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84138</xdr:rowOff>
    </xdr:from>
    <xdr:to>
      <xdr:col>81</xdr:col>
      <xdr:colOff>95250</xdr:colOff>
      <xdr:row>63</xdr:row>
      <xdr:rowOff>14288</xdr:rowOff>
    </xdr:to>
    <xdr:sp macro="" textlink="">
      <xdr:nvSpPr>
        <xdr:cNvPr id="337" name="楕円 336">
          <a:extLst>
            <a:ext uri="{FF2B5EF4-FFF2-40B4-BE49-F238E27FC236}">
              <a16:creationId xmlns:a16="http://schemas.microsoft.com/office/drawing/2014/main" id="{5E40DC97-3E79-4446-A901-DFB64DC31E11}"/>
            </a:ext>
          </a:extLst>
        </xdr:cNvPr>
        <xdr:cNvSpPr/>
      </xdr:nvSpPr>
      <xdr:spPr>
        <a:xfrm>
          <a:off x="15427960" y="104778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56215</xdr:rowOff>
    </xdr:from>
    <xdr:ext cx="762000" cy="259045"/>
    <xdr:sp macro="" textlink="">
      <xdr:nvSpPr>
        <xdr:cNvPr id="338" name="定員管理の状況該当値テキスト">
          <a:extLst>
            <a:ext uri="{FF2B5EF4-FFF2-40B4-BE49-F238E27FC236}">
              <a16:creationId xmlns:a16="http://schemas.microsoft.com/office/drawing/2014/main" id="{194478A3-4299-4D49-8126-E6BC0DD2EF42}"/>
            </a:ext>
          </a:extLst>
        </xdr:cNvPr>
        <xdr:cNvSpPr txBox="1"/>
      </xdr:nvSpPr>
      <xdr:spPr>
        <a:xfrm>
          <a:off x="15563850" y="1044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51964</xdr:rowOff>
    </xdr:from>
    <xdr:to>
      <xdr:col>77</xdr:col>
      <xdr:colOff>95250</xdr:colOff>
      <xdr:row>62</xdr:row>
      <xdr:rowOff>153564</xdr:rowOff>
    </xdr:to>
    <xdr:sp macro="" textlink="">
      <xdr:nvSpPr>
        <xdr:cNvPr id="339" name="楕円 338">
          <a:extLst>
            <a:ext uri="{FF2B5EF4-FFF2-40B4-BE49-F238E27FC236}">
              <a16:creationId xmlns:a16="http://schemas.microsoft.com/office/drawing/2014/main" id="{31ADFDF3-0A26-4E29-90CE-8CF4D296511D}"/>
            </a:ext>
          </a:extLst>
        </xdr:cNvPr>
        <xdr:cNvSpPr/>
      </xdr:nvSpPr>
      <xdr:spPr>
        <a:xfrm>
          <a:off x="14665960" y="104456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138341</xdr:rowOff>
    </xdr:from>
    <xdr:ext cx="736600" cy="259045"/>
    <xdr:sp macro="" textlink="">
      <xdr:nvSpPr>
        <xdr:cNvPr id="340" name="テキスト ボックス 339">
          <a:extLst>
            <a:ext uri="{FF2B5EF4-FFF2-40B4-BE49-F238E27FC236}">
              <a16:creationId xmlns:a16="http://schemas.microsoft.com/office/drawing/2014/main" id="{C26E15F9-8C0F-4970-94C9-449392B7B519}"/>
            </a:ext>
          </a:extLst>
        </xdr:cNvPr>
        <xdr:cNvSpPr txBox="1"/>
      </xdr:nvSpPr>
      <xdr:spPr>
        <a:xfrm>
          <a:off x="14370050" y="1053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39899</xdr:rowOff>
    </xdr:from>
    <xdr:to>
      <xdr:col>73</xdr:col>
      <xdr:colOff>44450</xdr:colOff>
      <xdr:row>62</xdr:row>
      <xdr:rowOff>141499</xdr:rowOff>
    </xdr:to>
    <xdr:sp macro="" textlink="">
      <xdr:nvSpPr>
        <xdr:cNvPr id="341" name="楕円 340">
          <a:extLst>
            <a:ext uri="{FF2B5EF4-FFF2-40B4-BE49-F238E27FC236}">
              <a16:creationId xmlns:a16="http://schemas.microsoft.com/office/drawing/2014/main" id="{F7E4A554-5043-4055-969F-EC6ACCA34CE5}"/>
            </a:ext>
          </a:extLst>
        </xdr:cNvPr>
        <xdr:cNvSpPr/>
      </xdr:nvSpPr>
      <xdr:spPr>
        <a:xfrm>
          <a:off x="13868400" y="104335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126276</xdr:rowOff>
    </xdr:from>
    <xdr:ext cx="762000" cy="259045"/>
    <xdr:sp macro="" textlink="">
      <xdr:nvSpPr>
        <xdr:cNvPr id="342" name="テキスト ボックス 341">
          <a:extLst>
            <a:ext uri="{FF2B5EF4-FFF2-40B4-BE49-F238E27FC236}">
              <a16:creationId xmlns:a16="http://schemas.microsoft.com/office/drawing/2014/main" id="{60F9D404-B4E6-48CD-B05A-80ABF4B81D42}"/>
            </a:ext>
          </a:extLst>
        </xdr:cNvPr>
        <xdr:cNvSpPr txBox="1"/>
      </xdr:nvSpPr>
      <xdr:spPr>
        <a:xfrm>
          <a:off x="13557250" y="1051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27834</xdr:rowOff>
    </xdr:from>
    <xdr:to>
      <xdr:col>68</xdr:col>
      <xdr:colOff>203200</xdr:colOff>
      <xdr:row>62</xdr:row>
      <xdr:rowOff>129434</xdr:rowOff>
    </xdr:to>
    <xdr:sp macro="" textlink="">
      <xdr:nvSpPr>
        <xdr:cNvPr id="343" name="楕円 342">
          <a:extLst>
            <a:ext uri="{FF2B5EF4-FFF2-40B4-BE49-F238E27FC236}">
              <a16:creationId xmlns:a16="http://schemas.microsoft.com/office/drawing/2014/main" id="{7699B6DB-704D-446E-BA20-3AA5769389CC}"/>
            </a:ext>
          </a:extLst>
        </xdr:cNvPr>
        <xdr:cNvSpPr/>
      </xdr:nvSpPr>
      <xdr:spPr>
        <a:xfrm>
          <a:off x="13055600" y="1042151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114211</xdr:rowOff>
    </xdr:from>
    <xdr:ext cx="762000" cy="259045"/>
    <xdr:sp macro="" textlink="">
      <xdr:nvSpPr>
        <xdr:cNvPr id="344" name="テキスト ボックス 343">
          <a:extLst>
            <a:ext uri="{FF2B5EF4-FFF2-40B4-BE49-F238E27FC236}">
              <a16:creationId xmlns:a16="http://schemas.microsoft.com/office/drawing/2014/main" id="{DBCC7A53-8017-433D-89E6-547B3D6A4362}"/>
            </a:ext>
          </a:extLst>
        </xdr:cNvPr>
        <xdr:cNvSpPr txBox="1"/>
      </xdr:nvSpPr>
      <xdr:spPr>
        <a:xfrm>
          <a:off x="12763500" y="105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7726</xdr:rowOff>
    </xdr:from>
    <xdr:to>
      <xdr:col>64</xdr:col>
      <xdr:colOff>152400</xdr:colOff>
      <xdr:row>62</xdr:row>
      <xdr:rowOff>109326</xdr:rowOff>
    </xdr:to>
    <xdr:sp macro="" textlink="">
      <xdr:nvSpPr>
        <xdr:cNvPr id="345" name="楕円 344">
          <a:extLst>
            <a:ext uri="{FF2B5EF4-FFF2-40B4-BE49-F238E27FC236}">
              <a16:creationId xmlns:a16="http://schemas.microsoft.com/office/drawing/2014/main" id="{4435F1A5-3DAC-482D-BB95-783CA384EA42}"/>
            </a:ext>
          </a:extLst>
        </xdr:cNvPr>
        <xdr:cNvSpPr/>
      </xdr:nvSpPr>
      <xdr:spPr>
        <a:xfrm>
          <a:off x="12242800" y="1040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94103</xdr:rowOff>
    </xdr:from>
    <xdr:ext cx="762000" cy="259045"/>
    <xdr:sp macro="" textlink="">
      <xdr:nvSpPr>
        <xdr:cNvPr id="346" name="テキスト ボックス 345">
          <a:extLst>
            <a:ext uri="{FF2B5EF4-FFF2-40B4-BE49-F238E27FC236}">
              <a16:creationId xmlns:a16="http://schemas.microsoft.com/office/drawing/2014/main" id="{9AFE248E-7C73-4AF8-B73D-D40CE4287CF0}"/>
            </a:ext>
          </a:extLst>
        </xdr:cNvPr>
        <xdr:cNvSpPr txBox="1"/>
      </xdr:nvSpPr>
      <xdr:spPr>
        <a:xfrm>
          <a:off x="11950700" y="1048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8CCD11B4-8D6D-4A47-B4C0-0ED7392EE5F6}"/>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2B2445F5-82B9-42F4-BCEC-755652D0C4C3}"/>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AE843A54-1021-49F1-B2D2-06E5A9DA21ED}"/>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6DB521F1-7F39-4B51-9D0E-080272F3A64C}"/>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6332D90F-2783-46C9-8935-EE17BC7DB711}"/>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EEAAFF9F-FE24-4A0B-A25F-869D7C161E7F}"/>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29B088E0-25AE-4678-A94D-1427DCBBFE09}"/>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75929DA-CD27-44CB-8FA1-3FB51659258A}"/>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6144F721-9252-413E-AD6F-64D2C5F4B9DF}"/>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B7C96D4A-0C7D-475C-AD6B-E7E77B36376F}"/>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FE48606B-8A6C-497C-9EFB-54B4E679702E}"/>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FA46D182-F2D7-44C3-B55E-0E2C5BF561E5}"/>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50DC499E-D58B-4A58-ACEB-95A1DE48283F}"/>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類似団体を上回っている要因としては、中部国際空港の開港に合わせて進めた宅地開発等基盤整備に係る公債費及び公債費に準ずる債務負担行為の償還が挙げられる。</a:t>
          </a:r>
        </a:p>
        <a:p>
          <a:r>
            <a:rPr kumimoji="1" lang="ja-JP" altLang="en-US" sz="1300">
              <a:latin typeface="ＭＳ Ｐゴシック" panose="020B0600070205080204" pitchFamily="50" charset="-128"/>
              <a:ea typeface="ＭＳ Ｐゴシック" panose="020B0600070205080204" pitchFamily="50" charset="-128"/>
            </a:rPr>
            <a:t>　今後は、市庁舎整備に係る市債償還により数値が上昇することが見込まれるため、緊急度・住民ニーズから優先順位を定めて事業を実施するなど、適切な財政運営に努めていく。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4A80BA6-3536-4AB3-9614-6DF6D28295E8}"/>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F980E277-03BA-46AA-9F48-3A6915D52F38}"/>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4F51EFE8-BA0C-440A-9499-0E26DCF28797}"/>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656DCE78-0A4A-4E4A-9737-4D0B321B5891}"/>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5810A468-DED9-4E57-B8BB-94E5350D7C94}"/>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E7BCB24A-396C-4F38-A1F1-94159D49B622}"/>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BA778B66-BC55-4F84-83E1-08B2252E81E9}"/>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FA421437-63BD-4F7A-B95E-358C0B0DBA12}"/>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DC27CA05-EED2-40E2-AD4E-B2FB0A363B60}"/>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A40AE10C-CA7F-4CB2-9D68-054DEB92D86E}"/>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9B78D708-AA1F-4D03-9F00-83F2E8A9093E}"/>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B930C327-1150-4AB0-BCD9-276DCECE60E7}"/>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45724263-F21E-4F37-9A30-C62D60B8A53A}"/>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C96B3022-2714-4F7C-831A-08E2F4E42E86}"/>
            </a:ext>
          </a:extLst>
        </xdr:cNvPr>
        <xdr:cNvCxnSpPr/>
      </xdr:nvCxnSpPr>
      <xdr:spPr>
        <a:xfrm flipV="1">
          <a:off x="15474950" y="6085332"/>
          <a:ext cx="0" cy="151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8124206D-9B35-44C3-9D02-05F9568C212C}"/>
            </a:ext>
          </a:extLst>
        </xdr:cNvPr>
        <xdr:cNvSpPr txBox="1"/>
      </xdr:nvSpPr>
      <xdr:spPr>
        <a:xfrm>
          <a:off x="15563850" y="75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925EB27D-3751-4A08-9ED6-C714DA5B607D}"/>
            </a:ext>
          </a:extLst>
        </xdr:cNvPr>
        <xdr:cNvCxnSpPr/>
      </xdr:nvCxnSpPr>
      <xdr:spPr>
        <a:xfrm>
          <a:off x="15405100" y="7605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87E06479-6708-401E-ABB7-83B8D41D24C3}"/>
            </a:ext>
          </a:extLst>
        </xdr:cNvPr>
        <xdr:cNvSpPr txBox="1"/>
      </xdr:nvSpPr>
      <xdr:spPr>
        <a:xfrm>
          <a:off x="15563850" y="583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B621C384-765F-40C3-9310-8A2E17B92562}"/>
            </a:ext>
          </a:extLst>
        </xdr:cNvPr>
        <xdr:cNvCxnSpPr/>
      </xdr:nvCxnSpPr>
      <xdr:spPr>
        <a:xfrm>
          <a:off x="15405100" y="6085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8382</xdr:rowOff>
    </xdr:to>
    <xdr:cxnSp macro="">
      <xdr:nvCxnSpPr>
        <xdr:cNvPr id="378" name="直線コネクタ 377">
          <a:extLst>
            <a:ext uri="{FF2B5EF4-FFF2-40B4-BE49-F238E27FC236}">
              <a16:creationId xmlns:a16="http://schemas.microsoft.com/office/drawing/2014/main" id="{DE4C8A6C-C2A8-4E58-831F-1598ECA3B7BD}"/>
            </a:ext>
          </a:extLst>
        </xdr:cNvPr>
        <xdr:cNvCxnSpPr/>
      </xdr:nvCxnSpPr>
      <xdr:spPr>
        <a:xfrm>
          <a:off x="14712950" y="721690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E6519077-9BE3-443D-90BC-21AF464CD26E}"/>
            </a:ext>
          </a:extLst>
        </xdr:cNvPr>
        <xdr:cNvSpPr txBox="1"/>
      </xdr:nvSpPr>
      <xdr:spPr>
        <a:xfrm>
          <a:off x="15563850" y="6543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B699076A-A445-4FF2-B602-1587F60B4693}"/>
            </a:ext>
          </a:extLst>
        </xdr:cNvPr>
        <xdr:cNvSpPr/>
      </xdr:nvSpPr>
      <xdr:spPr>
        <a:xfrm>
          <a:off x="15427960" y="66987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8382</xdr:rowOff>
    </xdr:from>
    <xdr:to>
      <xdr:col>77</xdr:col>
      <xdr:colOff>44450</xdr:colOff>
      <xdr:row>43</xdr:row>
      <xdr:rowOff>75946</xdr:rowOff>
    </xdr:to>
    <xdr:cxnSp macro="">
      <xdr:nvCxnSpPr>
        <xdr:cNvPr id="381" name="直線コネクタ 380">
          <a:extLst>
            <a:ext uri="{FF2B5EF4-FFF2-40B4-BE49-F238E27FC236}">
              <a16:creationId xmlns:a16="http://schemas.microsoft.com/office/drawing/2014/main" id="{321B0A60-CAB6-4896-A5C8-1A840A7E41F3}"/>
            </a:ext>
          </a:extLst>
        </xdr:cNvPr>
        <xdr:cNvCxnSpPr/>
      </xdr:nvCxnSpPr>
      <xdr:spPr>
        <a:xfrm flipV="1">
          <a:off x="13903960" y="7216902"/>
          <a:ext cx="80899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7D49516F-0807-4142-BA3F-33D292D06F2F}"/>
            </a:ext>
          </a:extLst>
        </xdr:cNvPr>
        <xdr:cNvSpPr/>
      </xdr:nvSpPr>
      <xdr:spPr>
        <a:xfrm>
          <a:off x="14665960" y="66987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29D2B1B3-6F76-448B-91B1-6C0AE45A429D}"/>
            </a:ext>
          </a:extLst>
        </xdr:cNvPr>
        <xdr:cNvSpPr txBox="1"/>
      </xdr:nvSpPr>
      <xdr:spPr>
        <a:xfrm>
          <a:off x="1437005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85598</xdr:rowOff>
    </xdr:to>
    <xdr:cxnSp macro="">
      <xdr:nvCxnSpPr>
        <xdr:cNvPr id="384" name="直線コネクタ 383">
          <a:extLst>
            <a:ext uri="{FF2B5EF4-FFF2-40B4-BE49-F238E27FC236}">
              <a16:creationId xmlns:a16="http://schemas.microsoft.com/office/drawing/2014/main" id="{8A9C0F0C-96FE-4418-AE61-C99C1AC36433}"/>
            </a:ext>
          </a:extLst>
        </xdr:cNvPr>
        <xdr:cNvCxnSpPr/>
      </xdr:nvCxnSpPr>
      <xdr:spPr>
        <a:xfrm flipV="1">
          <a:off x="13106400" y="7284466"/>
          <a:ext cx="79756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80879F2B-2F0F-49CB-BE9D-47EEC5C66F24}"/>
            </a:ext>
          </a:extLst>
        </xdr:cNvPr>
        <xdr:cNvSpPr/>
      </xdr:nvSpPr>
      <xdr:spPr>
        <a:xfrm>
          <a:off x="13868400" y="667943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A1DC7139-6181-48DF-A9A7-726308EA35C0}"/>
            </a:ext>
          </a:extLst>
        </xdr:cNvPr>
        <xdr:cNvSpPr txBox="1"/>
      </xdr:nvSpPr>
      <xdr:spPr>
        <a:xfrm>
          <a:off x="1355725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85598</xdr:rowOff>
    </xdr:to>
    <xdr:cxnSp macro="">
      <xdr:nvCxnSpPr>
        <xdr:cNvPr id="387" name="直線コネクタ 386">
          <a:extLst>
            <a:ext uri="{FF2B5EF4-FFF2-40B4-BE49-F238E27FC236}">
              <a16:creationId xmlns:a16="http://schemas.microsoft.com/office/drawing/2014/main" id="{8504C3E7-6AE2-4B73-83AF-1F58B0C6F1AD}"/>
            </a:ext>
          </a:extLst>
        </xdr:cNvPr>
        <xdr:cNvCxnSpPr/>
      </xdr:nvCxnSpPr>
      <xdr:spPr>
        <a:xfrm>
          <a:off x="12293600" y="729411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5C070B37-C7E1-4FD4-9E44-7BE1490EF764}"/>
            </a:ext>
          </a:extLst>
        </xdr:cNvPr>
        <xdr:cNvSpPr/>
      </xdr:nvSpPr>
      <xdr:spPr>
        <a:xfrm>
          <a:off x="13055600" y="669874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8698BE54-9964-47E9-831F-0F64390B06D8}"/>
            </a:ext>
          </a:extLst>
        </xdr:cNvPr>
        <xdr:cNvSpPr txBox="1"/>
      </xdr:nvSpPr>
      <xdr:spPr>
        <a:xfrm>
          <a:off x="127635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EE7835D9-1B72-432B-8675-2E3866F11ED8}"/>
            </a:ext>
          </a:extLst>
        </xdr:cNvPr>
        <xdr:cNvSpPr/>
      </xdr:nvSpPr>
      <xdr:spPr>
        <a:xfrm>
          <a:off x="12242800" y="672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3F60D8CE-DB8F-4878-9493-0306AB30AD2F}"/>
            </a:ext>
          </a:extLst>
        </xdr:cNvPr>
        <xdr:cNvSpPr txBox="1"/>
      </xdr:nvSpPr>
      <xdr:spPr>
        <a:xfrm>
          <a:off x="119507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62E715C3-CF8F-4A1F-809A-D996DA1FEB27}"/>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A41E0C65-AB98-47DA-939E-9AC242175B84}"/>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8836B15-DDD8-486E-AF85-C2C09633EF2A}"/>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F5C5A0E-4F66-491F-BC47-6F74C61BEDC9}"/>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C95E217-F3A7-4CEE-A0DE-D2E490F8318E}"/>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7" name="楕円 396">
          <a:extLst>
            <a:ext uri="{FF2B5EF4-FFF2-40B4-BE49-F238E27FC236}">
              <a16:creationId xmlns:a16="http://schemas.microsoft.com/office/drawing/2014/main" id="{BB3CD023-E72D-432E-B66D-52F8A6E77F7A}"/>
            </a:ext>
          </a:extLst>
        </xdr:cNvPr>
        <xdr:cNvSpPr/>
      </xdr:nvSpPr>
      <xdr:spPr>
        <a:xfrm>
          <a:off x="15427960" y="71699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398" name="公債費負担の状況該当値テキスト">
          <a:extLst>
            <a:ext uri="{FF2B5EF4-FFF2-40B4-BE49-F238E27FC236}">
              <a16:creationId xmlns:a16="http://schemas.microsoft.com/office/drawing/2014/main" id="{D1F596E5-C1CA-4C36-B6EC-00068CD42EA9}"/>
            </a:ext>
          </a:extLst>
        </xdr:cNvPr>
        <xdr:cNvSpPr txBox="1"/>
      </xdr:nvSpPr>
      <xdr:spPr>
        <a:xfrm>
          <a:off x="15563850" y="714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399" name="楕円 398">
          <a:extLst>
            <a:ext uri="{FF2B5EF4-FFF2-40B4-BE49-F238E27FC236}">
              <a16:creationId xmlns:a16="http://schemas.microsoft.com/office/drawing/2014/main" id="{1EB30B54-4A1F-4804-B855-B659C2F22891}"/>
            </a:ext>
          </a:extLst>
        </xdr:cNvPr>
        <xdr:cNvSpPr/>
      </xdr:nvSpPr>
      <xdr:spPr>
        <a:xfrm>
          <a:off x="14665960" y="71699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400" name="テキスト ボックス 399">
          <a:extLst>
            <a:ext uri="{FF2B5EF4-FFF2-40B4-BE49-F238E27FC236}">
              <a16:creationId xmlns:a16="http://schemas.microsoft.com/office/drawing/2014/main" id="{825E720C-72A0-4599-A06E-9984370EE6F7}"/>
            </a:ext>
          </a:extLst>
        </xdr:cNvPr>
        <xdr:cNvSpPr txBox="1"/>
      </xdr:nvSpPr>
      <xdr:spPr>
        <a:xfrm>
          <a:off x="14370050" y="7252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1" name="楕円 400">
          <a:extLst>
            <a:ext uri="{FF2B5EF4-FFF2-40B4-BE49-F238E27FC236}">
              <a16:creationId xmlns:a16="http://schemas.microsoft.com/office/drawing/2014/main" id="{B19CBDEB-50E6-410F-893D-B20F1430858C}"/>
            </a:ext>
          </a:extLst>
        </xdr:cNvPr>
        <xdr:cNvSpPr/>
      </xdr:nvSpPr>
      <xdr:spPr>
        <a:xfrm>
          <a:off x="13868400" y="72336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2" name="テキスト ボックス 401">
          <a:extLst>
            <a:ext uri="{FF2B5EF4-FFF2-40B4-BE49-F238E27FC236}">
              <a16:creationId xmlns:a16="http://schemas.microsoft.com/office/drawing/2014/main" id="{02AA73DE-F66E-45FC-8EFC-679E0D117338}"/>
            </a:ext>
          </a:extLst>
        </xdr:cNvPr>
        <xdr:cNvSpPr txBox="1"/>
      </xdr:nvSpPr>
      <xdr:spPr>
        <a:xfrm>
          <a:off x="13557250" y="732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3" name="楕円 402">
          <a:extLst>
            <a:ext uri="{FF2B5EF4-FFF2-40B4-BE49-F238E27FC236}">
              <a16:creationId xmlns:a16="http://schemas.microsoft.com/office/drawing/2014/main" id="{AB22A7B9-F56C-45A9-B4B9-4B8437AA35BE}"/>
            </a:ext>
          </a:extLst>
        </xdr:cNvPr>
        <xdr:cNvSpPr/>
      </xdr:nvSpPr>
      <xdr:spPr>
        <a:xfrm>
          <a:off x="13055600" y="724331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F7B3EDE-6D58-4B21-869D-B84217677462}"/>
            </a:ext>
          </a:extLst>
        </xdr:cNvPr>
        <xdr:cNvSpPr txBox="1"/>
      </xdr:nvSpPr>
      <xdr:spPr>
        <a:xfrm>
          <a:off x="12763500" y="732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5" name="楕円 404">
          <a:extLst>
            <a:ext uri="{FF2B5EF4-FFF2-40B4-BE49-F238E27FC236}">
              <a16:creationId xmlns:a16="http://schemas.microsoft.com/office/drawing/2014/main" id="{0E97E66E-809D-4DF7-B8EA-C8F143FC2E27}"/>
            </a:ext>
          </a:extLst>
        </xdr:cNvPr>
        <xdr:cNvSpPr/>
      </xdr:nvSpPr>
      <xdr:spPr>
        <a:xfrm>
          <a:off x="12242800" y="72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6" name="テキスト ボックス 405">
          <a:extLst>
            <a:ext uri="{FF2B5EF4-FFF2-40B4-BE49-F238E27FC236}">
              <a16:creationId xmlns:a16="http://schemas.microsoft.com/office/drawing/2014/main" id="{6AD36462-8BD1-478F-A16F-F67F7A8FDB18}"/>
            </a:ext>
          </a:extLst>
        </xdr:cNvPr>
        <xdr:cNvSpPr txBox="1"/>
      </xdr:nvSpPr>
      <xdr:spPr>
        <a:xfrm>
          <a:off x="11950700" y="732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8826F33A-631D-4681-B2D7-1DB242272FF3}"/>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DB642AA4-B842-4E38-A614-7EF6775D2C0F}"/>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9A67D207-1CA0-447E-925C-D4BAB96A1E84}"/>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9B7580AD-599A-48A8-B53B-2CF604F54FBA}"/>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ED73E106-2EE8-4BB5-A5E7-9A6B041F3114}"/>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33A24995-C32D-4771-9BAB-7EFBFE149298}"/>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F077353F-CE4A-4320-9B3E-AF46A32F0693}"/>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8382D2F5-D898-4898-B32C-A6E66A2974CE}"/>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FE457D08-B189-4EA0-B5D1-9C0C9A7E35D2}"/>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E9A4B955-C803-4ADE-B8A7-C8426295F416}"/>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D5BA2630-D148-4F67-88CD-B109EBCC2F44}"/>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DBD2DB33-CB5F-4DD3-82E2-09FE735088C5}"/>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EE285819-C4A2-43E8-8DCE-9DCC8DB415AD}"/>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主な要因としては、市民病院及び消防本部庁舎を移転するための公益的施設用地取得に係る債務負担行為の設定、新庁舎の整備に係る借入などが挙げられる。令和４年度は、公益的施設用地取得費の繰上償還により</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については、新学校給食共同調理場建設工事など、計画的な公共施設の整備に係る借入等により地方債現在高が増加し、将来負担比率も上昇することが見込まれるため、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9A7CC16D-B0A8-41BD-BA97-BABAEAC534AE}"/>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B5B97FF9-B4A9-4AE3-B8F0-5A04056AC28B}"/>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FED8144A-4743-4D0A-8B72-3B669EDF2E33}"/>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E3DE5B36-C939-456A-9754-AD6328318F1A}"/>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B04FECC3-92BF-4A20-82B1-8A4ED906EAA4}"/>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71A0E7F9-60DA-4A65-A9A5-836433323317}"/>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2B49077-F25F-4DF4-B987-A7E0A40379F6}"/>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5C05B8F6-81F1-4EF8-84AD-725896059C91}"/>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AC6867C9-4AA7-418A-9A61-B6C431392C29}"/>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FD50834A-8EE4-4789-BCE1-F4A1C2B44ADD}"/>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B41AC3A-F844-4A0D-B880-9006774EDE8C}"/>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AF61AB5C-379A-451E-8014-C3CE6133EAFC}"/>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C13FB393-F29C-4028-9440-39157F795ECF}"/>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1BB16883-FCA8-4955-B733-834A547AAC54}"/>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32F827AC-26B7-4BA1-8FE9-7E6919471D22}"/>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684A1796-2DA3-4727-9D47-7EC9D2C47682}"/>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5D02E67C-7818-4425-806C-F281B6FE1A5C}"/>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6065431E-29AA-4ADB-9B57-5FF34D86C7B8}"/>
            </a:ext>
          </a:extLst>
        </xdr:cNvPr>
        <xdr:cNvCxnSpPr/>
      </xdr:nvCxnSpPr>
      <xdr:spPr>
        <a:xfrm flipV="1">
          <a:off x="15474950" y="2263684"/>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40967D0B-8B5D-4FEE-89E8-16C6A9D52693}"/>
            </a:ext>
          </a:extLst>
        </xdr:cNvPr>
        <xdr:cNvSpPr txBox="1"/>
      </xdr:nvSpPr>
      <xdr:spPr>
        <a:xfrm>
          <a:off x="15563850" y="38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87DAB2FE-BD9C-40FF-882D-DB2D7CBE7D07}"/>
            </a:ext>
          </a:extLst>
        </xdr:cNvPr>
        <xdr:cNvCxnSpPr/>
      </xdr:nvCxnSpPr>
      <xdr:spPr>
        <a:xfrm>
          <a:off x="15405100" y="38905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36FE1AE0-FA4A-4122-BDB3-C098AB32E21D}"/>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4D1F355E-6CE4-4B61-AC6E-DFCCDFB37792}"/>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117142</xdr:rowOff>
    </xdr:from>
    <xdr:to>
      <xdr:col>81</xdr:col>
      <xdr:colOff>44450</xdr:colOff>
      <xdr:row>21</xdr:row>
      <xdr:rowOff>108857</xdr:rowOff>
    </xdr:to>
    <xdr:cxnSp macro="">
      <xdr:nvCxnSpPr>
        <xdr:cNvPr id="442" name="直線コネクタ 441">
          <a:extLst>
            <a:ext uri="{FF2B5EF4-FFF2-40B4-BE49-F238E27FC236}">
              <a16:creationId xmlns:a16="http://schemas.microsoft.com/office/drawing/2014/main" id="{221AE056-3BAB-48FE-A125-B4B494C07594}"/>
            </a:ext>
          </a:extLst>
        </xdr:cNvPr>
        <xdr:cNvCxnSpPr/>
      </xdr:nvCxnSpPr>
      <xdr:spPr>
        <a:xfrm flipV="1">
          <a:off x="14712950" y="3469942"/>
          <a:ext cx="762000" cy="15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A592D9ED-07A2-4D1C-8A44-10C7EC18A4A8}"/>
            </a:ext>
          </a:extLst>
        </xdr:cNvPr>
        <xdr:cNvSpPr txBox="1"/>
      </xdr:nvSpPr>
      <xdr:spPr>
        <a:xfrm>
          <a:off x="15563850" y="2203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AB7F9CD0-104C-476E-835B-05C1270D28C0}"/>
            </a:ext>
          </a:extLst>
        </xdr:cNvPr>
        <xdr:cNvSpPr/>
      </xdr:nvSpPr>
      <xdr:spPr>
        <a:xfrm>
          <a:off x="15427960" y="23550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103112</xdr:rowOff>
    </xdr:from>
    <xdr:to>
      <xdr:col>77</xdr:col>
      <xdr:colOff>44450</xdr:colOff>
      <xdr:row>21</xdr:row>
      <xdr:rowOff>108857</xdr:rowOff>
    </xdr:to>
    <xdr:cxnSp macro="">
      <xdr:nvCxnSpPr>
        <xdr:cNvPr id="445" name="直線コネクタ 444">
          <a:extLst>
            <a:ext uri="{FF2B5EF4-FFF2-40B4-BE49-F238E27FC236}">
              <a16:creationId xmlns:a16="http://schemas.microsoft.com/office/drawing/2014/main" id="{F21AEFCA-E59A-4ECF-A8DB-E9CC245AD693}"/>
            </a:ext>
          </a:extLst>
        </xdr:cNvPr>
        <xdr:cNvCxnSpPr/>
      </xdr:nvCxnSpPr>
      <xdr:spPr>
        <a:xfrm>
          <a:off x="13903960" y="3623552"/>
          <a:ext cx="80899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5441316A-FCFE-42A3-B5C3-E4593FCFCC14}"/>
            </a:ext>
          </a:extLst>
        </xdr:cNvPr>
        <xdr:cNvSpPr/>
      </xdr:nvSpPr>
      <xdr:spPr>
        <a:xfrm>
          <a:off x="14665960" y="24159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52F85F89-2EB8-42EB-B574-9C356BDB91B0}"/>
            </a:ext>
          </a:extLst>
        </xdr:cNvPr>
        <xdr:cNvSpPr txBox="1"/>
      </xdr:nvSpPr>
      <xdr:spPr>
        <a:xfrm>
          <a:off x="14370050" y="218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159657</xdr:rowOff>
    </xdr:from>
    <xdr:to>
      <xdr:col>72</xdr:col>
      <xdr:colOff>203200</xdr:colOff>
      <xdr:row>21</xdr:row>
      <xdr:rowOff>103112</xdr:rowOff>
    </xdr:to>
    <xdr:cxnSp macro="">
      <xdr:nvCxnSpPr>
        <xdr:cNvPr id="448" name="直線コネクタ 447">
          <a:extLst>
            <a:ext uri="{FF2B5EF4-FFF2-40B4-BE49-F238E27FC236}">
              <a16:creationId xmlns:a16="http://schemas.microsoft.com/office/drawing/2014/main" id="{9DD78B3C-CE19-48EC-B5C5-9368C3CAE654}"/>
            </a:ext>
          </a:extLst>
        </xdr:cNvPr>
        <xdr:cNvCxnSpPr/>
      </xdr:nvCxnSpPr>
      <xdr:spPr>
        <a:xfrm>
          <a:off x="13106400" y="3512457"/>
          <a:ext cx="797560" cy="1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D18623A1-E5FD-4898-9BF2-BE1C0873550A}"/>
            </a:ext>
          </a:extLst>
        </xdr:cNvPr>
        <xdr:cNvSpPr/>
      </xdr:nvSpPr>
      <xdr:spPr>
        <a:xfrm>
          <a:off x="13868400" y="24974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2304D4F-8422-4D65-AC86-04E2607DC139}"/>
            </a:ext>
          </a:extLst>
        </xdr:cNvPr>
        <xdr:cNvSpPr txBox="1"/>
      </xdr:nvSpPr>
      <xdr:spPr>
        <a:xfrm>
          <a:off x="13557250" y="227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159657</xdr:rowOff>
    </xdr:from>
    <xdr:to>
      <xdr:col>68</xdr:col>
      <xdr:colOff>152400</xdr:colOff>
      <xdr:row>21</xdr:row>
      <xdr:rowOff>111155</xdr:rowOff>
    </xdr:to>
    <xdr:cxnSp macro="">
      <xdr:nvCxnSpPr>
        <xdr:cNvPr id="451" name="直線コネクタ 450">
          <a:extLst>
            <a:ext uri="{FF2B5EF4-FFF2-40B4-BE49-F238E27FC236}">
              <a16:creationId xmlns:a16="http://schemas.microsoft.com/office/drawing/2014/main" id="{12980906-8976-48A3-888B-AD8EC6F4F672}"/>
            </a:ext>
          </a:extLst>
        </xdr:cNvPr>
        <xdr:cNvCxnSpPr/>
      </xdr:nvCxnSpPr>
      <xdr:spPr>
        <a:xfrm flipV="1">
          <a:off x="12293600" y="3512457"/>
          <a:ext cx="812800" cy="1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1595E0A1-F1B1-4037-8AD0-FF295E0EE36D}"/>
            </a:ext>
          </a:extLst>
        </xdr:cNvPr>
        <xdr:cNvSpPr/>
      </xdr:nvSpPr>
      <xdr:spPr>
        <a:xfrm>
          <a:off x="13055600" y="250208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1782CAFD-B461-4EDB-B3A8-DD5652F0DAE9}"/>
            </a:ext>
          </a:extLst>
        </xdr:cNvPr>
        <xdr:cNvSpPr txBox="1"/>
      </xdr:nvSpPr>
      <xdr:spPr>
        <a:xfrm>
          <a:off x="12763500" y="227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33974C6-1129-44BF-B034-0FCB9035BD63}"/>
            </a:ext>
          </a:extLst>
        </xdr:cNvPr>
        <xdr:cNvSpPr/>
      </xdr:nvSpPr>
      <xdr:spPr>
        <a:xfrm>
          <a:off x="12242800" y="2499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342399E4-3410-4784-B9C9-4A763F991E6A}"/>
            </a:ext>
          </a:extLst>
        </xdr:cNvPr>
        <xdr:cNvSpPr txBox="1"/>
      </xdr:nvSpPr>
      <xdr:spPr>
        <a:xfrm>
          <a:off x="11950700" y="227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1CDF6A5-8F1F-474E-8C73-A6436E8B28CA}"/>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CCE8730F-1B4D-44FF-BC61-7702D39BECC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3A3CB9B-F439-41EE-BA11-5285DC3832AB}"/>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CD8042B3-6464-4BE1-971B-20A6015558D4}"/>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AAAC62A-06BE-42D7-A451-419B71126167}"/>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66342</xdr:rowOff>
    </xdr:from>
    <xdr:to>
      <xdr:col>81</xdr:col>
      <xdr:colOff>95250</xdr:colOff>
      <xdr:row>20</xdr:row>
      <xdr:rowOff>167942</xdr:rowOff>
    </xdr:to>
    <xdr:sp macro="" textlink="">
      <xdr:nvSpPr>
        <xdr:cNvPr id="461" name="楕円 460">
          <a:extLst>
            <a:ext uri="{FF2B5EF4-FFF2-40B4-BE49-F238E27FC236}">
              <a16:creationId xmlns:a16="http://schemas.microsoft.com/office/drawing/2014/main" id="{FA06AD95-0C4E-48DC-B3F8-F1EB65417A91}"/>
            </a:ext>
          </a:extLst>
        </xdr:cNvPr>
        <xdr:cNvSpPr/>
      </xdr:nvSpPr>
      <xdr:spPr>
        <a:xfrm>
          <a:off x="15427960" y="341914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38419</xdr:rowOff>
    </xdr:from>
    <xdr:ext cx="762000" cy="259045"/>
    <xdr:sp macro="" textlink="">
      <xdr:nvSpPr>
        <xdr:cNvPr id="462" name="将来負担の状況該当値テキスト">
          <a:extLst>
            <a:ext uri="{FF2B5EF4-FFF2-40B4-BE49-F238E27FC236}">
              <a16:creationId xmlns:a16="http://schemas.microsoft.com/office/drawing/2014/main" id="{0EB41B87-18EA-4568-9C41-6498728D86F3}"/>
            </a:ext>
          </a:extLst>
        </xdr:cNvPr>
        <xdr:cNvSpPr txBox="1"/>
      </xdr:nvSpPr>
      <xdr:spPr>
        <a:xfrm>
          <a:off x="15563850" y="339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58057</xdr:rowOff>
    </xdr:from>
    <xdr:to>
      <xdr:col>77</xdr:col>
      <xdr:colOff>95250</xdr:colOff>
      <xdr:row>21</xdr:row>
      <xdr:rowOff>159657</xdr:rowOff>
    </xdr:to>
    <xdr:sp macro="" textlink="">
      <xdr:nvSpPr>
        <xdr:cNvPr id="463" name="楕円 462">
          <a:extLst>
            <a:ext uri="{FF2B5EF4-FFF2-40B4-BE49-F238E27FC236}">
              <a16:creationId xmlns:a16="http://schemas.microsoft.com/office/drawing/2014/main" id="{2119F86F-CF13-4795-BED9-6D921391390D}"/>
            </a:ext>
          </a:extLst>
        </xdr:cNvPr>
        <xdr:cNvSpPr/>
      </xdr:nvSpPr>
      <xdr:spPr>
        <a:xfrm>
          <a:off x="14665960" y="35784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144434</xdr:rowOff>
    </xdr:from>
    <xdr:ext cx="736600" cy="259045"/>
    <xdr:sp macro="" textlink="">
      <xdr:nvSpPr>
        <xdr:cNvPr id="464" name="テキスト ボックス 463">
          <a:extLst>
            <a:ext uri="{FF2B5EF4-FFF2-40B4-BE49-F238E27FC236}">
              <a16:creationId xmlns:a16="http://schemas.microsoft.com/office/drawing/2014/main" id="{54F97185-5944-46B3-8F87-308D63B47B2D}"/>
            </a:ext>
          </a:extLst>
        </xdr:cNvPr>
        <xdr:cNvSpPr txBox="1"/>
      </xdr:nvSpPr>
      <xdr:spPr>
        <a:xfrm>
          <a:off x="14370050" y="3664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52312</xdr:rowOff>
    </xdr:from>
    <xdr:to>
      <xdr:col>73</xdr:col>
      <xdr:colOff>44450</xdr:colOff>
      <xdr:row>21</xdr:row>
      <xdr:rowOff>153912</xdr:rowOff>
    </xdr:to>
    <xdr:sp macro="" textlink="">
      <xdr:nvSpPr>
        <xdr:cNvPr id="465" name="楕円 464">
          <a:extLst>
            <a:ext uri="{FF2B5EF4-FFF2-40B4-BE49-F238E27FC236}">
              <a16:creationId xmlns:a16="http://schemas.microsoft.com/office/drawing/2014/main" id="{404575C0-D357-40A1-891C-3EC0440D7430}"/>
            </a:ext>
          </a:extLst>
        </xdr:cNvPr>
        <xdr:cNvSpPr/>
      </xdr:nvSpPr>
      <xdr:spPr>
        <a:xfrm>
          <a:off x="13868400" y="3572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138689</xdr:rowOff>
    </xdr:from>
    <xdr:ext cx="762000" cy="259045"/>
    <xdr:sp macro="" textlink="">
      <xdr:nvSpPr>
        <xdr:cNvPr id="466" name="テキスト ボックス 465">
          <a:extLst>
            <a:ext uri="{FF2B5EF4-FFF2-40B4-BE49-F238E27FC236}">
              <a16:creationId xmlns:a16="http://schemas.microsoft.com/office/drawing/2014/main" id="{BBABB043-DB7F-4623-82B7-3B173CC8E33F}"/>
            </a:ext>
          </a:extLst>
        </xdr:cNvPr>
        <xdr:cNvSpPr txBox="1"/>
      </xdr:nvSpPr>
      <xdr:spPr>
        <a:xfrm>
          <a:off x="13557250" y="365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108857</xdr:rowOff>
    </xdr:from>
    <xdr:to>
      <xdr:col>68</xdr:col>
      <xdr:colOff>203200</xdr:colOff>
      <xdr:row>21</xdr:row>
      <xdr:rowOff>39007</xdr:rowOff>
    </xdr:to>
    <xdr:sp macro="" textlink="">
      <xdr:nvSpPr>
        <xdr:cNvPr id="467" name="楕円 466">
          <a:extLst>
            <a:ext uri="{FF2B5EF4-FFF2-40B4-BE49-F238E27FC236}">
              <a16:creationId xmlns:a16="http://schemas.microsoft.com/office/drawing/2014/main" id="{19AF2183-1685-4170-9ACF-62DD64B0A75B}"/>
            </a:ext>
          </a:extLst>
        </xdr:cNvPr>
        <xdr:cNvSpPr/>
      </xdr:nvSpPr>
      <xdr:spPr>
        <a:xfrm>
          <a:off x="13055600" y="346165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23784</xdr:rowOff>
    </xdr:from>
    <xdr:ext cx="762000" cy="259045"/>
    <xdr:sp macro="" textlink="">
      <xdr:nvSpPr>
        <xdr:cNvPr id="468" name="テキスト ボックス 467">
          <a:extLst>
            <a:ext uri="{FF2B5EF4-FFF2-40B4-BE49-F238E27FC236}">
              <a16:creationId xmlns:a16="http://schemas.microsoft.com/office/drawing/2014/main" id="{B33F6A51-7F29-4801-8433-7A02BF142710}"/>
            </a:ext>
          </a:extLst>
        </xdr:cNvPr>
        <xdr:cNvSpPr txBox="1"/>
      </xdr:nvSpPr>
      <xdr:spPr>
        <a:xfrm>
          <a:off x="12763500" y="354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60355</xdr:rowOff>
    </xdr:from>
    <xdr:to>
      <xdr:col>64</xdr:col>
      <xdr:colOff>152400</xdr:colOff>
      <xdr:row>21</xdr:row>
      <xdr:rowOff>161955</xdr:rowOff>
    </xdr:to>
    <xdr:sp macro="" textlink="">
      <xdr:nvSpPr>
        <xdr:cNvPr id="469" name="楕円 468">
          <a:extLst>
            <a:ext uri="{FF2B5EF4-FFF2-40B4-BE49-F238E27FC236}">
              <a16:creationId xmlns:a16="http://schemas.microsoft.com/office/drawing/2014/main" id="{3AD1A2E2-FEB2-4F81-ABD6-20A2ECB3AE97}"/>
            </a:ext>
          </a:extLst>
        </xdr:cNvPr>
        <xdr:cNvSpPr/>
      </xdr:nvSpPr>
      <xdr:spPr>
        <a:xfrm>
          <a:off x="12242800" y="35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146732</xdr:rowOff>
    </xdr:from>
    <xdr:ext cx="762000" cy="259045"/>
    <xdr:sp macro="" textlink="">
      <xdr:nvSpPr>
        <xdr:cNvPr id="470" name="テキスト ボックス 469">
          <a:extLst>
            <a:ext uri="{FF2B5EF4-FFF2-40B4-BE49-F238E27FC236}">
              <a16:creationId xmlns:a16="http://schemas.microsoft.com/office/drawing/2014/main" id="{8232F314-418A-4319-89B4-D58025C4DF1F}"/>
            </a:ext>
          </a:extLst>
        </xdr:cNvPr>
        <xdr:cNvSpPr txBox="1"/>
      </xdr:nvSpPr>
      <xdr:spPr>
        <a:xfrm>
          <a:off x="11950700" y="366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過去に実施してきた職員数の削減や、職員等の給与の削減、公共施設における指定管理者制度の導入などにより、類似団体と比較して低い数値となっている。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年度は、コロナ関連事業の規模縮小により歳出総額が減ったものの、人件費の支出額がほぼ横ばいだったため前年度より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今後も引き続き定員適正化や業務の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化などの取組を通じて人件費の削減に努めていく。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年度は、ボート収益に係る特定財源を指定管理料に充当したため、類似団体より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年度も引き続きボート収益を充当したが、物価高騰の影響を受け給食賄材料費や公共施設の光熱水費が増額し、また、給食費無償化事業を実施したため前年度から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17</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863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86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111760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845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4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50817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近年横ばい傾向にあったが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年度から、ボート</a:t>
          </a:r>
          <a:r>
            <a:rPr kumimoji="1" lang="ja-JP" altLang="en-US" sz="1300">
              <a:latin typeface="ＭＳ Ｐゴシック" panose="020B0600070205080204" pitchFamily="50" charset="-128"/>
              <a:ea typeface="ＭＳ Ｐゴシック" panose="020B0600070205080204" pitchFamily="50" charset="-128"/>
            </a:rPr>
            <a:t>収益に係る特定財源をこども医療費などに一部充当しているため、類似団体を下回っている。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扶助費については、高齢化の進展などにより今後増加する傾向にあるため、引き続き経費の削減に努めていく。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526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526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57</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75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下水道事業の公営企業会計化に伴う繰出金の減、及び病院事業会計への出資金の減などにより、令和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年度に大きな変動があり類似団体並みになった。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年度は前年度の横ばいとなっており、今後も類似団体並みで推移していく見込みである。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24130</xdr:rowOff>
    </xdr:from>
    <xdr:to>
      <xdr:col>82</xdr:col>
      <xdr:colOff>107950</xdr:colOff>
      <xdr:row>59</xdr:row>
      <xdr:rowOff>101854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10980"/>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110507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24130</xdr:rowOff>
    </xdr:from>
    <xdr:to>
      <xdr:col>82</xdr:col>
      <xdr:colOff>196850</xdr:colOff>
      <xdr:row>53</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687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135145</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3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56</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687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117348</xdr:rowOff>
    </xdr:from>
    <xdr:to>
      <xdr:col>78</xdr:col>
      <xdr:colOff>120650</xdr:colOff>
      <xdr:row>57</xdr:row>
      <xdr:rowOff>47498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32275</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60</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6934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168148</xdr:rowOff>
    </xdr:from>
    <xdr:to>
      <xdr:col>69</xdr:col>
      <xdr:colOff>92075</xdr:colOff>
      <xdr:row>61</xdr:row>
      <xdr:rowOff>97282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455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128778</xdr:rowOff>
    </xdr:from>
    <xdr:to>
      <xdr:col>69</xdr:col>
      <xdr:colOff>142875</xdr:colOff>
      <xdr:row>58</xdr:row>
      <xdr:rowOff>58928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69105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105681</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117348</xdr:rowOff>
    </xdr:from>
    <xdr:to>
      <xdr:col>69</xdr:col>
      <xdr:colOff>142875</xdr:colOff>
      <xdr:row>61</xdr:row>
      <xdr:rowOff>47498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32275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46482</xdr:rowOff>
    </xdr:from>
    <xdr:to>
      <xdr:col>65</xdr:col>
      <xdr:colOff>53975</xdr:colOff>
      <xdr:row>61</xdr:row>
      <xdr:rowOff>148082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132859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年度からボート収益に係る特定財源を民間保育所等運営費補助金などに一部充当していることから、類似団体を下回っている。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年度は、常滑武豊衛生組合が運営するごみ処理施設の閉鎖により分担金が減少したため、前年度よりさらに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934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757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123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年度は、前年度の市税等徴収猶予特例に係る市債の一括償還などにより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％となり類似団体平均を上回ったが、令和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年度までの水準に戻っており、類似団体平均も下回っている。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　今後は、市庁舎整備に係る市債償還により公債費の増加が見込まれており、引き続き新規発行債の抑制や、借入利率の抑制により公債費全体の抑制に努めていく。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78</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7492"/>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78</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39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年度はボート収益に係る特定財源を各種事業に充当したことにより前年度比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ポイントの減となった。令和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年度も引き続き充当したため、類似団体平均を大きく下回っている。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一方、物価高騰の影響を受け給食賄材料費や光熱水費が増額となり、物価高騰対策として実施した給食費無償事業を実施したため物件費が増額となり、前年度と比較すると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75</xdr:row>
      <xdr:rowOff>46990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69542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76</xdr:row>
      <xdr:rowOff>140715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695428"/>
          <a:ext cx="889000" cy="47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78</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17091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22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76217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128778</xdr:rowOff>
    </xdr:from>
    <xdr:to>
      <xdr:col>78</xdr:col>
      <xdr:colOff>120650</xdr:colOff>
      <xdr:row>74</xdr:row>
      <xdr:rowOff>58928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69105</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122009</xdr:rowOff>
    </xdr:from>
    <xdr:to>
      <xdr:col>29</xdr:col>
      <xdr:colOff>127000</xdr:colOff>
      <xdr:row>16</xdr:row>
      <xdr:rowOff>130296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2834"/>
          <a:ext cx="647700" cy="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130296</xdr:rowOff>
    </xdr:from>
    <xdr:to>
      <xdr:col>26</xdr:col>
      <xdr:colOff>50800</xdr:colOff>
      <xdr:row>17</xdr:row>
      <xdr:rowOff>14948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1121"/>
          <a:ext cx="698500" cy="5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14948</xdr:rowOff>
    </xdr:from>
    <xdr:to>
      <xdr:col>22</xdr:col>
      <xdr:colOff>114300</xdr:colOff>
      <xdr:row>17</xdr:row>
      <xdr:rowOff>113932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7223"/>
          <a:ext cx="698500" cy="9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113932</xdr:rowOff>
    </xdr:from>
    <xdr:to>
      <xdr:col>18</xdr:col>
      <xdr:colOff>177800</xdr:colOff>
      <xdr:row>17</xdr:row>
      <xdr:rowOff>134753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6207"/>
          <a:ext cx="698500" cy="2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71209</xdr:rowOff>
    </xdr:from>
    <xdr:to>
      <xdr:col>29</xdr:col>
      <xdr:colOff>177800</xdr:colOff>
      <xdr:row>17</xdr:row>
      <xdr:rowOff>1359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2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43286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79496</xdr:rowOff>
    </xdr:from>
    <xdr:to>
      <xdr:col>26</xdr:col>
      <xdr:colOff>101600</xdr:colOff>
      <xdr:row>17</xdr:row>
      <xdr:rowOff>9646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165873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6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135598</xdr:rowOff>
    </xdr:from>
    <xdr:to>
      <xdr:col>22</xdr:col>
      <xdr:colOff>165100</xdr:colOff>
      <xdr:row>17</xdr:row>
      <xdr:rowOff>65748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6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50525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63132</xdr:rowOff>
    </xdr:from>
    <xdr:to>
      <xdr:col>19</xdr:col>
      <xdr:colOff>38100</xdr:colOff>
      <xdr:row>17</xdr:row>
      <xdr:rowOff>164732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149509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83953</xdr:rowOff>
    </xdr:from>
    <xdr:to>
      <xdr:col>15</xdr:col>
      <xdr:colOff>101600</xdr:colOff>
      <xdr:row>18</xdr:row>
      <xdr:rowOff>14103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170330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275666</xdr:rowOff>
    </xdr:from>
    <xdr:to>
      <xdr:col>29</xdr:col>
      <xdr:colOff>127000</xdr:colOff>
      <xdr:row>35</xdr:row>
      <xdr:rowOff>16891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43116"/>
          <a:ext cx="6477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315099</xdr:rowOff>
    </xdr:from>
    <xdr:to>
      <xdr:col>26</xdr:col>
      <xdr:colOff>50800</xdr:colOff>
      <xdr:row>35</xdr:row>
      <xdr:rowOff>16891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582549"/>
          <a:ext cx="698500" cy="4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315099</xdr:rowOff>
    </xdr:from>
    <xdr:to>
      <xdr:col>22</xdr:col>
      <xdr:colOff>114300</xdr:colOff>
      <xdr:row>35</xdr:row>
      <xdr:rowOff>10566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82549"/>
          <a:ext cx="6985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296164</xdr:rowOff>
    </xdr:from>
    <xdr:to>
      <xdr:col>18</xdr:col>
      <xdr:colOff>177800</xdr:colOff>
      <xdr:row>35</xdr:row>
      <xdr:rowOff>10566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63614"/>
          <a:ext cx="698500" cy="57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224866</xdr:rowOff>
    </xdr:from>
    <xdr:to>
      <xdr:col>29</xdr:col>
      <xdr:colOff>177800</xdr:colOff>
      <xdr:row>34</xdr:row>
      <xdr:rowOff>326466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9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69943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3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308991</xdr:rowOff>
    </xdr:from>
    <xdr:to>
      <xdr:col>26</xdr:col>
      <xdr:colOff>101600</xdr:colOff>
      <xdr:row>35</xdr:row>
      <xdr:rowOff>67691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76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77868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4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264299</xdr:rowOff>
    </xdr:from>
    <xdr:to>
      <xdr:col>22</xdr:col>
      <xdr:colOff>165100</xdr:colOff>
      <xdr:row>35</xdr:row>
      <xdr:rowOff>22999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3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302666</xdr:rowOff>
    </xdr:from>
    <xdr:to>
      <xdr:col>19</xdr:col>
      <xdr:colOff>38100</xdr:colOff>
      <xdr:row>35</xdr:row>
      <xdr:rowOff>61366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7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71543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245364</xdr:rowOff>
    </xdr:from>
    <xdr:to>
      <xdr:col>15</xdr:col>
      <xdr:colOff>101600</xdr:colOff>
      <xdr:row>35</xdr:row>
      <xdr:rowOff>4064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1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8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47536</xdr:rowOff>
    </xdr:from>
    <xdr:to>
      <xdr:col>24</xdr:col>
      <xdr:colOff>63500</xdr:colOff>
      <xdr:row>36</xdr:row>
      <xdr:rowOff>60890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9736"/>
          <a:ext cx="8382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60890</xdr:rowOff>
    </xdr:from>
    <xdr:to>
      <xdr:col>19</xdr:col>
      <xdr:colOff>177800</xdr:colOff>
      <xdr:row>36</xdr:row>
      <xdr:rowOff>85503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3090"/>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85503</xdr:rowOff>
    </xdr:from>
    <xdr:to>
      <xdr:col>15</xdr:col>
      <xdr:colOff>50800</xdr:colOff>
      <xdr:row>37</xdr:row>
      <xdr:rowOff>147244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7703"/>
          <a:ext cx="889000" cy="2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123565</xdr:rowOff>
    </xdr:from>
    <xdr:to>
      <xdr:col>10</xdr:col>
      <xdr:colOff>114300</xdr:colOff>
      <xdr:row>37</xdr:row>
      <xdr:rowOff>147244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67215"/>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168186</xdr:rowOff>
    </xdr:from>
    <xdr:to>
      <xdr:col>24</xdr:col>
      <xdr:colOff>114300</xdr:colOff>
      <xdr:row>36</xdr:row>
      <xdr:rowOff>98336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146613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10090</xdr:rowOff>
    </xdr:from>
    <xdr:to>
      <xdr:col>20</xdr:col>
      <xdr:colOff>38100</xdr:colOff>
      <xdr:row>36</xdr:row>
      <xdr:rowOff>111690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34703</xdr:rowOff>
    </xdr:from>
    <xdr:to>
      <xdr:col>15</xdr:col>
      <xdr:colOff>101600</xdr:colOff>
      <xdr:row>36</xdr:row>
      <xdr:rowOff>136303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127430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96444</xdr:rowOff>
    </xdr:from>
    <xdr:to>
      <xdr:col>10</xdr:col>
      <xdr:colOff>165100</xdr:colOff>
      <xdr:row>38</xdr:row>
      <xdr:rowOff>26594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17721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72765</xdr:rowOff>
    </xdr:from>
    <xdr:to>
      <xdr:col>6</xdr:col>
      <xdr:colOff>38100</xdr:colOff>
      <xdr:row>38</xdr:row>
      <xdr:rowOff>2915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165492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52386</xdr:rowOff>
    </xdr:from>
    <xdr:to>
      <xdr:col>24</xdr:col>
      <xdr:colOff>63500</xdr:colOff>
      <xdr:row>57</xdr:row>
      <xdr:rowOff>72883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5036"/>
          <a:ext cx="8382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72883</xdr:rowOff>
    </xdr:from>
    <xdr:to>
      <xdr:col>19</xdr:col>
      <xdr:colOff>177800</xdr:colOff>
      <xdr:row>57</xdr:row>
      <xdr:rowOff>119540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45533"/>
          <a:ext cx="8890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91215</xdr:rowOff>
    </xdr:from>
    <xdr:to>
      <xdr:col>15</xdr:col>
      <xdr:colOff>50800</xdr:colOff>
      <xdr:row>57</xdr:row>
      <xdr:rowOff>119540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63865"/>
          <a:ext cx="889000" cy="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91215</xdr:rowOff>
    </xdr:from>
    <xdr:to>
      <xdr:col>10</xdr:col>
      <xdr:colOff>114300</xdr:colOff>
      <xdr:row>57</xdr:row>
      <xdr:rowOff>152175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638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1586</xdr:rowOff>
    </xdr:from>
    <xdr:to>
      <xdr:col>24</xdr:col>
      <xdr:colOff>114300</xdr:colOff>
      <xdr:row>57</xdr:row>
      <xdr:rowOff>103186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151463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22083</xdr:rowOff>
    </xdr:from>
    <xdr:to>
      <xdr:col>20</xdr:col>
      <xdr:colOff>38100</xdr:colOff>
      <xdr:row>57</xdr:row>
      <xdr:rowOff>123683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114810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68740</xdr:rowOff>
    </xdr:from>
    <xdr:to>
      <xdr:col>15</xdr:col>
      <xdr:colOff>101600</xdr:colOff>
      <xdr:row>57</xdr:row>
      <xdr:rowOff>170340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161467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40415</xdr:rowOff>
    </xdr:from>
    <xdr:to>
      <xdr:col>10</xdr:col>
      <xdr:colOff>165100</xdr:colOff>
      <xdr:row>57</xdr:row>
      <xdr:rowOff>142015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133142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101375</xdr:rowOff>
    </xdr:from>
    <xdr:to>
      <xdr:col>6</xdr:col>
      <xdr:colOff>38100</xdr:colOff>
      <xdr:row>58</xdr:row>
      <xdr:rowOff>31525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22652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97256</xdr:rowOff>
    </xdr:from>
    <xdr:to>
      <xdr:col>24</xdr:col>
      <xdr:colOff>63500</xdr:colOff>
      <xdr:row>78</xdr:row>
      <xdr:rowOff>127812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0356"/>
          <a:ext cx="8382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127812</xdr:rowOff>
    </xdr:from>
    <xdr:to>
      <xdr:col>19</xdr:col>
      <xdr:colOff>177800</xdr:colOff>
      <xdr:row>78</xdr:row>
      <xdr:rowOff>128042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0091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127546</xdr:rowOff>
    </xdr:from>
    <xdr:to>
      <xdr:col>15</xdr:col>
      <xdr:colOff>50800</xdr:colOff>
      <xdr:row>78</xdr:row>
      <xdr:rowOff>128042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00646"/>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127546</xdr:rowOff>
    </xdr:from>
    <xdr:to>
      <xdr:col>10</xdr:col>
      <xdr:colOff>114300</xdr:colOff>
      <xdr:row>78</xdr:row>
      <xdr:rowOff>132384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00646"/>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46456</xdr:rowOff>
    </xdr:from>
    <xdr:to>
      <xdr:col>24</xdr:col>
      <xdr:colOff>114300</xdr:colOff>
      <xdr:row>78</xdr:row>
      <xdr:rowOff>148056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132833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77012</xdr:rowOff>
    </xdr:from>
    <xdr:to>
      <xdr:col>20</xdr:col>
      <xdr:colOff>38100</xdr:colOff>
      <xdr:row>79</xdr:row>
      <xdr:rowOff>7162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169739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4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77242</xdr:rowOff>
    </xdr:from>
    <xdr:to>
      <xdr:col>15</xdr:col>
      <xdr:colOff>101600</xdr:colOff>
      <xdr:row>79</xdr:row>
      <xdr:rowOff>7392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169969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76746</xdr:rowOff>
    </xdr:from>
    <xdr:to>
      <xdr:col>10</xdr:col>
      <xdr:colOff>165100</xdr:colOff>
      <xdr:row>79</xdr:row>
      <xdr:rowOff>6896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169473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81584</xdr:rowOff>
    </xdr:from>
    <xdr:to>
      <xdr:col>6</xdr:col>
      <xdr:colOff>38100</xdr:colOff>
      <xdr:row>79</xdr:row>
      <xdr:rowOff>11734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2861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158282</xdr:rowOff>
    </xdr:from>
    <xdr:to>
      <xdr:col>24</xdr:col>
      <xdr:colOff>63500</xdr:colOff>
      <xdr:row>97</xdr:row>
      <xdr:rowOff>103631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46032"/>
          <a:ext cx="838200" cy="28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158282</xdr:rowOff>
    </xdr:from>
    <xdr:to>
      <xdr:col>19</xdr:col>
      <xdr:colOff>177800</xdr:colOff>
      <xdr:row>98</xdr:row>
      <xdr:rowOff>13742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46032"/>
          <a:ext cx="889000" cy="36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13742</xdr:rowOff>
    </xdr:from>
    <xdr:to>
      <xdr:col>15</xdr:col>
      <xdr:colOff>50800</xdr:colOff>
      <xdr:row>98</xdr:row>
      <xdr:rowOff>84232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15842"/>
          <a:ext cx="889000" cy="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84232</xdr:rowOff>
    </xdr:from>
    <xdr:to>
      <xdr:col>10</xdr:col>
      <xdr:colOff>114300</xdr:colOff>
      <xdr:row>98</xdr:row>
      <xdr:rowOff>134311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86332"/>
          <a:ext cx="889000" cy="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52831</xdr:rowOff>
    </xdr:from>
    <xdr:to>
      <xdr:col>24</xdr:col>
      <xdr:colOff>114300</xdr:colOff>
      <xdr:row>97</xdr:row>
      <xdr:rowOff>154431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31258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6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107482</xdr:rowOff>
    </xdr:from>
    <xdr:to>
      <xdr:col>20</xdr:col>
      <xdr:colOff>38100</xdr:colOff>
      <xdr:row>96</xdr:row>
      <xdr:rowOff>37632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28759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4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134392</xdr:rowOff>
    </xdr:from>
    <xdr:to>
      <xdr:col>15</xdr:col>
      <xdr:colOff>101600</xdr:colOff>
      <xdr:row>98</xdr:row>
      <xdr:rowOff>64542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55669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33432</xdr:rowOff>
    </xdr:from>
    <xdr:to>
      <xdr:col>10</xdr:col>
      <xdr:colOff>165100</xdr:colOff>
      <xdr:row>98</xdr:row>
      <xdr:rowOff>135032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126159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2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83511</xdr:rowOff>
    </xdr:from>
    <xdr:to>
      <xdr:col>6</xdr:col>
      <xdr:colOff>38100</xdr:colOff>
      <xdr:row>99</xdr:row>
      <xdr:rowOff>13661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4788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64284</xdr:rowOff>
    </xdr:from>
    <xdr:to>
      <xdr:col>55</xdr:col>
      <xdr:colOff>0</xdr:colOff>
      <xdr:row>37</xdr:row>
      <xdr:rowOff>135117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07934"/>
          <a:ext cx="8382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89495</xdr:rowOff>
    </xdr:from>
    <xdr:to>
      <xdr:col>50</xdr:col>
      <xdr:colOff>114300</xdr:colOff>
      <xdr:row>37</xdr:row>
      <xdr:rowOff>64284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32995"/>
          <a:ext cx="889000" cy="117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89495</xdr:rowOff>
    </xdr:from>
    <xdr:to>
      <xdr:col>45</xdr:col>
      <xdr:colOff>177800</xdr:colOff>
      <xdr:row>39</xdr:row>
      <xdr:rowOff>27675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32995"/>
          <a:ext cx="889000" cy="148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3411</xdr:rowOff>
    </xdr:from>
    <xdr:to>
      <xdr:col>41</xdr:col>
      <xdr:colOff>50800</xdr:colOff>
      <xdr:row>39</xdr:row>
      <xdr:rowOff>27675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689961"/>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84317</xdr:rowOff>
    </xdr:from>
    <xdr:to>
      <xdr:col>55</xdr:col>
      <xdr:colOff>50800</xdr:colOff>
      <xdr:row>38</xdr:row>
      <xdr:rowOff>14467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62744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13484</xdr:rowOff>
    </xdr:from>
    <xdr:to>
      <xdr:col>50</xdr:col>
      <xdr:colOff>165100</xdr:colOff>
      <xdr:row>37</xdr:row>
      <xdr:rowOff>115084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131611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3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38695</xdr:rowOff>
    </xdr:from>
    <xdr:to>
      <xdr:col>46</xdr:col>
      <xdr:colOff>38100</xdr:colOff>
      <xdr:row>30</xdr:row>
      <xdr:rowOff>140295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18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156822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495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148325</xdr:rowOff>
    </xdr:from>
    <xdr:to>
      <xdr:col>41</xdr:col>
      <xdr:colOff>101600</xdr:colOff>
      <xdr:row>39</xdr:row>
      <xdr:rowOff>78475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69602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124061</xdr:rowOff>
    </xdr:from>
    <xdr:to>
      <xdr:col>36</xdr:col>
      <xdr:colOff>165100</xdr:colOff>
      <xdr:row>39</xdr:row>
      <xdr:rowOff>54211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45338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49850</xdr:rowOff>
    </xdr:from>
    <xdr:to>
      <xdr:col>55</xdr:col>
      <xdr:colOff>0</xdr:colOff>
      <xdr:row>55</xdr:row>
      <xdr:rowOff>71665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79600"/>
          <a:ext cx="8382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119659</xdr:rowOff>
    </xdr:from>
    <xdr:to>
      <xdr:col>50</xdr:col>
      <xdr:colOff>114300</xdr:colOff>
      <xdr:row>55</xdr:row>
      <xdr:rowOff>71665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8520709"/>
          <a:ext cx="889000" cy="9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119659</xdr:rowOff>
    </xdr:from>
    <xdr:to>
      <xdr:col>45</xdr:col>
      <xdr:colOff>177800</xdr:colOff>
      <xdr:row>55</xdr:row>
      <xdr:rowOff>87154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8520709"/>
          <a:ext cx="889000" cy="9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87154</xdr:rowOff>
    </xdr:from>
    <xdr:to>
      <xdr:col>41</xdr:col>
      <xdr:colOff>50800</xdr:colOff>
      <xdr:row>56</xdr:row>
      <xdr:rowOff>47280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16904"/>
          <a:ext cx="889000" cy="13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170500</xdr:rowOff>
    </xdr:from>
    <xdr:to>
      <xdr:col>55</xdr:col>
      <xdr:colOff>50800</xdr:colOff>
      <xdr:row>55</xdr:row>
      <xdr:rowOff>100650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21927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8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20865</xdr:rowOff>
    </xdr:from>
    <xdr:to>
      <xdr:col>50</xdr:col>
      <xdr:colOff>165100</xdr:colOff>
      <xdr:row>55</xdr:row>
      <xdr:rowOff>122465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138992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68859</xdr:rowOff>
    </xdr:from>
    <xdr:to>
      <xdr:col>46</xdr:col>
      <xdr:colOff>38100</xdr:colOff>
      <xdr:row>49</xdr:row>
      <xdr:rowOff>170459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4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15536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50795" y="824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36354</xdr:rowOff>
    </xdr:from>
    <xdr:to>
      <xdr:col>41</xdr:col>
      <xdr:colOff>101600</xdr:colOff>
      <xdr:row>55</xdr:row>
      <xdr:rowOff>137954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154481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167930</xdr:rowOff>
    </xdr:from>
    <xdr:to>
      <xdr:col>36</xdr:col>
      <xdr:colOff>165100</xdr:colOff>
      <xdr:row>56</xdr:row>
      <xdr:rowOff>98080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89207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151930</xdr:rowOff>
    </xdr:from>
    <xdr:to>
      <xdr:col>55</xdr:col>
      <xdr:colOff>0</xdr:colOff>
      <xdr:row>78</xdr:row>
      <xdr:rowOff>59872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53580"/>
          <a:ext cx="838200" cy="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28212</xdr:rowOff>
    </xdr:from>
    <xdr:to>
      <xdr:col>50</xdr:col>
      <xdr:colOff>114300</xdr:colOff>
      <xdr:row>78</xdr:row>
      <xdr:rowOff>59872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01312"/>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96723</xdr:rowOff>
    </xdr:from>
    <xdr:to>
      <xdr:col>45</xdr:col>
      <xdr:colOff>177800</xdr:colOff>
      <xdr:row>78</xdr:row>
      <xdr:rowOff>28212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26923"/>
          <a:ext cx="889000" cy="2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96723</xdr:rowOff>
    </xdr:from>
    <xdr:to>
      <xdr:col>41</xdr:col>
      <xdr:colOff>50800</xdr:colOff>
      <xdr:row>77</xdr:row>
      <xdr:rowOff>125640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26923"/>
          <a:ext cx="889000" cy="20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101130</xdr:rowOff>
    </xdr:from>
    <xdr:to>
      <xdr:col>55</xdr:col>
      <xdr:colOff>50800</xdr:colOff>
      <xdr:row>78</xdr:row>
      <xdr:rowOff>31280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79557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9072</xdr:rowOff>
    </xdr:from>
    <xdr:to>
      <xdr:col>50</xdr:col>
      <xdr:colOff>165100</xdr:colOff>
      <xdr:row>78</xdr:row>
      <xdr:rowOff>110672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101799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7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148862</xdr:rowOff>
    </xdr:from>
    <xdr:to>
      <xdr:col>46</xdr:col>
      <xdr:colOff>38100</xdr:colOff>
      <xdr:row>78</xdr:row>
      <xdr:rowOff>79012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70139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45923</xdr:rowOff>
    </xdr:from>
    <xdr:to>
      <xdr:col>41</xdr:col>
      <xdr:colOff>101600</xdr:colOff>
      <xdr:row>76</xdr:row>
      <xdr:rowOff>147523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138650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74840</xdr:rowOff>
    </xdr:from>
    <xdr:to>
      <xdr:col>36</xdr:col>
      <xdr:colOff>165100</xdr:colOff>
      <xdr:row>78</xdr:row>
      <xdr:rowOff>4990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167567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3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68039</xdr:rowOff>
    </xdr:from>
    <xdr:to>
      <xdr:col>54</xdr:col>
      <xdr:colOff>189865</xdr:colOff>
      <xdr:row>99</xdr:row>
      <xdr:rowOff>28153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6012889"/>
          <a:ext cx="1270" cy="98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31980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0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28153</xdr:rowOff>
    </xdr:from>
    <xdr:to>
      <xdr:col>55</xdr:col>
      <xdr:colOff>88900</xdr:colOff>
      <xdr:row>99</xdr:row>
      <xdr:rowOff>28153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0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14716</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78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68039</xdr:rowOff>
    </xdr:from>
    <xdr:to>
      <xdr:col>55</xdr:col>
      <xdr:colOff>88900</xdr:colOff>
      <xdr:row>93</xdr:row>
      <xdr:rowOff>68039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012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21721</xdr:rowOff>
    </xdr:from>
    <xdr:to>
      <xdr:col>55</xdr:col>
      <xdr:colOff>0</xdr:colOff>
      <xdr:row>97</xdr:row>
      <xdr:rowOff>125907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52371"/>
          <a:ext cx="838200" cy="10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47638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06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24761</xdr:rowOff>
    </xdr:from>
    <xdr:to>
      <xdr:col>55</xdr:col>
      <xdr:colOff>50800</xdr:colOff>
      <xdr:row>97</xdr:row>
      <xdr:rowOff>126361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39115</xdr:rowOff>
    </xdr:from>
    <xdr:to>
      <xdr:col>50</xdr:col>
      <xdr:colOff>114300</xdr:colOff>
      <xdr:row>97</xdr:row>
      <xdr:rowOff>21721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5641065"/>
          <a:ext cx="889000" cy="10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39250</xdr:rowOff>
    </xdr:from>
    <xdr:to>
      <xdr:col>50</xdr:col>
      <xdr:colOff>165100</xdr:colOff>
      <xdr:row>97</xdr:row>
      <xdr:rowOff>140850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131977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39115</xdr:rowOff>
    </xdr:from>
    <xdr:to>
      <xdr:col>45</xdr:col>
      <xdr:colOff>177800</xdr:colOff>
      <xdr:row>98</xdr:row>
      <xdr:rowOff>14405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5641065"/>
          <a:ext cx="8890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163860</xdr:rowOff>
    </xdr:from>
    <xdr:to>
      <xdr:col>46</xdr:col>
      <xdr:colOff>38100</xdr:colOff>
      <xdr:row>97</xdr:row>
      <xdr:rowOff>94010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85137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169875</xdr:rowOff>
    </xdr:from>
    <xdr:to>
      <xdr:col>41</xdr:col>
      <xdr:colOff>50800</xdr:colOff>
      <xdr:row>98</xdr:row>
      <xdr:rowOff>14405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00525"/>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11720</xdr:rowOff>
    </xdr:from>
    <xdr:to>
      <xdr:col>41</xdr:col>
      <xdr:colOff>101600</xdr:colOff>
      <xdr:row>97</xdr:row>
      <xdr:rowOff>113320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129847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61610</xdr:rowOff>
    </xdr:from>
    <xdr:to>
      <xdr:col>36</xdr:col>
      <xdr:colOff>165100</xdr:colOff>
      <xdr:row>97</xdr:row>
      <xdr:rowOff>163210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8287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75107</xdr:rowOff>
    </xdr:from>
    <xdr:to>
      <xdr:col>55</xdr:col>
      <xdr:colOff>50800</xdr:colOff>
      <xdr:row>98</xdr:row>
      <xdr:rowOff>5257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53534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8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142371</xdr:rowOff>
    </xdr:from>
    <xdr:to>
      <xdr:col>50</xdr:col>
      <xdr:colOff>165100</xdr:colOff>
      <xdr:row>97</xdr:row>
      <xdr:rowOff>72521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89048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7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159765</xdr:rowOff>
    </xdr:from>
    <xdr:to>
      <xdr:col>46</xdr:col>
      <xdr:colOff>38100</xdr:colOff>
      <xdr:row>91</xdr:row>
      <xdr:rowOff>89915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5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106442</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53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135055</xdr:rowOff>
    </xdr:from>
    <xdr:to>
      <xdr:col>41</xdr:col>
      <xdr:colOff>101600</xdr:colOff>
      <xdr:row>98</xdr:row>
      <xdr:rowOff>65205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56332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119075</xdr:rowOff>
    </xdr:from>
    <xdr:to>
      <xdr:col>36</xdr:col>
      <xdr:colOff>165100</xdr:colOff>
      <xdr:row>98</xdr:row>
      <xdr:rowOff>49225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40352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130967</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46067"/>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80167</xdr:rowOff>
    </xdr:from>
    <xdr:to>
      <xdr:col>67</xdr:col>
      <xdr:colOff>101600</xdr:colOff>
      <xdr:row>39</xdr:row>
      <xdr:rowOff>10317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1444</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84656</xdr:rowOff>
    </xdr:from>
    <xdr:to>
      <xdr:col>85</xdr:col>
      <xdr:colOff>127000</xdr:colOff>
      <xdr:row>76</xdr:row>
      <xdr:rowOff>44684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71956"/>
          <a:ext cx="838200" cy="30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84656</xdr:rowOff>
    </xdr:from>
    <xdr:to>
      <xdr:col>81</xdr:col>
      <xdr:colOff>50800</xdr:colOff>
      <xdr:row>76</xdr:row>
      <xdr:rowOff>40487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71956"/>
          <a:ext cx="889000" cy="29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39360</xdr:rowOff>
    </xdr:from>
    <xdr:to>
      <xdr:col>76</xdr:col>
      <xdr:colOff>114300</xdr:colOff>
      <xdr:row>76</xdr:row>
      <xdr:rowOff>40487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69560"/>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29972</xdr:rowOff>
    </xdr:from>
    <xdr:to>
      <xdr:col>71</xdr:col>
      <xdr:colOff>177800</xdr:colOff>
      <xdr:row>76</xdr:row>
      <xdr:rowOff>39360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60172"/>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165334</xdr:rowOff>
    </xdr:from>
    <xdr:to>
      <xdr:col>85</xdr:col>
      <xdr:colOff>177800</xdr:colOff>
      <xdr:row>76</xdr:row>
      <xdr:rowOff>95484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143761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0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33856</xdr:rowOff>
    </xdr:from>
    <xdr:to>
      <xdr:col>81</xdr:col>
      <xdr:colOff>101600</xdr:colOff>
      <xdr:row>74</xdr:row>
      <xdr:rowOff>135456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151983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161137</xdr:rowOff>
    </xdr:from>
    <xdr:to>
      <xdr:col>76</xdr:col>
      <xdr:colOff>165100</xdr:colOff>
      <xdr:row>76</xdr:row>
      <xdr:rowOff>91287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82414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160010</xdr:rowOff>
    </xdr:from>
    <xdr:to>
      <xdr:col>72</xdr:col>
      <xdr:colOff>38100</xdr:colOff>
      <xdr:row>76</xdr:row>
      <xdr:rowOff>90160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81287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150622</xdr:rowOff>
    </xdr:from>
    <xdr:to>
      <xdr:col>67</xdr:col>
      <xdr:colOff>101600</xdr:colOff>
      <xdr:row>76</xdr:row>
      <xdr:rowOff>80772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71899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105538</xdr:rowOff>
    </xdr:from>
    <xdr:to>
      <xdr:col>85</xdr:col>
      <xdr:colOff>127000</xdr:colOff>
      <xdr:row>97</xdr:row>
      <xdr:rowOff>21870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393288"/>
          <a:ext cx="8382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28054</xdr:rowOff>
    </xdr:from>
    <xdr:to>
      <xdr:col>81</xdr:col>
      <xdr:colOff>50800</xdr:colOff>
      <xdr:row>97</xdr:row>
      <xdr:rowOff>21870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487254"/>
          <a:ext cx="889000" cy="1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28054</xdr:rowOff>
    </xdr:from>
    <xdr:to>
      <xdr:col>76</xdr:col>
      <xdr:colOff>114300</xdr:colOff>
      <xdr:row>98</xdr:row>
      <xdr:rowOff>96495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487254"/>
          <a:ext cx="889000" cy="4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50088</xdr:rowOff>
    </xdr:from>
    <xdr:to>
      <xdr:col>71</xdr:col>
      <xdr:colOff>177800</xdr:colOff>
      <xdr:row>98</xdr:row>
      <xdr:rowOff>96495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680738"/>
          <a:ext cx="889000" cy="2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54738</xdr:rowOff>
    </xdr:from>
    <xdr:to>
      <xdr:col>85</xdr:col>
      <xdr:colOff>177800</xdr:colOff>
      <xdr:row>95</xdr:row>
      <xdr:rowOff>156338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3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77615</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19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142520</xdr:rowOff>
    </xdr:from>
    <xdr:to>
      <xdr:col>81</xdr:col>
      <xdr:colOff>101600</xdr:colOff>
      <xdr:row>97</xdr:row>
      <xdr:rowOff>72670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89197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148704</xdr:rowOff>
    </xdr:from>
    <xdr:to>
      <xdr:col>76</xdr:col>
      <xdr:colOff>165100</xdr:colOff>
      <xdr:row>96</xdr:row>
      <xdr:rowOff>78854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4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95381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2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45695</xdr:rowOff>
    </xdr:from>
    <xdr:to>
      <xdr:col>72</xdr:col>
      <xdr:colOff>38100</xdr:colOff>
      <xdr:row>98</xdr:row>
      <xdr:rowOff>147295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138422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170738</xdr:rowOff>
    </xdr:from>
    <xdr:to>
      <xdr:col>67</xdr:col>
      <xdr:colOff>101600</xdr:colOff>
      <xdr:row>97</xdr:row>
      <xdr:rowOff>100888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117415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68102</xdr:rowOff>
    </xdr:from>
    <xdr:to>
      <xdr:col>116</xdr:col>
      <xdr:colOff>63500</xdr:colOff>
      <xdr:row>37</xdr:row>
      <xdr:rowOff>147747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411752"/>
          <a:ext cx="8382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147747</xdr:rowOff>
    </xdr:from>
    <xdr:to>
      <xdr:col>111</xdr:col>
      <xdr:colOff>177800</xdr:colOff>
      <xdr:row>38</xdr:row>
      <xdr:rowOff>25949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91397"/>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63348</xdr:rowOff>
    </xdr:from>
    <xdr:to>
      <xdr:col>107</xdr:col>
      <xdr:colOff>50800</xdr:colOff>
      <xdr:row>38</xdr:row>
      <xdr:rowOff>25949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06998"/>
          <a:ext cx="889000" cy="1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63348</xdr:rowOff>
    </xdr:from>
    <xdr:to>
      <xdr:col>102</xdr:col>
      <xdr:colOff>114300</xdr:colOff>
      <xdr:row>37</xdr:row>
      <xdr:rowOff>65771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0699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17302</xdr:rowOff>
    </xdr:from>
    <xdr:to>
      <xdr:col>116</xdr:col>
      <xdr:colOff>114300</xdr:colOff>
      <xdr:row>37</xdr:row>
      <xdr:rowOff>118902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40179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1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96947</xdr:rowOff>
    </xdr:from>
    <xdr:to>
      <xdr:col>112</xdr:col>
      <xdr:colOff>38100</xdr:colOff>
      <xdr:row>38</xdr:row>
      <xdr:rowOff>27097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43624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146599</xdr:rowOff>
    </xdr:from>
    <xdr:to>
      <xdr:col>107</xdr:col>
      <xdr:colOff>101600</xdr:colOff>
      <xdr:row>38</xdr:row>
      <xdr:rowOff>76749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67876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8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12548</xdr:rowOff>
    </xdr:from>
    <xdr:to>
      <xdr:col>102</xdr:col>
      <xdr:colOff>165100</xdr:colOff>
      <xdr:row>37</xdr:row>
      <xdr:rowOff>114148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130675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14971</xdr:rowOff>
    </xdr:from>
    <xdr:to>
      <xdr:col>98</xdr:col>
      <xdr:colOff>38100</xdr:colOff>
      <xdr:row>37</xdr:row>
      <xdr:rowOff>116571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133098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3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136119</xdr:rowOff>
    </xdr:from>
    <xdr:to>
      <xdr:col>116</xdr:col>
      <xdr:colOff>63500</xdr:colOff>
      <xdr:row>58</xdr:row>
      <xdr:rowOff>138252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0219"/>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136119</xdr:rowOff>
    </xdr:from>
    <xdr:to>
      <xdr:col>111</xdr:col>
      <xdr:colOff>177800</xdr:colOff>
      <xdr:row>58</xdr:row>
      <xdr:rowOff>141415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8021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140615</xdr:rowOff>
    </xdr:from>
    <xdr:to>
      <xdr:col>107</xdr:col>
      <xdr:colOff>50800</xdr:colOff>
      <xdr:row>58</xdr:row>
      <xdr:rowOff>141415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471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140233</xdr:rowOff>
    </xdr:from>
    <xdr:to>
      <xdr:col>102</xdr:col>
      <xdr:colOff>114300</xdr:colOff>
      <xdr:row>58</xdr:row>
      <xdr:rowOff>140615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433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87452</xdr:rowOff>
    </xdr:from>
    <xdr:to>
      <xdr:col>116</xdr:col>
      <xdr:colOff>114300</xdr:colOff>
      <xdr:row>59</xdr:row>
      <xdr:rowOff>17602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2379</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85319</xdr:rowOff>
    </xdr:from>
    <xdr:to>
      <xdr:col>112</xdr:col>
      <xdr:colOff>38100</xdr:colOff>
      <xdr:row>59</xdr:row>
      <xdr:rowOff>15469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90615</xdr:rowOff>
    </xdr:from>
    <xdr:to>
      <xdr:col>107</xdr:col>
      <xdr:colOff>101600</xdr:colOff>
      <xdr:row>59</xdr:row>
      <xdr:rowOff>20765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11892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89815</xdr:rowOff>
    </xdr:from>
    <xdr:to>
      <xdr:col>102</xdr:col>
      <xdr:colOff>165100</xdr:colOff>
      <xdr:row>59</xdr:row>
      <xdr:rowOff>19965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11092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89433</xdr:rowOff>
    </xdr:from>
    <xdr:to>
      <xdr:col>98</xdr:col>
      <xdr:colOff>38100</xdr:colOff>
      <xdr:row>59</xdr:row>
      <xdr:rowOff>19583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10710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2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33469</xdr:rowOff>
    </xdr:from>
    <xdr:to>
      <xdr:col>116</xdr:col>
      <xdr:colOff>63500</xdr:colOff>
      <xdr:row>77</xdr:row>
      <xdr:rowOff>49495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35119"/>
          <a:ext cx="8382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49495</xdr:rowOff>
    </xdr:from>
    <xdr:to>
      <xdr:col>111</xdr:col>
      <xdr:colOff>177800</xdr:colOff>
      <xdr:row>77</xdr:row>
      <xdr:rowOff>66982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5114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88997</xdr:rowOff>
    </xdr:from>
    <xdr:to>
      <xdr:col>107</xdr:col>
      <xdr:colOff>50800</xdr:colOff>
      <xdr:row>77</xdr:row>
      <xdr:rowOff>66982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776297"/>
          <a:ext cx="889000" cy="4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88997</xdr:rowOff>
    </xdr:from>
    <xdr:to>
      <xdr:col>102</xdr:col>
      <xdr:colOff>114300</xdr:colOff>
      <xdr:row>74</xdr:row>
      <xdr:rowOff>134648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76297"/>
          <a:ext cx="889000" cy="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154119</xdr:rowOff>
    </xdr:from>
    <xdr:to>
      <xdr:col>116</xdr:col>
      <xdr:colOff>114300</xdr:colOff>
      <xdr:row>77</xdr:row>
      <xdr:rowOff>84269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132546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6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170145</xdr:rowOff>
    </xdr:from>
    <xdr:to>
      <xdr:col>112</xdr:col>
      <xdr:colOff>38100</xdr:colOff>
      <xdr:row>77</xdr:row>
      <xdr:rowOff>100295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16182</xdr:rowOff>
    </xdr:from>
    <xdr:to>
      <xdr:col>107</xdr:col>
      <xdr:colOff>101600</xdr:colOff>
      <xdr:row>77</xdr:row>
      <xdr:rowOff>117782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108909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38197</xdr:rowOff>
    </xdr:from>
    <xdr:to>
      <xdr:col>102</xdr:col>
      <xdr:colOff>165100</xdr:colOff>
      <xdr:row>74</xdr:row>
      <xdr:rowOff>139797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156324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83848</xdr:rowOff>
    </xdr:from>
    <xdr:to>
      <xdr:col>98</xdr:col>
      <xdr:colOff>38100</xdr:colOff>
      <xdr:row>75</xdr:row>
      <xdr:rowOff>13998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30525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4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465,617</a:t>
          </a:r>
          <a:r>
            <a:rPr kumimoji="1" lang="ja-JP" altLang="en-US" sz="1300">
              <a:latin typeface="ＭＳ Ｐゴシック" panose="020B0600070205080204" pitchFamily="50" charset="-128"/>
              <a:ea typeface="ＭＳ Ｐゴシック" panose="020B0600070205080204" pitchFamily="50" charset="-128"/>
            </a:rPr>
            <a:t>円となり、前年度と比べて</a:t>
          </a:r>
          <a:r>
            <a:rPr kumimoji="1" lang="en-US" altLang="ja-JP" sz="1300">
              <a:latin typeface="ＭＳ Ｐゴシック" panose="020B0600070205080204" pitchFamily="50" charset="-128"/>
              <a:ea typeface="ＭＳ Ｐゴシック" panose="020B0600070205080204" pitchFamily="50" charset="-128"/>
            </a:rPr>
            <a:t>14,524</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80,709</a:t>
          </a:r>
          <a:r>
            <a:rPr kumimoji="1" lang="ja-JP" altLang="en-US" sz="1300">
              <a:latin typeface="ＭＳ Ｐゴシック" panose="020B0600070205080204" pitchFamily="50" charset="-128"/>
              <a:ea typeface="ＭＳ Ｐゴシック" panose="020B0600070205080204" pitchFamily="50" charset="-128"/>
            </a:rPr>
            <a:t>円で前年度より減となった。これは令和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年度に子育て世帯臨時特別給付金や住民税非課税世帯等臨時特別給付金など、コロナの影響に伴う各種給付金事業を実施したことが主な要因である。</a:t>
          </a:r>
        </a:p>
        <a:p>
          <a:r>
            <a:rPr kumimoji="1" lang="ja-JP" altLang="en-US" sz="1300">
              <a:latin typeface="ＭＳ Ｐゴシック" panose="020B0600070205080204" pitchFamily="50" charset="-128"/>
              <a:ea typeface="ＭＳ Ｐゴシック" panose="020B0600070205080204" pitchFamily="50" charset="-128"/>
            </a:rPr>
            <a:t>経費ごとでは、ほとんどの費目で類似団体を下回る、もしくは同程度となっており、積立金が類似団体を大きく上回る数値となった。財政調整基金及び公共施設等整備基金への積立を行ったのが主な要因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年度に前年度の市税等徴収猶予特例に係る市債の一括償還を行ったため、一時的に増額したが、令和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年度は例年並みとなった。</a:t>
          </a:r>
        </a:p>
        <a:p>
          <a:r>
            <a:rPr kumimoji="1" lang="ja-JP" altLang="en-US" sz="1300">
              <a:latin typeface="ＭＳ Ｐゴシック" panose="020B0600070205080204" pitchFamily="50" charset="-128"/>
              <a:ea typeface="ＭＳ Ｐゴシック" panose="020B0600070205080204" pitchFamily="50" charset="-128"/>
            </a:rPr>
            <a:t>今後は、新学校給食共同調理場建設工事を始めとする公共施設の更新整備による普通建設事業費の増、それに係る市債の償還に伴い公債費の増加が見込まれるため、社会情勢や市民ニーズを的確に把握し、事業の取捨選択を行うことで事業費の抑制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58,452
57,053
55.90
28,446,004
27,216,226
1,136,560
14,273,042
26,571,514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61519</xdr:rowOff>
    </xdr:from>
    <xdr:to>
      <xdr:col>24</xdr:col>
      <xdr:colOff>63500</xdr:colOff>
      <xdr:row>35</xdr:row>
      <xdr:rowOff>87579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62269"/>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61519</xdr:rowOff>
    </xdr:from>
    <xdr:to>
      <xdr:col>19</xdr:col>
      <xdr:colOff>177800</xdr:colOff>
      <xdr:row>35</xdr:row>
      <xdr:rowOff>101752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226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101752</xdr:rowOff>
    </xdr:from>
    <xdr:to>
      <xdr:col>15</xdr:col>
      <xdr:colOff>50800</xdr:colOff>
      <xdr:row>35</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025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110439</xdr:rowOff>
    </xdr:from>
    <xdr:to>
      <xdr:col>10</xdr:col>
      <xdr:colOff>114300</xdr:colOff>
      <xdr:row>35</xdr:row>
      <xdr:rowOff>148844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11189"/>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59656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8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10719</xdr:rowOff>
    </xdr:from>
    <xdr:to>
      <xdr:col>20</xdr:col>
      <xdr:colOff>38100</xdr:colOff>
      <xdr:row>35</xdr:row>
      <xdr:rowOff>112319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128846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50952</xdr:rowOff>
    </xdr:from>
    <xdr:to>
      <xdr:col>15</xdr:col>
      <xdr:colOff>101600</xdr:colOff>
      <xdr:row>35</xdr:row>
      <xdr:rowOff>152552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169079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59639</xdr:rowOff>
    </xdr:from>
    <xdr:to>
      <xdr:col>10</xdr:col>
      <xdr:colOff>165100</xdr:colOff>
      <xdr:row>35</xdr:row>
      <xdr:rowOff>161239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152366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19321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162688</xdr:rowOff>
    </xdr:from>
    <xdr:to>
      <xdr:col>24</xdr:col>
      <xdr:colOff>62865</xdr:colOff>
      <xdr:row>57</xdr:row>
      <xdr:rowOff>149580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249538"/>
          <a:ext cx="1270" cy="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153407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149580</xdr:rowOff>
    </xdr:from>
    <xdr:to>
      <xdr:col>24</xdr:col>
      <xdr:colOff>152400</xdr:colOff>
      <xdr:row>57</xdr:row>
      <xdr:rowOff>149580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109365</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90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162688</xdr:rowOff>
    </xdr:from>
    <xdr:to>
      <xdr:col>24</xdr:col>
      <xdr:colOff>152400</xdr:colOff>
      <xdr:row>53</xdr:row>
      <xdr:rowOff>162688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24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135448</xdr:rowOff>
    </xdr:from>
    <xdr:to>
      <xdr:col>24</xdr:col>
      <xdr:colOff>63500</xdr:colOff>
      <xdr:row>57</xdr:row>
      <xdr:rowOff>4063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36648"/>
          <a:ext cx="8382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70491</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92064</xdr:rowOff>
    </xdr:from>
    <xdr:to>
      <xdr:col>24</xdr:col>
      <xdr:colOff>114300</xdr:colOff>
      <xdr:row>57</xdr:row>
      <xdr:rowOff>22214</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82216</xdr:rowOff>
    </xdr:from>
    <xdr:to>
      <xdr:col>19</xdr:col>
      <xdr:colOff>177800</xdr:colOff>
      <xdr:row>57</xdr:row>
      <xdr:rowOff>4063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8826166"/>
          <a:ext cx="889000" cy="95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98927</xdr:rowOff>
    </xdr:from>
    <xdr:to>
      <xdr:col>20</xdr:col>
      <xdr:colOff>38100</xdr:colOff>
      <xdr:row>57</xdr:row>
      <xdr:rowOff>29077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45604</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82216</xdr:rowOff>
    </xdr:from>
    <xdr:to>
      <xdr:col>15</xdr:col>
      <xdr:colOff>50800</xdr:colOff>
      <xdr:row>57</xdr:row>
      <xdr:rowOff>124809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8826166"/>
          <a:ext cx="889000" cy="10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9933</xdr:rowOff>
    </xdr:from>
    <xdr:to>
      <xdr:col>15</xdr:col>
      <xdr:colOff>101600</xdr:colOff>
      <xdr:row>54</xdr:row>
      <xdr:rowOff>111533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102660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46349</xdr:rowOff>
    </xdr:from>
    <xdr:to>
      <xdr:col>10</xdr:col>
      <xdr:colOff>114300</xdr:colOff>
      <xdr:row>57</xdr:row>
      <xdr:rowOff>124809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18999"/>
          <a:ext cx="889000" cy="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151152</xdr:rowOff>
    </xdr:from>
    <xdr:to>
      <xdr:col>10</xdr:col>
      <xdr:colOff>165100</xdr:colOff>
      <xdr:row>57</xdr:row>
      <xdr:rowOff>81302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97829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157544</xdr:rowOff>
    </xdr:from>
    <xdr:to>
      <xdr:col>6</xdr:col>
      <xdr:colOff>38100</xdr:colOff>
      <xdr:row>57</xdr:row>
      <xdr:rowOff>87694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104221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84648</xdr:rowOff>
    </xdr:from>
    <xdr:to>
      <xdr:col>24</xdr:col>
      <xdr:colOff>114300</xdr:colOff>
      <xdr:row>57</xdr:row>
      <xdr:rowOff>14798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107525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124713</xdr:rowOff>
    </xdr:from>
    <xdr:to>
      <xdr:col>20</xdr:col>
      <xdr:colOff>38100</xdr:colOff>
      <xdr:row>57</xdr:row>
      <xdr:rowOff>54863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45990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31416</xdr:rowOff>
    </xdr:from>
    <xdr:to>
      <xdr:col>15</xdr:col>
      <xdr:colOff>101600</xdr:colOff>
      <xdr:row>51</xdr:row>
      <xdr:rowOff>133016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7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149543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5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74009</xdr:rowOff>
    </xdr:from>
    <xdr:to>
      <xdr:col>10</xdr:col>
      <xdr:colOff>165100</xdr:colOff>
      <xdr:row>58</xdr:row>
      <xdr:rowOff>4159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166736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166999</xdr:rowOff>
    </xdr:from>
    <xdr:to>
      <xdr:col>6</xdr:col>
      <xdr:colOff>38100</xdr:colOff>
      <xdr:row>57</xdr:row>
      <xdr:rowOff>97149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88276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13945</xdr:rowOff>
    </xdr:from>
    <xdr:to>
      <xdr:col>24</xdr:col>
      <xdr:colOff>63500</xdr:colOff>
      <xdr:row>77</xdr:row>
      <xdr:rowOff>122961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44145"/>
          <a:ext cx="838200" cy="28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13945</xdr:rowOff>
    </xdr:from>
    <xdr:to>
      <xdr:col>19</xdr:col>
      <xdr:colOff>177800</xdr:colOff>
      <xdr:row>78</xdr:row>
      <xdr:rowOff>73825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44145"/>
          <a:ext cx="889000" cy="40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73825</xdr:rowOff>
    </xdr:from>
    <xdr:to>
      <xdr:col>15</xdr:col>
      <xdr:colOff>50800</xdr:colOff>
      <xdr:row>78</xdr:row>
      <xdr:rowOff>151448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446925"/>
          <a:ext cx="889000" cy="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151448</xdr:rowOff>
    </xdr:from>
    <xdr:to>
      <xdr:col>10</xdr:col>
      <xdr:colOff>114300</xdr:colOff>
      <xdr:row>78</xdr:row>
      <xdr:rowOff>164503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524548"/>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72161</xdr:rowOff>
    </xdr:from>
    <xdr:to>
      <xdr:col>24</xdr:col>
      <xdr:colOff>114300</xdr:colOff>
      <xdr:row>78</xdr:row>
      <xdr:rowOff>2311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50588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5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134595</xdr:rowOff>
    </xdr:from>
    <xdr:to>
      <xdr:col>20</xdr:col>
      <xdr:colOff>38100</xdr:colOff>
      <xdr:row>76</xdr:row>
      <xdr:rowOff>64745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55872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08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23025</xdr:rowOff>
    </xdr:from>
    <xdr:to>
      <xdr:col>15</xdr:col>
      <xdr:colOff>101600</xdr:colOff>
      <xdr:row>78</xdr:row>
      <xdr:rowOff>124625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115752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8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100648</xdr:rowOff>
    </xdr:from>
    <xdr:to>
      <xdr:col>10</xdr:col>
      <xdr:colOff>165100</xdr:colOff>
      <xdr:row>79</xdr:row>
      <xdr:rowOff>30798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4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21925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5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113703</xdr:rowOff>
    </xdr:from>
    <xdr:to>
      <xdr:col>6</xdr:col>
      <xdr:colOff>38100</xdr:colOff>
      <xdr:row>79</xdr:row>
      <xdr:rowOff>43853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34980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167094</xdr:rowOff>
    </xdr:from>
    <xdr:to>
      <xdr:col>24</xdr:col>
      <xdr:colOff>63500</xdr:colOff>
      <xdr:row>96</xdr:row>
      <xdr:rowOff>116021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54844"/>
          <a:ext cx="838200" cy="1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167094</xdr:rowOff>
    </xdr:from>
    <xdr:to>
      <xdr:col>19</xdr:col>
      <xdr:colOff>177800</xdr:colOff>
      <xdr:row>96</xdr:row>
      <xdr:rowOff>57386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54844"/>
          <a:ext cx="889000" cy="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57386</xdr:rowOff>
    </xdr:from>
    <xdr:to>
      <xdr:col>15</xdr:col>
      <xdr:colOff>50800</xdr:colOff>
      <xdr:row>96</xdr:row>
      <xdr:rowOff>137167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16586"/>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137167</xdr:rowOff>
    </xdr:from>
    <xdr:to>
      <xdr:col>10</xdr:col>
      <xdr:colOff>114300</xdr:colOff>
      <xdr:row>96</xdr:row>
      <xdr:rowOff>168714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96367"/>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65221</xdr:rowOff>
    </xdr:from>
    <xdr:to>
      <xdr:col>24</xdr:col>
      <xdr:colOff>114300</xdr:colOff>
      <xdr:row>96</xdr:row>
      <xdr:rowOff>166821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43648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116294</xdr:rowOff>
    </xdr:from>
    <xdr:to>
      <xdr:col>20</xdr:col>
      <xdr:colOff>38100</xdr:colOff>
      <xdr:row>96</xdr:row>
      <xdr:rowOff>46444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62971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6586</xdr:rowOff>
    </xdr:from>
    <xdr:to>
      <xdr:col>15</xdr:col>
      <xdr:colOff>101600</xdr:colOff>
      <xdr:row>96</xdr:row>
      <xdr:rowOff>108186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124713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86367</xdr:rowOff>
    </xdr:from>
    <xdr:to>
      <xdr:col>10</xdr:col>
      <xdr:colOff>165100</xdr:colOff>
      <xdr:row>97</xdr:row>
      <xdr:rowOff>16517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33044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2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64591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3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165989</xdr:rowOff>
    </xdr:from>
    <xdr:to>
      <xdr:col>55</xdr:col>
      <xdr:colOff>0</xdr:colOff>
      <xdr:row>39</xdr:row>
      <xdr:rowOff>26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81089"/>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165989</xdr:rowOff>
    </xdr:from>
    <xdr:to>
      <xdr:col>50</xdr:col>
      <xdr:colOff>114300</xdr:colOff>
      <xdr:row>38</xdr:row>
      <xdr:rowOff>166751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810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164770</xdr:rowOff>
    </xdr:from>
    <xdr:to>
      <xdr:col>45</xdr:col>
      <xdr:colOff>177800</xdr:colOff>
      <xdr:row>38</xdr:row>
      <xdr:rowOff>166751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7987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163855</xdr:rowOff>
    </xdr:from>
    <xdr:to>
      <xdr:col>41</xdr:col>
      <xdr:colOff>50800</xdr:colOff>
      <xdr:row>38</xdr:row>
      <xdr:rowOff>164770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789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120676</xdr:rowOff>
    </xdr:from>
    <xdr:to>
      <xdr:col>55</xdr:col>
      <xdr:colOff>50800</xdr:colOff>
      <xdr:row>39</xdr:row>
      <xdr:rowOff>50826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115189</xdr:rowOff>
    </xdr:from>
    <xdr:to>
      <xdr:col>50</xdr:col>
      <xdr:colOff>165100</xdr:colOff>
      <xdr:row>39</xdr:row>
      <xdr:rowOff>45339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36466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115951</xdr:rowOff>
    </xdr:from>
    <xdr:to>
      <xdr:col>46</xdr:col>
      <xdr:colOff>38100</xdr:colOff>
      <xdr:row>39</xdr:row>
      <xdr:rowOff>46101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37228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113970</xdr:rowOff>
    </xdr:from>
    <xdr:to>
      <xdr:col>41</xdr:col>
      <xdr:colOff>101600</xdr:colOff>
      <xdr:row>39</xdr:row>
      <xdr:rowOff>44120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35247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113055</xdr:rowOff>
    </xdr:from>
    <xdr:to>
      <xdr:col>36</xdr:col>
      <xdr:colOff>165100</xdr:colOff>
      <xdr:row>39</xdr:row>
      <xdr:rowOff>43205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34332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2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146068</xdr:rowOff>
    </xdr:from>
    <xdr:to>
      <xdr:col>55</xdr:col>
      <xdr:colOff>0</xdr:colOff>
      <xdr:row>58</xdr:row>
      <xdr:rowOff>58514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18718"/>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146068</xdr:rowOff>
    </xdr:from>
    <xdr:to>
      <xdr:col>50</xdr:col>
      <xdr:colOff>114300</xdr:colOff>
      <xdr:row>58</xdr:row>
      <xdr:rowOff>12043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18718"/>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98568</xdr:rowOff>
    </xdr:from>
    <xdr:to>
      <xdr:col>45</xdr:col>
      <xdr:colOff>177800</xdr:colOff>
      <xdr:row>58</xdr:row>
      <xdr:rowOff>12043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71218"/>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98568</xdr:rowOff>
    </xdr:from>
    <xdr:to>
      <xdr:col>41</xdr:col>
      <xdr:colOff>50800</xdr:colOff>
      <xdr:row>57</xdr:row>
      <xdr:rowOff>164013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71218"/>
          <a:ext cx="889000" cy="6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7714</xdr:rowOff>
    </xdr:from>
    <xdr:to>
      <xdr:col>55</xdr:col>
      <xdr:colOff>50800</xdr:colOff>
      <xdr:row>58</xdr:row>
      <xdr:rowOff>109314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157591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95268</xdr:rowOff>
    </xdr:from>
    <xdr:to>
      <xdr:col>50</xdr:col>
      <xdr:colOff>165100</xdr:colOff>
      <xdr:row>58</xdr:row>
      <xdr:rowOff>25418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41945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64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132693</xdr:rowOff>
    </xdr:from>
    <xdr:to>
      <xdr:col>46</xdr:col>
      <xdr:colOff>38100</xdr:colOff>
      <xdr:row>58</xdr:row>
      <xdr:rowOff>62843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68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47768</xdr:rowOff>
    </xdr:from>
    <xdr:to>
      <xdr:col>41</xdr:col>
      <xdr:colOff>101600</xdr:colOff>
      <xdr:row>57</xdr:row>
      <xdr:rowOff>149368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165895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9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113213</xdr:rowOff>
    </xdr:from>
    <xdr:to>
      <xdr:col>36</xdr:col>
      <xdr:colOff>165100</xdr:colOff>
      <xdr:row>58</xdr:row>
      <xdr:rowOff>43363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6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87674</xdr:rowOff>
    </xdr:from>
    <xdr:to>
      <xdr:col>55</xdr:col>
      <xdr:colOff>0</xdr:colOff>
      <xdr:row>77</xdr:row>
      <xdr:rowOff>90284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89324"/>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41154</xdr:rowOff>
    </xdr:from>
    <xdr:to>
      <xdr:col>50</xdr:col>
      <xdr:colOff>114300</xdr:colOff>
      <xdr:row>77</xdr:row>
      <xdr:rowOff>90284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42804"/>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41154</xdr:rowOff>
    </xdr:from>
    <xdr:to>
      <xdr:col>45</xdr:col>
      <xdr:colOff>177800</xdr:colOff>
      <xdr:row>77</xdr:row>
      <xdr:rowOff>104896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42804"/>
          <a:ext cx="889000" cy="6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102267</xdr:rowOff>
    </xdr:from>
    <xdr:to>
      <xdr:col>41</xdr:col>
      <xdr:colOff>50800</xdr:colOff>
      <xdr:row>77</xdr:row>
      <xdr:rowOff>104896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0391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36874</xdr:rowOff>
    </xdr:from>
    <xdr:to>
      <xdr:col>55</xdr:col>
      <xdr:colOff>50800</xdr:colOff>
      <xdr:row>77</xdr:row>
      <xdr:rowOff>138474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39484</xdr:rowOff>
    </xdr:from>
    <xdr:to>
      <xdr:col>50</xdr:col>
      <xdr:colOff>165100</xdr:colOff>
      <xdr:row>77</xdr:row>
      <xdr:rowOff>141084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132211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161804</xdr:rowOff>
    </xdr:from>
    <xdr:to>
      <xdr:col>46</xdr:col>
      <xdr:colOff>38100</xdr:colOff>
      <xdr:row>77</xdr:row>
      <xdr:rowOff>91954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83081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2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54096</xdr:rowOff>
    </xdr:from>
    <xdr:to>
      <xdr:col>41</xdr:col>
      <xdr:colOff>101600</xdr:colOff>
      <xdr:row>77</xdr:row>
      <xdr:rowOff>155696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51467</xdr:rowOff>
    </xdr:from>
    <xdr:to>
      <xdr:col>36</xdr:col>
      <xdr:colOff>165100</xdr:colOff>
      <xdr:row>77</xdr:row>
      <xdr:rowOff>153067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169594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152902</xdr:rowOff>
    </xdr:from>
    <xdr:to>
      <xdr:col>55</xdr:col>
      <xdr:colOff>0</xdr:colOff>
      <xdr:row>96</xdr:row>
      <xdr:rowOff>164046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12102"/>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152902</xdr:rowOff>
    </xdr:from>
    <xdr:to>
      <xdr:col>50</xdr:col>
      <xdr:colOff>114300</xdr:colOff>
      <xdr:row>97</xdr:row>
      <xdr:rowOff>20676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12102"/>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20676</xdr:rowOff>
    </xdr:from>
    <xdr:to>
      <xdr:col>45</xdr:col>
      <xdr:colOff>177800</xdr:colOff>
      <xdr:row>97</xdr:row>
      <xdr:rowOff>34449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51326"/>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34449</xdr:rowOff>
    </xdr:from>
    <xdr:to>
      <xdr:col>41</xdr:col>
      <xdr:colOff>50800</xdr:colOff>
      <xdr:row>97</xdr:row>
      <xdr:rowOff>46622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65099"/>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113246</xdr:rowOff>
    </xdr:from>
    <xdr:to>
      <xdr:col>55</xdr:col>
      <xdr:colOff>50800</xdr:colOff>
      <xdr:row>97</xdr:row>
      <xdr:rowOff>43396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91673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102102</xdr:rowOff>
    </xdr:from>
    <xdr:to>
      <xdr:col>50</xdr:col>
      <xdr:colOff>165100</xdr:colOff>
      <xdr:row>97</xdr:row>
      <xdr:rowOff>32252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23379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5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141326</xdr:rowOff>
    </xdr:from>
    <xdr:to>
      <xdr:col>46</xdr:col>
      <xdr:colOff>38100</xdr:colOff>
      <xdr:row>97</xdr:row>
      <xdr:rowOff>71476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62603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155099</xdr:rowOff>
    </xdr:from>
    <xdr:to>
      <xdr:col>41</xdr:col>
      <xdr:colOff>101600</xdr:colOff>
      <xdr:row>97</xdr:row>
      <xdr:rowOff>85249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76376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167272</xdr:rowOff>
    </xdr:from>
    <xdr:to>
      <xdr:col>36</xdr:col>
      <xdr:colOff>165100</xdr:colOff>
      <xdr:row>97</xdr:row>
      <xdr:rowOff>97422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88549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99695</xdr:rowOff>
    </xdr:from>
    <xdr:to>
      <xdr:col>85</xdr:col>
      <xdr:colOff>127000</xdr:colOff>
      <xdr:row>36</xdr:row>
      <xdr:rowOff>158045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71895"/>
          <a:ext cx="8382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170390</xdr:rowOff>
    </xdr:from>
    <xdr:to>
      <xdr:col>81</xdr:col>
      <xdr:colOff>50800</xdr:colOff>
      <xdr:row>36</xdr:row>
      <xdr:rowOff>99695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71140"/>
          <a:ext cx="889000" cy="10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170390</xdr:rowOff>
    </xdr:from>
    <xdr:to>
      <xdr:col>76</xdr:col>
      <xdr:colOff>114300</xdr:colOff>
      <xdr:row>36</xdr:row>
      <xdr:rowOff>132385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71140"/>
          <a:ext cx="889000" cy="1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68606</xdr:rowOff>
    </xdr:from>
    <xdr:to>
      <xdr:col>71</xdr:col>
      <xdr:colOff>177800</xdr:colOff>
      <xdr:row>36</xdr:row>
      <xdr:rowOff>132385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40806"/>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107245</xdr:rowOff>
    </xdr:from>
    <xdr:to>
      <xdr:col>85</xdr:col>
      <xdr:colOff>177800</xdr:colOff>
      <xdr:row>37</xdr:row>
      <xdr:rowOff>37395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85672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5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48895</xdr:rowOff>
    </xdr:from>
    <xdr:to>
      <xdr:col>81</xdr:col>
      <xdr:colOff>101600</xdr:colOff>
      <xdr:row>36</xdr:row>
      <xdr:rowOff>150495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141622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119590</xdr:rowOff>
    </xdr:from>
    <xdr:to>
      <xdr:col>76</xdr:col>
      <xdr:colOff>165100</xdr:colOff>
      <xdr:row>36</xdr:row>
      <xdr:rowOff>49740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40867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81585</xdr:rowOff>
    </xdr:from>
    <xdr:to>
      <xdr:col>72</xdr:col>
      <xdr:colOff>38100</xdr:colOff>
      <xdr:row>37</xdr:row>
      <xdr:rowOff>11735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17806</xdr:rowOff>
    </xdr:from>
    <xdr:to>
      <xdr:col>67</xdr:col>
      <xdr:colOff>101600</xdr:colOff>
      <xdr:row>36</xdr:row>
      <xdr:rowOff>119406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110533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4864</xdr:rowOff>
    </xdr:from>
    <xdr:to>
      <xdr:col>85</xdr:col>
      <xdr:colOff>127000</xdr:colOff>
      <xdr:row>58</xdr:row>
      <xdr:rowOff>2146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77514"/>
          <a:ext cx="838200" cy="1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71641</xdr:rowOff>
    </xdr:from>
    <xdr:to>
      <xdr:col>81</xdr:col>
      <xdr:colOff>50800</xdr:colOff>
      <xdr:row>58</xdr:row>
      <xdr:rowOff>2146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44291"/>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71641</xdr:rowOff>
    </xdr:from>
    <xdr:to>
      <xdr:col>76</xdr:col>
      <xdr:colOff>114300</xdr:colOff>
      <xdr:row>57</xdr:row>
      <xdr:rowOff>117119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44291"/>
          <a:ext cx="889000" cy="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117119</xdr:rowOff>
    </xdr:from>
    <xdr:to>
      <xdr:col>71</xdr:col>
      <xdr:colOff>177800</xdr:colOff>
      <xdr:row>58</xdr:row>
      <xdr:rowOff>115036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89769"/>
          <a:ext cx="889000" cy="1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125514</xdr:rowOff>
    </xdr:from>
    <xdr:to>
      <xdr:col>85</xdr:col>
      <xdr:colOff>177800</xdr:colOff>
      <xdr:row>57</xdr:row>
      <xdr:rowOff>55664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148391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122796</xdr:rowOff>
    </xdr:from>
    <xdr:to>
      <xdr:col>81</xdr:col>
      <xdr:colOff>101600</xdr:colOff>
      <xdr:row>58</xdr:row>
      <xdr:rowOff>52946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44073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20841</xdr:rowOff>
    </xdr:from>
    <xdr:to>
      <xdr:col>76</xdr:col>
      <xdr:colOff>165100</xdr:colOff>
      <xdr:row>57</xdr:row>
      <xdr:rowOff>122441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113568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66319</xdr:rowOff>
    </xdr:from>
    <xdr:to>
      <xdr:col>72</xdr:col>
      <xdr:colOff>38100</xdr:colOff>
      <xdr:row>57</xdr:row>
      <xdr:rowOff>167919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159046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64236</xdr:rowOff>
    </xdr:from>
    <xdr:to>
      <xdr:col>67</xdr:col>
      <xdr:colOff>101600</xdr:colOff>
      <xdr:row>58</xdr:row>
      <xdr:rowOff>165836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156963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130967</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4067"/>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80167</xdr:rowOff>
    </xdr:from>
    <xdr:to>
      <xdr:col>67</xdr:col>
      <xdr:colOff>101600</xdr:colOff>
      <xdr:row>79</xdr:row>
      <xdr:rowOff>10317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1444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84657</xdr:rowOff>
    </xdr:from>
    <xdr:to>
      <xdr:col>85</xdr:col>
      <xdr:colOff>127000</xdr:colOff>
      <xdr:row>96</xdr:row>
      <xdr:rowOff>44652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200957"/>
          <a:ext cx="8382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84657</xdr:rowOff>
    </xdr:from>
    <xdr:to>
      <xdr:col>81</xdr:col>
      <xdr:colOff>50800</xdr:colOff>
      <xdr:row>96</xdr:row>
      <xdr:rowOff>40487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00957"/>
          <a:ext cx="889000" cy="29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39360</xdr:rowOff>
    </xdr:from>
    <xdr:to>
      <xdr:col>76</xdr:col>
      <xdr:colOff>114300</xdr:colOff>
      <xdr:row>96</xdr:row>
      <xdr:rowOff>40487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98560"/>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29972</xdr:rowOff>
    </xdr:from>
    <xdr:to>
      <xdr:col>71</xdr:col>
      <xdr:colOff>177800</xdr:colOff>
      <xdr:row>96</xdr:row>
      <xdr:rowOff>39360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89172"/>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165302</xdr:rowOff>
    </xdr:from>
    <xdr:to>
      <xdr:col>85</xdr:col>
      <xdr:colOff>177800</xdr:colOff>
      <xdr:row>96</xdr:row>
      <xdr:rowOff>95452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143729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3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33857</xdr:rowOff>
    </xdr:from>
    <xdr:to>
      <xdr:col>81</xdr:col>
      <xdr:colOff>101600</xdr:colOff>
      <xdr:row>94</xdr:row>
      <xdr:rowOff>135457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151984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161137</xdr:rowOff>
    </xdr:from>
    <xdr:to>
      <xdr:col>76</xdr:col>
      <xdr:colOff>165100</xdr:colOff>
      <xdr:row>96</xdr:row>
      <xdr:rowOff>91287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82414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160010</xdr:rowOff>
    </xdr:from>
    <xdr:to>
      <xdr:col>72</xdr:col>
      <xdr:colOff>38100</xdr:colOff>
      <xdr:row>96</xdr:row>
      <xdr:rowOff>90160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81287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150622</xdr:rowOff>
    </xdr:from>
    <xdr:to>
      <xdr:col>67</xdr:col>
      <xdr:colOff>101600</xdr:colOff>
      <xdr:row>96</xdr:row>
      <xdr:rowOff>80772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71899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82093</xdr:rowOff>
    </xdr:from>
    <xdr:to>
      <xdr:col>116</xdr:col>
      <xdr:colOff>63500</xdr:colOff>
      <xdr:row>37</xdr:row>
      <xdr:rowOff>7249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1323300" y="5568493"/>
          <a:ext cx="838200" cy="7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660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7249</xdr:rowOff>
    </xdr:from>
    <xdr:to>
      <xdr:col>111</xdr:col>
      <xdr:colOff>177800</xdr:colOff>
      <xdr:row>37</xdr:row>
      <xdr:rowOff>9901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434300" y="635089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164482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9901</xdr:rowOff>
    </xdr:from>
    <xdr:to>
      <xdr:col>107</xdr:col>
      <xdr:colOff>50800</xdr:colOff>
      <xdr:row>37</xdr:row>
      <xdr:rowOff>11410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635355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6839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693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10038</xdr:rowOff>
    </xdr:from>
    <xdr:to>
      <xdr:col>102</xdr:col>
      <xdr:colOff>114300</xdr:colOff>
      <xdr:row>37</xdr:row>
      <xdr:rowOff>11410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35368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6108</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692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6108</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692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31293</xdr:rowOff>
    </xdr:from>
    <xdr:to>
      <xdr:col>116</xdr:col>
      <xdr:colOff>114300</xdr:colOff>
      <xdr:row>32</xdr:row>
      <xdr:rowOff>132893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155770</xdr:rowOff>
    </xdr:from>
    <xdr:ext cx="534377"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54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127899</xdr:rowOff>
    </xdr:from>
    <xdr:to>
      <xdr:col>112</xdr:col>
      <xdr:colOff>38100</xdr:colOff>
      <xdr:row>37</xdr:row>
      <xdr:rowOff>58049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3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74576</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088428" y="607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130551</xdr:rowOff>
    </xdr:from>
    <xdr:to>
      <xdr:col>107</xdr:col>
      <xdr:colOff>101600</xdr:colOff>
      <xdr:row>37</xdr:row>
      <xdr:rowOff>60701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3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77228</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132060</xdr:rowOff>
    </xdr:from>
    <xdr:to>
      <xdr:col>102</xdr:col>
      <xdr:colOff>165100</xdr:colOff>
      <xdr:row>37</xdr:row>
      <xdr:rowOff>62210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78737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10428" y="607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130688</xdr:rowOff>
    </xdr:from>
    <xdr:to>
      <xdr:col>98</xdr:col>
      <xdr:colOff>38100</xdr:colOff>
      <xdr:row>37</xdr:row>
      <xdr:rowOff>60838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30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77365</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21428" y="607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教育費、 諸支出金が類似団体平均を上回った。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特に諸支出金は大きく上回っており、市民病院及び消防本部庁舎を移転するための公益的施設用地取得に係る債務を繰上償還したことが要因となっている。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教育費については、計画的に実施している小中学校の改修や、新学校給食共同調理場整備工事に着手したことなどによる増額が要因となっている。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また、公債費については、令和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年度に前年度の市税等徴収猶予特例に係る市債の一括償還を行ったため大幅な増となっているが、令和</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年度は例年並みに戻っている。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財政調整基金については、決算剰余金を中心に積み立てるとともに、最低限の取り崩しに努めている。</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億円を取り崩したが、決算剰余金からは</a:t>
          </a:r>
          <a:r>
            <a:rPr kumimoji="1" lang="en-US" altLang="ja-JP" sz="1400">
              <a:solidFill>
                <a:sysClr val="windowText" lastClr="000000"/>
              </a:solidFill>
              <a:latin typeface="ＭＳ ゴシック" pitchFamily="49" charset="-128"/>
              <a:ea typeface="ＭＳ ゴシック" pitchFamily="49" charset="-128"/>
            </a:rPr>
            <a:t>11</a:t>
          </a:r>
          <a:r>
            <a:rPr kumimoji="1" lang="ja-JP" altLang="en-US" sz="1400">
              <a:solidFill>
                <a:sysClr val="windowText" lastClr="000000"/>
              </a:solidFill>
              <a:latin typeface="ＭＳ ゴシック" pitchFamily="49" charset="-128"/>
              <a:ea typeface="ＭＳ ゴシック" pitchFamily="49" charset="-128"/>
            </a:rPr>
            <a:t>億円を積立てたことにより、</a:t>
          </a:r>
          <a:r>
            <a:rPr kumimoji="1" lang="en-US" altLang="ja-JP" sz="1400">
              <a:solidFill>
                <a:sysClr val="windowText" lastClr="000000"/>
              </a:solidFill>
              <a:latin typeface="ＭＳ ゴシック" pitchFamily="49" charset="-128"/>
              <a:ea typeface="ＭＳ ゴシック" pitchFamily="49" charset="-128"/>
            </a:rPr>
            <a:t>26.5</a:t>
          </a:r>
          <a:r>
            <a:rPr kumimoji="1" lang="ja-JP" altLang="en-US" sz="1400">
              <a:solidFill>
                <a:sysClr val="windowText" lastClr="000000"/>
              </a:solidFill>
              <a:latin typeface="ＭＳ ゴシック" pitchFamily="49" charset="-128"/>
              <a:ea typeface="ＭＳ ゴシック" pitchFamily="49" charset="-128"/>
            </a:rPr>
            <a:t>億円の残高を確保することができた。</a:t>
          </a:r>
        </a:p>
        <a:p>
          <a:r>
            <a:rPr kumimoji="1" lang="ja-JP" altLang="en-US" sz="1400">
              <a:latin typeface="ＭＳ ゴシック" pitchFamily="49" charset="-128"/>
              <a:ea typeface="ＭＳ ゴシック" pitchFamily="49" charset="-128"/>
            </a:rPr>
            <a:t>　今後も、財政調整基金については、標準財政規模の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％以上の残高確保を目指し、財政運営を進めていく。</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前年度に引き続き経費節減に努めた結果、全会計において黒字となった。</a:t>
          </a:r>
        </a:p>
        <a:p>
          <a:r>
            <a:rPr kumimoji="1" lang="ja-JP" altLang="en-US" sz="1400">
              <a:latin typeface="ＭＳ ゴシック" pitchFamily="49" charset="-128"/>
              <a:ea typeface="ＭＳ ゴシック" pitchFamily="49" charset="-128"/>
            </a:rPr>
            <a:t>　モーターボート競走事業会計については、令和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年度に新スタンド、ボートキッズパーク及びコミュニティパークをオープンした。令和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SG</a:t>
          </a:r>
          <a:r>
            <a:rPr kumimoji="1" lang="ja-JP" altLang="en-US" sz="1400">
              <a:latin typeface="ＭＳ ゴシック" pitchFamily="49" charset="-128"/>
              <a:ea typeface="ＭＳ ゴシック" pitchFamily="49" charset="-128"/>
            </a:rPr>
            <a:t>レースを開催したほか、業界全体が好調だったこともあり総売上が大幅増となったため、黒字幅が拡大した。</a:t>
          </a:r>
        </a:p>
        <a:p>
          <a:r>
            <a:rPr kumimoji="1" lang="ja-JP" altLang="en-US" sz="1400">
              <a:latin typeface="ＭＳ ゴシック" pitchFamily="49" charset="-128"/>
              <a:ea typeface="ＭＳ ゴシック" pitchFamily="49" charset="-128"/>
            </a:rPr>
            <a:t>　病院事業会計については、新型コロナウイルス感染症重点医療機関として病床確保に努めた結果、国・県からの補助金により黒字を確保することができた。</a:t>
          </a:r>
        </a:p>
        <a:p>
          <a:r>
            <a:rPr kumimoji="1" lang="ja-JP" altLang="en-US" sz="1400">
              <a:latin typeface="ＭＳ ゴシック" pitchFamily="49" charset="-128"/>
              <a:ea typeface="ＭＳ ゴシック" pitchFamily="49" charset="-128"/>
            </a:rPr>
            <a:t>　水道事業・下水道事業については、コロナの影響により空港・ホテル・大型商業施設などの需要低迷が続いたものの、経費節減に努めたことにより黒字を確保することができた。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83</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84</v>
      </c>
      <c r="C2" s="182"/>
      <c r="D2" s="183"/>
    </row>
    <row r="3" spans="1:119" ht="18.75" customHeight="1" thickBot="1" x14ac:dyDescent="0.25">
      <c r="A3" s="181"/>
      <c r="B3" s="416" t="s">
        <v>85</v>
      </c>
      <c r="C3" s="417"/>
      <c r="D3" s="417"/>
      <c r="E3" s="418"/>
      <c r="F3" s="418"/>
      <c r="G3" s="418"/>
      <c r="H3" s="418"/>
      <c r="I3" s="418"/>
      <c r="J3" s="418"/>
      <c r="K3" s="418"/>
      <c r="L3" s="418" t="s">
        <v>86</v>
      </c>
      <c r="M3" s="418"/>
      <c r="N3" s="418"/>
      <c r="O3" s="418"/>
      <c r="P3" s="418"/>
      <c r="Q3" s="418"/>
      <c r="R3" s="425"/>
      <c r="S3" s="425"/>
      <c r="T3" s="425"/>
      <c r="U3" s="425"/>
      <c r="V3" s="426"/>
      <c r="W3" s="400" t="s">
        <v>87</v>
      </c>
      <c r="X3" s="401"/>
      <c r="Y3" s="401"/>
      <c r="Z3" s="401"/>
      <c r="AA3" s="401"/>
      <c r="AB3" s="417"/>
      <c r="AC3" s="425" t="s">
        <v>88</v>
      </c>
      <c r="AD3" s="401"/>
      <c r="AE3" s="401"/>
      <c r="AF3" s="401"/>
      <c r="AG3" s="401"/>
      <c r="AH3" s="401"/>
      <c r="AI3" s="401"/>
      <c r="AJ3" s="401"/>
      <c r="AK3" s="401"/>
      <c r="AL3" s="402"/>
      <c r="AM3" s="400" t="s">
        <v>89</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90</v>
      </c>
      <c r="BO3" s="401"/>
      <c r="BP3" s="401"/>
      <c r="BQ3" s="401"/>
      <c r="BR3" s="401"/>
      <c r="BS3" s="401"/>
      <c r="BT3" s="401"/>
      <c r="BU3" s="402"/>
      <c r="BV3" s="400" t="s">
        <v>91</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92</v>
      </c>
      <c r="CU3" s="401"/>
      <c r="CV3" s="401"/>
      <c r="CW3" s="401"/>
      <c r="CX3" s="401"/>
      <c r="CY3" s="401"/>
      <c r="CZ3" s="401"/>
      <c r="DA3" s="402"/>
      <c r="DB3" s="400" t="s">
        <v>93</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94</v>
      </c>
      <c r="AZ4" s="404"/>
      <c r="BA4" s="404"/>
      <c r="BB4" s="404"/>
      <c r="BC4" s="404"/>
      <c r="BD4" s="404"/>
      <c r="BE4" s="404"/>
      <c r="BF4" s="404"/>
      <c r="BG4" s="404"/>
      <c r="BH4" s="404"/>
      <c r="BI4" s="404"/>
      <c r="BJ4" s="404"/>
      <c r="BK4" s="404"/>
      <c r="BL4" s="404"/>
      <c r="BM4" s="405"/>
      <c r="BN4" s="406">
        <v>28446004</v>
      </c>
      <c r="BO4" s="407"/>
      <c r="BP4" s="407"/>
      <c r="BQ4" s="407"/>
      <c r="BR4" s="407"/>
      <c r="BS4" s="407"/>
      <c r="BT4" s="407"/>
      <c r="BU4" s="408"/>
      <c r="BV4" s="406">
        <v>29926562</v>
      </c>
      <c r="BW4" s="407"/>
      <c r="BX4" s="407"/>
      <c r="BY4" s="407"/>
      <c r="BZ4" s="407"/>
      <c r="CA4" s="407"/>
      <c r="CB4" s="407"/>
      <c r="CC4" s="408"/>
      <c r="CD4" s="409" t="s">
        <v>95</v>
      </c>
      <c r="CE4" s="410"/>
      <c r="CF4" s="410"/>
      <c r="CG4" s="410"/>
      <c r="CH4" s="410"/>
      <c r="CI4" s="410"/>
      <c r="CJ4" s="410"/>
      <c r="CK4" s="410"/>
      <c r="CL4" s="410"/>
      <c r="CM4" s="410"/>
      <c r="CN4" s="410"/>
      <c r="CO4" s="410"/>
      <c r="CP4" s="410"/>
      <c r="CQ4" s="410"/>
      <c r="CR4" s="410"/>
      <c r="CS4" s="411"/>
      <c r="CT4" s="412">
        <v>8</v>
      </c>
      <c r="CU4" s="413"/>
      <c r="CV4" s="413"/>
      <c r="CW4" s="413"/>
      <c r="CX4" s="413"/>
      <c r="CY4" s="413"/>
      <c r="CZ4" s="413"/>
      <c r="DA4" s="414"/>
      <c r="DB4" s="412">
        <v>10.8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96</v>
      </c>
      <c r="AN5" s="473"/>
      <c r="AO5" s="473"/>
      <c r="AP5" s="473"/>
      <c r="AQ5" s="473"/>
      <c r="AR5" s="473"/>
      <c r="AS5" s="473"/>
      <c r="AT5" s="474"/>
      <c r="AU5" s="475" t="s">
        <v>97</v>
      </c>
      <c r="AV5" s="476"/>
      <c r="AW5" s="476"/>
      <c r="AX5" s="476"/>
      <c r="AY5" s="477" t="s">
        <v>98</v>
      </c>
      <c r="AZ5" s="478"/>
      <c r="BA5" s="478"/>
      <c r="BB5" s="478"/>
      <c r="BC5" s="478"/>
      <c r="BD5" s="478"/>
      <c r="BE5" s="478"/>
      <c r="BF5" s="478"/>
      <c r="BG5" s="478"/>
      <c r="BH5" s="478"/>
      <c r="BI5" s="478"/>
      <c r="BJ5" s="478"/>
      <c r="BK5" s="478"/>
      <c r="BL5" s="478"/>
      <c r="BM5" s="479"/>
      <c r="BN5" s="443">
        <v>27216226</v>
      </c>
      <c r="BO5" s="444"/>
      <c r="BP5" s="444"/>
      <c r="BQ5" s="444"/>
      <c r="BR5" s="444"/>
      <c r="BS5" s="444"/>
      <c r="BT5" s="444"/>
      <c r="BU5" s="445"/>
      <c r="BV5" s="443">
        <v>28087796</v>
      </c>
      <c r="BW5" s="444"/>
      <c r="BX5" s="444"/>
      <c r="BY5" s="444"/>
      <c r="BZ5" s="444"/>
      <c r="CA5" s="444"/>
      <c r="CB5" s="444"/>
      <c r="CC5" s="445"/>
      <c r="CD5" s="446" t="s">
        <v>99</v>
      </c>
      <c r="CE5" s="447"/>
      <c r="CF5" s="447"/>
      <c r="CG5" s="447"/>
      <c r="CH5" s="447"/>
      <c r="CI5" s="447"/>
      <c r="CJ5" s="447"/>
      <c r="CK5" s="447"/>
      <c r="CL5" s="447"/>
      <c r="CM5" s="447"/>
      <c r="CN5" s="447"/>
      <c r="CO5" s="447"/>
      <c r="CP5" s="447"/>
      <c r="CQ5" s="447"/>
      <c r="CR5" s="447"/>
      <c r="CS5" s="448"/>
      <c r="CT5" s="440">
        <v>80.599999999999994</v>
      </c>
      <c r="CU5" s="441"/>
      <c r="CV5" s="441"/>
      <c r="CW5" s="441"/>
      <c r="CX5" s="441"/>
      <c r="CY5" s="441"/>
      <c r="CZ5" s="441"/>
      <c r="DA5" s="442"/>
      <c r="DB5" s="440">
        <v>81.7</v>
      </c>
      <c r="DC5" s="441"/>
      <c r="DD5" s="441"/>
      <c r="DE5" s="441"/>
      <c r="DF5" s="441"/>
      <c r="DG5" s="441"/>
      <c r="DH5" s="441"/>
      <c r="DI5" s="442"/>
    </row>
    <row r="6" spans="1:119" ht="18.75" customHeight="1" x14ac:dyDescent="0.2">
      <c r="A6" s="181"/>
      <c r="B6" s="449" t="s">
        <v>100</v>
      </c>
      <c r="C6" s="450"/>
      <c r="D6" s="450"/>
      <c r="E6" s="451"/>
      <c r="F6" s="451"/>
      <c r="G6" s="451"/>
      <c r="H6" s="451"/>
      <c r="I6" s="451"/>
      <c r="J6" s="451"/>
      <c r="K6" s="451"/>
      <c r="L6" s="451" t="s">
        <v>101</v>
      </c>
      <c r="M6" s="451"/>
      <c r="N6" s="451"/>
      <c r="O6" s="451"/>
      <c r="P6" s="451"/>
      <c r="Q6" s="451"/>
      <c r="R6" s="455"/>
      <c r="S6" s="455"/>
      <c r="T6" s="455"/>
      <c r="U6" s="455"/>
      <c r="V6" s="456"/>
      <c r="W6" s="459" t="s">
        <v>102</v>
      </c>
      <c r="X6" s="460"/>
      <c r="Y6" s="460"/>
      <c r="Z6" s="460"/>
      <c r="AA6" s="460"/>
      <c r="AB6" s="450"/>
      <c r="AC6" s="463" t="s">
        <v>103</v>
      </c>
      <c r="AD6" s="464"/>
      <c r="AE6" s="464"/>
      <c r="AF6" s="464"/>
      <c r="AG6" s="464"/>
      <c r="AH6" s="464"/>
      <c r="AI6" s="464"/>
      <c r="AJ6" s="464"/>
      <c r="AK6" s="464"/>
      <c r="AL6" s="465"/>
      <c r="AM6" s="472" t="s">
        <v>104</v>
      </c>
      <c r="AN6" s="473"/>
      <c r="AO6" s="473"/>
      <c r="AP6" s="473"/>
      <c r="AQ6" s="473"/>
      <c r="AR6" s="473"/>
      <c r="AS6" s="473"/>
      <c r="AT6" s="474"/>
      <c r="AU6" s="475" t="s">
        <v>97</v>
      </c>
      <c r="AV6" s="476"/>
      <c r="AW6" s="476"/>
      <c r="AX6" s="476"/>
      <c r="AY6" s="477" t="s">
        <v>105</v>
      </c>
      <c r="AZ6" s="478"/>
      <c r="BA6" s="478"/>
      <c r="BB6" s="478"/>
      <c r="BC6" s="478"/>
      <c r="BD6" s="478"/>
      <c r="BE6" s="478"/>
      <c r="BF6" s="478"/>
      <c r="BG6" s="478"/>
      <c r="BH6" s="478"/>
      <c r="BI6" s="478"/>
      <c r="BJ6" s="478"/>
      <c r="BK6" s="478"/>
      <c r="BL6" s="478"/>
      <c r="BM6" s="479"/>
      <c r="BN6" s="443">
        <v>1229778</v>
      </c>
      <c r="BO6" s="444"/>
      <c r="BP6" s="444"/>
      <c r="BQ6" s="444"/>
      <c r="BR6" s="444"/>
      <c r="BS6" s="444"/>
      <c r="BT6" s="444"/>
      <c r="BU6" s="445"/>
      <c r="BV6" s="443">
        <v>1838766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81.599999999999994</v>
      </c>
      <c r="CU6" s="481"/>
      <c r="CV6" s="481"/>
      <c r="CW6" s="481"/>
      <c r="CX6" s="481"/>
      <c r="CY6" s="481"/>
      <c r="CZ6" s="481"/>
      <c r="DA6" s="482"/>
      <c r="DB6" s="480">
        <v>86.1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93218</v>
      </c>
      <c r="BO7" s="444"/>
      <c r="BP7" s="444"/>
      <c r="BQ7" s="444"/>
      <c r="BR7" s="444"/>
      <c r="BS7" s="444"/>
      <c r="BT7" s="444"/>
      <c r="BU7" s="445"/>
      <c r="BV7" s="443">
        <v>261436</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14273042</v>
      </c>
      <c r="CU7" s="444"/>
      <c r="CV7" s="444"/>
      <c r="CW7" s="444"/>
      <c r="CX7" s="444"/>
      <c r="CY7" s="444"/>
      <c r="CZ7" s="444"/>
      <c r="DA7" s="445"/>
      <c r="DB7" s="443">
        <v>14574912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97</v>
      </c>
      <c r="AV8" s="476"/>
      <c r="AW8" s="476"/>
      <c r="AX8" s="476"/>
      <c r="AY8" s="477" t="s">
        <v>112</v>
      </c>
      <c r="AZ8" s="478"/>
      <c r="BA8" s="478"/>
      <c r="BB8" s="478"/>
      <c r="BC8" s="478"/>
      <c r="BD8" s="478"/>
      <c r="BE8" s="478"/>
      <c r="BF8" s="478"/>
      <c r="BG8" s="478"/>
      <c r="BH8" s="478"/>
      <c r="BI8" s="478"/>
      <c r="BJ8" s="478"/>
      <c r="BK8" s="478"/>
      <c r="BL8" s="478"/>
      <c r="BM8" s="479"/>
      <c r="BN8" s="443">
        <v>1136560</v>
      </c>
      <c r="BO8" s="444"/>
      <c r="BP8" s="444"/>
      <c r="BQ8" s="444"/>
      <c r="BR8" s="444"/>
      <c r="BS8" s="444"/>
      <c r="BT8" s="444"/>
      <c r="BU8" s="445"/>
      <c r="BV8" s="443">
        <v>1577330</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0.95</v>
      </c>
      <c r="CU8" s="484"/>
      <c r="CV8" s="484"/>
      <c r="CW8" s="484"/>
      <c r="CX8" s="484"/>
      <c r="CY8" s="484"/>
      <c r="CZ8" s="484"/>
      <c r="DA8" s="485"/>
      <c r="DB8" s="483">
        <v>0.96</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58710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-440770</v>
      </c>
      <c r="BO9" s="444"/>
      <c r="BP9" s="444"/>
      <c r="BQ9" s="444"/>
      <c r="BR9" s="444"/>
      <c r="BS9" s="444"/>
      <c r="BT9" s="444"/>
      <c r="BU9" s="445"/>
      <c r="BV9" s="443">
        <v>336260</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56547</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108</v>
      </c>
      <c r="AV10" s="476"/>
      <c r="AW10" s="476"/>
      <c r="AX10" s="476"/>
      <c r="AY10" s="477" t="s">
        <v>123</v>
      </c>
      <c r="AZ10" s="478"/>
      <c r="BA10" s="478"/>
      <c r="BB10" s="478"/>
      <c r="BC10" s="478"/>
      <c r="BD10" s="478"/>
      <c r="BE10" s="478"/>
      <c r="BF10" s="478"/>
      <c r="BG10" s="478"/>
      <c r="BH10" s="478"/>
      <c r="BI10" s="478"/>
      <c r="BJ10" s="478"/>
      <c r="BK10" s="478"/>
      <c r="BL10" s="478"/>
      <c r="BM10" s="479"/>
      <c r="BN10" s="443">
        <v>1100286</v>
      </c>
      <c r="BO10" s="444"/>
      <c r="BP10" s="444"/>
      <c r="BQ10" s="444"/>
      <c r="BR10" s="444"/>
      <c r="BS10" s="444"/>
      <c r="BT10" s="444"/>
      <c r="BU10" s="445"/>
      <c r="BV10" s="443">
        <v>300000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108</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58452</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1000000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57053</v>
      </c>
      <c r="S13" s="528"/>
      <c r="T13" s="528"/>
      <c r="U13" s="528"/>
      <c r="V13" s="529"/>
      <c r="W13" s="459" t="s">
        <v>142</v>
      </c>
      <c r="X13" s="460"/>
      <c r="Y13" s="460"/>
      <c r="Z13" s="460"/>
      <c r="AA13" s="460"/>
      <c r="AB13" s="450"/>
      <c r="AC13" s="494">
        <v>753</v>
      </c>
      <c r="AD13" s="495"/>
      <c r="AE13" s="495"/>
      <c r="AF13" s="495"/>
      <c r="AG13" s="537"/>
      <c r="AH13" s="494">
        <v>844</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-340484</v>
      </c>
      <c r="BO13" s="444"/>
      <c r="BP13" s="444"/>
      <c r="BQ13" s="444"/>
      <c r="BR13" s="444"/>
      <c r="BS13" s="444"/>
      <c r="BT13" s="444"/>
      <c r="BU13" s="445"/>
      <c r="BV13" s="443">
        <v>636260</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11.6</v>
      </c>
      <c r="CU13" s="441"/>
      <c r="CV13" s="441"/>
      <c r="CW13" s="441"/>
      <c r="CX13" s="441"/>
      <c r="CY13" s="441"/>
      <c r="CZ13" s="441"/>
      <c r="DA13" s="442"/>
      <c r="DB13" s="440">
        <v>11.6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58499</v>
      </c>
      <c r="S14" s="528"/>
      <c r="T14" s="528"/>
      <c r="U14" s="528"/>
      <c r="V14" s="529"/>
      <c r="W14" s="433"/>
      <c r="X14" s="434"/>
      <c r="Y14" s="434"/>
      <c r="Z14" s="434"/>
      <c r="AA14" s="434"/>
      <c r="AB14" s="423"/>
      <c r="AC14" s="530">
        <v>2.8</v>
      </c>
      <c r="AD14" s="531"/>
      <c r="AE14" s="531"/>
      <c r="AF14" s="531"/>
      <c r="AG14" s="532"/>
      <c r="AH14" s="530">
        <v>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107.3</v>
      </c>
      <c r="CU14" s="542"/>
      <c r="CV14" s="542"/>
      <c r="CW14" s="542"/>
      <c r="CX14" s="542"/>
      <c r="CY14" s="542"/>
      <c r="CZ14" s="542"/>
      <c r="DA14" s="543"/>
      <c r="DB14" s="541">
        <v>121.5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57183</v>
      </c>
      <c r="S15" s="528"/>
      <c r="T15" s="528"/>
      <c r="U15" s="528"/>
      <c r="V15" s="529"/>
      <c r="W15" s="459" t="s">
        <v>150</v>
      </c>
      <c r="X15" s="460"/>
      <c r="Y15" s="460"/>
      <c r="Z15" s="460"/>
      <c r="AA15" s="460"/>
      <c r="AB15" s="450"/>
      <c r="AC15" s="494">
        <v>8655</v>
      </c>
      <c r="AD15" s="495"/>
      <c r="AE15" s="495"/>
      <c r="AF15" s="495"/>
      <c r="AG15" s="537"/>
      <c r="AH15" s="494">
        <v>8591</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10473805</v>
      </c>
      <c r="BO15" s="407"/>
      <c r="BP15" s="407"/>
      <c r="BQ15" s="407"/>
      <c r="BR15" s="407"/>
      <c r="BS15" s="407"/>
      <c r="BT15" s="407"/>
      <c r="BU15" s="408"/>
      <c r="BV15" s="406">
        <v>10264149</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31.8</v>
      </c>
      <c r="AD16" s="531"/>
      <c r="AE16" s="531"/>
      <c r="AF16" s="531"/>
      <c r="AG16" s="532"/>
      <c r="AH16" s="530">
        <v>32.4</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11203798</v>
      </c>
      <c r="BO16" s="444"/>
      <c r="BP16" s="444"/>
      <c r="BQ16" s="444"/>
      <c r="BR16" s="444"/>
      <c r="BS16" s="444"/>
      <c r="BT16" s="444"/>
      <c r="BU16" s="445"/>
      <c r="BV16" s="443">
        <v>10979594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17802</v>
      </c>
      <c r="AD17" s="495"/>
      <c r="AE17" s="495"/>
      <c r="AF17" s="495"/>
      <c r="AG17" s="537"/>
      <c r="AH17" s="494">
        <v>17091</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13355729</v>
      </c>
      <c r="BO17" s="444"/>
      <c r="BP17" s="444"/>
      <c r="BQ17" s="444"/>
      <c r="BR17" s="444"/>
      <c r="BS17" s="444"/>
      <c r="BT17" s="444"/>
      <c r="BU17" s="445"/>
      <c r="BV17" s="443">
        <v>13146685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55.9</v>
      </c>
      <c r="M18" s="567"/>
      <c r="N18" s="567"/>
      <c r="O18" s="567"/>
      <c r="P18" s="567"/>
      <c r="Q18" s="567"/>
      <c r="R18" s="568"/>
      <c r="S18" s="568"/>
      <c r="T18" s="568"/>
      <c r="U18" s="568"/>
      <c r="V18" s="569"/>
      <c r="W18" s="461"/>
      <c r="X18" s="462"/>
      <c r="Y18" s="462"/>
      <c r="Z18" s="462"/>
      <c r="AA18" s="462"/>
      <c r="AB18" s="453"/>
      <c r="AC18" s="570">
        <v>65.400000000000006</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11922856</v>
      </c>
      <c r="BO18" s="444"/>
      <c r="BP18" s="444"/>
      <c r="BQ18" s="444"/>
      <c r="BR18" s="444"/>
      <c r="BS18" s="444"/>
      <c r="BT18" s="444"/>
      <c r="BU18" s="445"/>
      <c r="BV18" s="443">
        <v>13110705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1050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19468221</v>
      </c>
      <c r="BO19" s="444"/>
      <c r="BP19" s="444"/>
      <c r="BQ19" s="444"/>
      <c r="BR19" s="444"/>
      <c r="BS19" s="444"/>
      <c r="BT19" s="444"/>
      <c r="BU19" s="445"/>
      <c r="BV19" s="443">
        <v>19387545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24566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26571514</v>
      </c>
      <c r="BO22" s="407"/>
      <c r="BP22" s="407"/>
      <c r="BQ22" s="407"/>
      <c r="BR22" s="407"/>
      <c r="BS22" s="407"/>
      <c r="BT22" s="407"/>
      <c r="BU22" s="408"/>
      <c r="BV22" s="406">
        <v>27098010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16702259</v>
      </c>
      <c r="BO23" s="444"/>
      <c r="BP23" s="444"/>
      <c r="BQ23" s="444"/>
      <c r="BR23" s="444"/>
      <c r="BS23" s="444"/>
      <c r="BT23" s="444"/>
      <c r="BU23" s="445"/>
      <c r="BV23" s="443">
        <v>16740637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9190</v>
      </c>
      <c r="R24" s="495"/>
      <c r="S24" s="495"/>
      <c r="T24" s="495"/>
      <c r="U24" s="495"/>
      <c r="V24" s="537"/>
      <c r="W24" s="589"/>
      <c r="X24" s="590"/>
      <c r="Y24" s="591"/>
      <c r="Z24" s="493" t="s">
        <v>175</v>
      </c>
      <c r="AA24" s="473"/>
      <c r="AB24" s="473"/>
      <c r="AC24" s="473"/>
      <c r="AD24" s="473"/>
      <c r="AE24" s="473"/>
      <c r="AF24" s="473"/>
      <c r="AG24" s="474"/>
      <c r="AH24" s="494">
        <v>453</v>
      </c>
      <c r="AI24" s="495"/>
      <c r="AJ24" s="495"/>
      <c r="AK24" s="495"/>
      <c r="AL24" s="537"/>
      <c r="AM24" s="494">
        <v>1259793</v>
      </c>
      <c r="AN24" s="495"/>
      <c r="AO24" s="495"/>
      <c r="AP24" s="495"/>
      <c r="AQ24" s="495"/>
      <c r="AR24" s="537"/>
      <c r="AS24" s="494">
        <v>2781</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20082974</v>
      </c>
      <c r="BO24" s="444"/>
      <c r="BP24" s="444"/>
      <c r="BQ24" s="444"/>
      <c r="BR24" s="444"/>
      <c r="BS24" s="444"/>
      <c r="BT24" s="444"/>
      <c r="BU24" s="445"/>
      <c r="BV24" s="443">
        <v>20141613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2</v>
      </c>
      <c r="M25" s="495"/>
      <c r="N25" s="495"/>
      <c r="O25" s="495"/>
      <c r="P25" s="537"/>
      <c r="Q25" s="494">
        <v>7530</v>
      </c>
      <c r="R25" s="495"/>
      <c r="S25" s="495"/>
      <c r="T25" s="495"/>
      <c r="U25" s="495"/>
      <c r="V25" s="537"/>
      <c r="W25" s="589"/>
      <c r="X25" s="590"/>
      <c r="Y25" s="591"/>
      <c r="Z25" s="493" t="s">
        <v>178</v>
      </c>
      <c r="AA25" s="473"/>
      <c r="AB25" s="473"/>
      <c r="AC25" s="473"/>
      <c r="AD25" s="473"/>
      <c r="AE25" s="473"/>
      <c r="AF25" s="473"/>
      <c r="AG25" s="474"/>
      <c r="AH25" s="494">
        <v>92</v>
      </c>
      <c r="AI25" s="495"/>
      <c r="AJ25" s="495"/>
      <c r="AK25" s="495"/>
      <c r="AL25" s="537"/>
      <c r="AM25" s="494">
        <v>257784</v>
      </c>
      <c r="AN25" s="495"/>
      <c r="AO25" s="495"/>
      <c r="AP25" s="495"/>
      <c r="AQ25" s="495"/>
      <c r="AR25" s="537"/>
      <c r="AS25" s="494">
        <v>2802</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5270791</v>
      </c>
      <c r="BO25" s="407"/>
      <c r="BP25" s="407"/>
      <c r="BQ25" s="407"/>
      <c r="BR25" s="407"/>
      <c r="BS25" s="407"/>
      <c r="BT25" s="407"/>
      <c r="BU25" s="408"/>
      <c r="BV25" s="406">
        <v>7784692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6730</v>
      </c>
      <c r="R26" s="495"/>
      <c r="S26" s="495"/>
      <c r="T26" s="495"/>
      <c r="U26" s="495"/>
      <c r="V26" s="537"/>
      <c r="W26" s="589"/>
      <c r="X26" s="590"/>
      <c r="Y26" s="591"/>
      <c r="Z26" s="493" t="s">
        <v>181</v>
      </c>
      <c r="AA26" s="595"/>
      <c r="AB26" s="595"/>
      <c r="AC26" s="595"/>
      <c r="AD26" s="595"/>
      <c r="AE26" s="595"/>
      <c r="AF26" s="595"/>
      <c r="AG26" s="596"/>
      <c r="AH26" s="494">
        <v>11</v>
      </c>
      <c r="AI26" s="495"/>
      <c r="AJ26" s="495"/>
      <c r="AK26" s="495"/>
      <c r="AL26" s="537"/>
      <c r="AM26" s="494">
        <v>31405</v>
      </c>
      <c r="AN26" s="495"/>
      <c r="AO26" s="495"/>
      <c r="AP26" s="495"/>
      <c r="AQ26" s="495"/>
      <c r="AR26" s="537"/>
      <c r="AS26" s="494">
        <v>2855</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v>400000</v>
      </c>
      <c r="BO26" s="444"/>
      <c r="BP26" s="444"/>
      <c r="BQ26" s="444"/>
      <c r="BR26" s="444"/>
      <c r="BS26" s="444"/>
      <c r="BT26" s="444"/>
      <c r="BU26" s="445"/>
      <c r="BV26" s="443">
        <v>300000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4890</v>
      </c>
      <c r="R27" s="495"/>
      <c r="S27" s="495"/>
      <c r="T27" s="495"/>
      <c r="U27" s="495"/>
      <c r="V27" s="537"/>
      <c r="W27" s="589"/>
      <c r="X27" s="590"/>
      <c r="Y27" s="591"/>
      <c r="Z27" s="493" t="s">
        <v>184</v>
      </c>
      <c r="AA27" s="473"/>
      <c r="AB27" s="473"/>
      <c r="AC27" s="473"/>
      <c r="AD27" s="473"/>
      <c r="AE27" s="473"/>
      <c r="AF27" s="473"/>
      <c r="AG27" s="474"/>
      <c r="AH27" s="494">
        <v>6</v>
      </c>
      <c r="AI27" s="495"/>
      <c r="AJ27" s="495"/>
      <c r="AK27" s="495"/>
      <c r="AL27" s="537"/>
      <c r="AM27" s="494">
        <v>15228</v>
      </c>
      <c r="AN27" s="495"/>
      <c r="AO27" s="495"/>
      <c r="AP27" s="495"/>
      <c r="AQ27" s="495"/>
      <c r="AR27" s="537"/>
      <c r="AS27" s="494">
        <v>2538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186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4290</v>
      </c>
      <c r="R28" s="495"/>
      <c r="S28" s="495"/>
      <c r="T28" s="495"/>
      <c r="U28" s="495"/>
      <c r="V28" s="537"/>
      <c r="W28" s="589"/>
      <c r="X28" s="590"/>
      <c r="Y28" s="591"/>
      <c r="Z28" s="493" t="s">
        <v>188</v>
      </c>
      <c r="AA28" s="473"/>
      <c r="AB28" s="473"/>
      <c r="AC28" s="473"/>
      <c r="AD28" s="473"/>
      <c r="AE28" s="473"/>
      <c r="AF28" s="473"/>
      <c r="AG28" s="474"/>
      <c r="AH28" s="494" t="s">
        <v>140</v>
      </c>
      <c r="AI28" s="495"/>
      <c r="AJ28" s="495"/>
      <c r="AK28" s="495"/>
      <c r="AL28" s="537"/>
      <c r="AM28" s="494" t="s">
        <v>140</v>
      </c>
      <c r="AN28" s="495"/>
      <c r="AO28" s="495"/>
      <c r="AP28" s="495"/>
      <c r="AQ28" s="495"/>
      <c r="AR28" s="537"/>
      <c r="AS28" s="494" t="s">
        <v>131</v>
      </c>
      <c r="AT28" s="495"/>
      <c r="AU28" s="495"/>
      <c r="AV28" s="495"/>
      <c r="AW28" s="495"/>
      <c r="AX28" s="496"/>
      <c r="AY28" s="597" t="s">
        <v>189</v>
      </c>
      <c r="AZ28" s="598"/>
      <c r="BA28" s="598"/>
      <c r="BB28" s="599"/>
      <c r="BC28" s="403" t="s">
        <v>51</v>
      </c>
      <c r="BD28" s="404"/>
      <c r="BE28" s="404"/>
      <c r="BF28" s="404"/>
      <c r="BG28" s="404"/>
      <c r="BH28" s="404"/>
      <c r="BI28" s="404"/>
      <c r="BJ28" s="404"/>
      <c r="BK28" s="404"/>
      <c r="BL28" s="404"/>
      <c r="BM28" s="405"/>
      <c r="BN28" s="406">
        <v>2650286</v>
      </c>
      <c r="BO28" s="407"/>
      <c r="BP28" s="407"/>
      <c r="BQ28" s="407"/>
      <c r="BR28" s="407"/>
      <c r="BS28" s="407"/>
      <c r="BT28" s="407"/>
      <c r="BU28" s="408"/>
      <c r="BV28" s="406">
        <v>2550000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16</v>
      </c>
      <c r="M29" s="495"/>
      <c r="N29" s="495"/>
      <c r="O29" s="495"/>
      <c r="P29" s="537"/>
      <c r="Q29" s="494">
        <v>3920</v>
      </c>
      <c r="R29" s="495"/>
      <c r="S29" s="495"/>
      <c r="T29" s="495"/>
      <c r="U29" s="495"/>
      <c r="V29" s="537"/>
      <c r="W29" s="592"/>
      <c r="X29" s="593"/>
      <c r="Y29" s="594"/>
      <c r="Z29" s="493" t="s">
        <v>191</v>
      </c>
      <c r="AA29" s="473"/>
      <c r="AB29" s="473"/>
      <c r="AC29" s="473"/>
      <c r="AD29" s="473"/>
      <c r="AE29" s="473"/>
      <c r="AF29" s="473"/>
      <c r="AG29" s="474"/>
      <c r="AH29" s="494">
        <v>459</v>
      </c>
      <c r="AI29" s="495"/>
      <c r="AJ29" s="495"/>
      <c r="AK29" s="495"/>
      <c r="AL29" s="537"/>
      <c r="AM29" s="494">
        <v>1275021</v>
      </c>
      <c r="AN29" s="495"/>
      <c r="AO29" s="495"/>
      <c r="AP29" s="495"/>
      <c r="AQ29" s="495"/>
      <c r="AR29" s="537"/>
      <c r="AS29" s="494">
        <v>2778</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722599</v>
      </c>
      <c r="BO29" s="444"/>
      <c r="BP29" s="444"/>
      <c r="BQ29" s="444"/>
      <c r="BR29" s="444"/>
      <c r="BS29" s="444"/>
      <c r="BT29" s="444"/>
      <c r="BU29" s="445"/>
      <c r="BV29" s="443">
        <v>722393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96.9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53</v>
      </c>
      <c r="BD30" s="560"/>
      <c r="BE30" s="560"/>
      <c r="BF30" s="560"/>
      <c r="BG30" s="560"/>
      <c r="BH30" s="560"/>
      <c r="BI30" s="560"/>
      <c r="BJ30" s="560"/>
      <c r="BK30" s="560"/>
      <c r="BL30" s="560"/>
      <c r="BM30" s="561"/>
      <c r="BN30" s="562">
        <v>4057764</v>
      </c>
      <c r="BO30" s="563"/>
      <c r="BP30" s="563"/>
      <c r="BQ30" s="563"/>
      <c r="BR30" s="563"/>
      <c r="BS30" s="563"/>
      <c r="BT30" s="563"/>
      <c r="BU30" s="564"/>
      <c r="BV30" s="562">
        <v>3289442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半田常滑看護専門学校</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常滑駅周辺土地区画整理事業特別会計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中部知多衛生組合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愛知県後期高齢者広域連合(一般会計)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IF('各会計、関係団体の財政状況及び健全化判断比率'!B34="","",'各会計、関係団体の財政状況及び健全化判断比率'!B34)</f>
        <v>モーターボート競走事業会計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愛知県後期高齢者広域連合(後期高齢者医療特別会計)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常滑武豊衛生組合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知多南部広域環境組合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yq6tOAkbgLdg3VwY/kOg0y4uMC0ED5OJCWydT7KPxwglH3n5Ie+7wSnN2Vmqxp3wP2apUajMIfA+cjf8Sxkr9g==" saltValue="rOrbJDdbtTA1ajPaS1C4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87" t="s">
        <v>575</v>
      </c>
      <c r="D34" s="1187"/>
      <c r="E34" s="1188"/>
      <c r="F34" s="32">
        <v>40.07</v>
      </c>
      <c r="G34" s="33">
        <v>59.82</v>
      </c>
      <c r="H34" s="33">
        <v>71.3</v>
      </c>
      <c r="I34" s="33">
        <v>87.58</v>
      </c>
      <c r="J34" s="34">
        <v>126.15</v>
      </c>
      <c r="K34" s="22"/>
      <c r="L34" s="22"/>
      <c r="M34" s="22"/>
      <c r="N34" s="22"/>
      <c r="O34" s="22"/>
      <c r="P34" s="22"/>
    </row>
    <row r="35" spans="1:16" ht="39" customHeight="1" x14ac:dyDescent="0.2">
      <c r="A35" s="22"/>
      <c r="B35" s="35"/>
      <c r="C35" s="1181" t="s">
        <v>576</v>
      </c>
      <c r="D35" s="1182"/>
      <c r="E35" s="1183"/>
      <c r="F35" s="36">
        <v>8.86</v>
      </c>
      <c r="G35" s="37">
        <v>5.56</v>
      </c>
      <c r="H35" s="37">
        <v>5.09</v>
      </c>
      <c r="I35" s="37">
        <v>10.84</v>
      </c>
      <c r="J35" s="38">
        <v>14.05</v>
      </c>
      <c r="K35" s="22"/>
      <c r="L35" s="22"/>
      <c r="M35" s="22"/>
      <c r="N35" s="22"/>
      <c r="O35" s="22"/>
      <c r="P35" s="22"/>
    </row>
    <row r="36" spans="1:16" ht="39" customHeight="1" x14ac:dyDescent="0.2">
      <c r="A36" s="22"/>
      <c r="B36" s="35"/>
      <c r="C36" s="1181" t="s">
        <v>577</v>
      </c>
      <c r="D36" s="1182"/>
      <c r="E36" s="1183"/>
      <c r="F36" s="36">
        <v>6.86</v>
      </c>
      <c r="G36" s="37">
        <v>6.96</v>
      </c>
      <c r="H36" s="37">
        <v>8.6199999999999992</v>
      </c>
      <c r="I36" s="37">
        <v>10.82</v>
      </c>
      <c r="J36" s="38">
        <v>7.95</v>
      </c>
      <c r="K36" s="22"/>
      <c r="L36" s="22"/>
      <c r="M36" s="22"/>
      <c r="N36" s="22"/>
      <c r="O36" s="22"/>
      <c r="P36" s="22"/>
    </row>
    <row r="37" spans="1:16" ht="39" customHeight="1" x14ac:dyDescent="0.2">
      <c r="A37" s="22"/>
      <c r="B37" s="35"/>
      <c r="C37" s="1181" t="s">
        <v>578</v>
      </c>
      <c r="D37" s="1182"/>
      <c r="E37" s="1183"/>
      <c r="F37" s="36">
        <v>10.8</v>
      </c>
      <c r="G37" s="37">
        <v>10.63</v>
      </c>
      <c r="H37" s="37">
        <v>8.1199999999999992</v>
      </c>
      <c r="I37" s="37">
        <v>7.94</v>
      </c>
      <c r="J37" s="38">
        <v>6.88</v>
      </c>
      <c r="K37" s="22"/>
      <c r="L37" s="22"/>
      <c r="M37" s="22"/>
      <c r="N37" s="22"/>
      <c r="O37" s="22"/>
      <c r="P37" s="22"/>
    </row>
    <row r="38" spans="1:16" ht="39" customHeight="1" x14ac:dyDescent="0.2">
      <c r="A38" s="22"/>
      <c r="B38" s="35"/>
      <c r="C38" s="1181" t="s">
        <v>579</v>
      </c>
      <c r="D38" s="1182"/>
      <c r="E38" s="1183"/>
      <c r="F38" s="36" t="s">
        <v>526</v>
      </c>
      <c r="G38" s="37" t="s">
        <v>526</v>
      </c>
      <c r="H38" s="37">
        <v>1.56</v>
      </c>
      <c r="I38" s="37">
        <v>2.9</v>
      </c>
      <c r="J38" s="38">
        <v>4.5</v>
      </c>
      <c r="K38" s="22"/>
      <c r="L38" s="22"/>
      <c r="M38" s="22"/>
      <c r="N38" s="22"/>
      <c r="O38" s="22"/>
      <c r="P38" s="22"/>
    </row>
    <row r="39" spans="1:16" ht="39" customHeight="1" x14ac:dyDescent="0.2">
      <c r="A39" s="22"/>
      <c r="B39" s="35"/>
      <c r="C39" s="1181" t="s">
        <v>580</v>
      </c>
      <c r="D39" s="1182"/>
      <c r="E39" s="1183"/>
      <c r="F39" s="36">
        <v>1.08</v>
      </c>
      <c r="G39" s="37">
        <v>0.56999999999999995</v>
      </c>
      <c r="H39" s="37">
        <v>0.79</v>
      </c>
      <c r="I39" s="37">
        <v>0.9</v>
      </c>
      <c r="J39" s="38">
        <v>1.27</v>
      </c>
      <c r="K39" s="22"/>
      <c r="L39" s="22"/>
      <c r="M39" s="22"/>
      <c r="N39" s="22"/>
      <c r="O39" s="22"/>
      <c r="P39" s="22"/>
    </row>
    <row r="40" spans="1:16" ht="39" customHeight="1" x14ac:dyDescent="0.2">
      <c r="A40" s="22"/>
      <c r="B40" s="35"/>
      <c r="C40" s="1181" t="s">
        <v>581</v>
      </c>
      <c r="D40" s="1182"/>
      <c r="E40" s="1183"/>
      <c r="F40" s="36">
        <v>0.91</v>
      </c>
      <c r="G40" s="37">
        <v>0.41</v>
      </c>
      <c r="H40" s="37">
        <v>0.52</v>
      </c>
      <c r="I40" s="37">
        <v>0.75</v>
      </c>
      <c r="J40" s="38">
        <v>0.42</v>
      </c>
      <c r="K40" s="22"/>
      <c r="L40" s="22"/>
      <c r="M40" s="22"/>
      <c r="N40" s="22"/>
      <c r="O40" s="22"/>
      <c r="P40" s="22"/>
    </row>
    <row r="41" spans="1:16" ht="39" customHeight="1" x14ac:dyDescent="0.2">
      <c r="A41" s="22"/>
      <c r="B41" s="35"/>
      <c r="C41" s="1181" t="s">
        <v>582</v>
      </c>
      <c r="D41" s="1182"/>
      <c r="E41" s="1183"/>
      <c r="F41" s="36">
        <v>0.09</v>
      </c>
      <c r="G41" s="37">
        <v>0.05</v>
      </c>
      <c r="H41" s="37">
        <v>0.01</v>
      </c>
      <c r="I41" s="37">
        <v>0</v>
      </c>
      <c r="J41" s="38">
        <v>0.01</v>
      </c>
      <c r="K41" s="22"/>
      <c r="L41" s="22"/>
      <c r="M41" s="22"/>
      <c r="N41" s="22"/>
      <c r="O41" s="22"/>
      <c r="P41" s="22"/>
    </row>
    <row r="42" spans="1:16" ht="39" customHeight="1" x14ac:dyDescent="0.2">
      <c r="A42" s="22"/>
      <c r="B42" s="39"/>
      <c r="C42" s="1181" t="s">
        <v>583</v>
      </c>
      <c r="D42" s="1182"/>
      <c r="E42" s="1183"/>
      <c r="F42" s="36" t="s">
        <v>526</v>
      </c>
      <c r="G42" s="37" t="s">
        <v>526</v>
      </c>
      <c r="H42" s="37" t="s">
        <v>526</v>
      </c>
      <c r="I42" s="37" t="s">
        <v>526</v>
      </c>
      <c r="J42" s="38" t="s">
        <v>526</v>
      </c>
      <c r="K42" s="22"/>
      <c r="L42" s="22"/>
      <c r="M42" s="22"/>
      <c r="N42" s="22"/>
      <c r="O42" s="22"/>
      <c r="P42" s="22"/>
    </row>
    <row r="43" spans="1:16" ht="39" customHeight="1" thickBot="1" x14ac:dyDescent="0.25">
      <c r="A43" s="22"/>
      <c r="B43" s="40"/>
      <c r="C43" s="1184" t="s">
        <v>584</v>
      </c>
      <c r="D43" s="1185"/>
      <c r="E43" s="1186"/>
      <c r="F43" s="41">
        <v>0.49</v>
      </c>
      <c r="G43" s="42">
        <v>8.4</v>
      </c>
      <c r="H43" s="42">
        <v>0.01</v>
      </c>
      <c r="I43" s="42">
        <v>0.01</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vRuPMT7KC8/swdbfslag3B0n6qDXntNqmxnx1G4iVBWfwEwbnOzOjR+KUCPxwLzm/v2XeA2wH0Krq9x4mlzqA==" saltValue="0bsR/r40qXTdVNSz2Ab6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2109</v>
      </c>
      <c r="L45" s="60">
        <v>2085</v>
      </c>
      <c r="M45" s="60">
        <v>2070</v>
      </c>
      <c r="N45" s="60">
        <v>3118</v>
      </c>
      <c r="O45" s="61">
        <v>2029</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526</v>
      </c>
      <c r="L46" s="64" t="s">
        <v>526</v>
      </c>
      <c r="M46" s="64" t="s">
        <v>526</v>
      </c>
      <c r="N46" s="64" t="s">
        <v>526</v>
      </c>
      <c r="O46" s="65" t="s">
        <v>526</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526</v>
      </c>
      <c r="L47" s="64" t="s">
        <v>526</v>
      </c>
      <c r="M47" s="64" t="s">
        <v>526</v>
      </c>
      <c r="N47" s="64" t="s">
        <v>526</v>
      </c>
      <c r="O47" s="65" t="s">
        <v>526</v>
      </c>
      <c r="P47" s="48"/>
      <c r="Q47" s="48"/>
      <c r="R47" s="48"/>
      <c r="S47" s="48"/>
      <c r="T47" s="48"/>
      <c r="U47" s="48"/>
    </row>
    <row r="48" spans="1:21" ht="30.75" customHeight="1" x14ac:dyDescent="0.2">
      <c r="A48" s="48"/>
      <c r="B48" s="1191"/>
      <c r="C48" s="1192"/>
      <c r="D48" s="62"/>
      <c r="E48" s="1197" t="s">
        <v>15</v>
      </c>
      <c r="F48" s="1197"/>
      <c r="G48" s="1197"/>
      <c r="H48" s="1197"/>
      <c r="I48" s="1197"/>
      <c r="J48" s="1198"/>
      <c r="K48" s="63">
        <v>1570</v>
      </c>
      <c r="L48" s="64">
        <v>1525</v>
      </c>
      <c r="M48" s="64">
        <v>1092</v>
      </c>
      <c r="N48" s="64">
        <v>1169</v>
      </c>
      <c r="O48" s="65">
        <v>1275</v>
      </c>
      <c r="P48" s="48"/>
      <c r="Q48" s="48"/>
      <c r="R48" s="48"/>
      <c r="S48" s="48"/>
      <c r="T48" s="48"/>
      <c r="U48" s="48"/>
    </row>
    <row r="49" spans="1:21" ht="30.75" customHeight="1" x14ac:dyDescent="0.2">
      <c r="A49" s="48"/>
      <c r="B49" s="1191"/>
      <c r="C49" s="1192"/>
      <c r="D49" s="62"/>
      <c r="E49" s="1197" t="s">
        <v>16</v>
      </c>
      <c r="F49" s="1197"/>
      <c r="G49" s="1197"/>
      <c r="H49" s="1197"/>
      <c r="I49" s="1197"/>
      <c r="J49" s="1198"/>
      <c r="K49" s="63">
        <v>7</v>
      </c>
      <c r="L49" s="64">
        <v>6</v>
      </c>
      <c r="M49" s="64">
        <v>15</v>
      </c>
      <c r="N49" s="64">
        <v>23</v>
      </c>
      <c r="O49" s="65">
        <v>8</v>
      </c>
      <c r="P49" s="48"/>
      <c r="Q49" s="48"/>
      <c r="R49" s="48"/>
      <c r="S49" s="48"/>
      <c r="T49" s="48"/>
      <c r="U49" s="48"/>
    </row>
    <row r="50" spans="1:21" ht="30.75" customHeight="1" x14ac:dyDescent="0.2">
      <c r="A50" s="48"/>
      <c r="B50" s="1191"/>
      <c r="C50" s="1192"/>
      <c r="D50" s="62"/>
      <c r="E50" s="1197" t="s">
        <v>17</v>
      </c>
      <c r="F50" s="1197"/>
      <c r="G50" s="1197"/>
      <c r="H50" s="1197"/>
      <c r="I50" s="1197"/>
      <c r="J50" s="1198"/>
      <c r="K50" s="63">
        <v>559</v>
      </c>
      <c r="L50" s="64">
        <v>538</v>
      </c>
      <c r="M50" s="64">
        <v>630</v>
      </c>
      <c r="N50" s="64">
        <v>629</v>
      </c>
      <c r="O50" s="65">
        <v>538</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526</v>
      </c>
      <c r="L51" s="64" t="s">
        <v>526</v>
      </c>
      <c r="M51" s="64" t="s">
        <v>526</v>
      </c>
      <c r="N51" s="64" t="s">
        <v>526</v>
      </c>
      <c r="O51" s="65" t="s">
        <v>526</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2707</v>
      </c>
      <c r="L52" s="64">
        <v>2696</v>
      </c>
      <c r="M52" s="64">
        <v>2299</v>
      </c>
      <c r="N52" s="64">
        <v>3513</v>
      </c>
      <c r="O52" s="65">
        <v>2296</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1538</v>
      </c>
      <c r="L53" s="69">
        <v>1458</v>
      </c>
      <c r="M53" s="69">
        <v>1508</v>
      </c>
      <c r="N53" s="69">
        <v>1426</v>
      </c>
      <c r="O53" s="70">
        <v>1554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26</v>
      </c>
      <c r="P56" s="48"/>
      <c r="Q56" s="48"/>
      <c r="R56" s="48"/>
      <c r="S56" s="48"/>
      <c r="T56" s="48"/>
      <c r="U56" s="48"/>
    </row>
    <row r="57" spans="1:21" ht="31.5" customHeight="1" thickBot="1" x14ac:dyDescent="0.25">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205" t="s">
        <v>27</v>
      </c>
      <c r="C58" s="1206"/>
      <c r="D58" s="1211" t="s">
        <v>28</v>
      </c>
      <c r="E58" s="1212"/>
      <c r="F58" s="1212"/>
      <c r="G58" s="1212"/>
      <c r="H58" s="1212"/>
      <c r="I58" s="1212"/>
      <c r="J58" s="1213"/>
      <c r="K58" s="83" t="s">
        <v>596</v>
      </c>
      <c r="L58" s="84" t="s">
        <v>596</v>
      </c>
      <c r="M58" s="84" t="s">
        <v>596</v>
      </c>
      <c r="N58" s="84" t="s">
        <v>596</v>
      </c>
      <c r="O58" s="85" t="s">
        <v>596</v>
      </c>
    </row>
    <row r="59" spans="1:21" ht="31.5" customHeight="1" x14ac:dyDescent="0.2">
      <c r="B59" s="1207"/>
      <c r="C59" s="1208"/>
      <c r="D59" s="1214" t="s">
        <v>29</v>
      </c>
      <c r="E59" s="1215"/>
      <c r="F59" s="1215"/>
      <c r="G59" s="1215"/>
      <c r="H59" s="1215"/>
      <c r="I59" s="1215"/>
      <c r="J59" s="1216"/>
      <c r="K59" s="86" t="s">
        <v>596</v>
      </c>
      <c r="L59" s="87" t="s">
        <v>596</v>
      </c>
      <c r="M59" s="87" t="s">
        <v>596</v>
      </c>
      <c r="N59" s="87" t="s">
        <v>596</v>
      </c>
      <c r="O59" s="88" t="s">
        <v>596</v>
      </c>
    </row>
    <row r="60" spans="1:21" ht="31.5" customHeight="1" thickBot="1" x14ac:dyDescent="0.25">
      <c r="B60" s="1209"/>
      <c r="C60" s="1210"/>
      <c r="D60" s="1217" t="s">
        <v>30</v>
      </c>
      <c r="E60" s="1218"/>
      <c r="F60" s="1218"/>
      <c r="G60" s="1218"/>
      <c r="H60" s="1218"/>
      <c r="I60" s="1218"/>
      <c r="J60" s="1219"/>
      <c r="K60" s="89" t="s">
        <v>596</v>
      </c>
      <c r="L60" s="90" t="s">
        <v>596</v>
      </c>
      <c r="M60" s="90" t="s">
        <v>596</v>
      </c>
      <c r="N60" s="90" t="s">
        <v>596</v>
      </c>
      <c r="O60" s="91" t="s">
        <v>596</v>
      </c>
    </row>
    <row r="61" spans="1:21" ht="24" customHeight="1" x14ac:dyDescent="0.2">
      <c r="B61" s="92"/>
      <c r="C61" s="92"/>
      <c r="D61" s="93" t="s">
        <v>31</v>
      </c>
      <c r="E61" s="94"/>
      <c r="F61" s="94"/>
      <c r="G61" s="94"/>
      <c r="H61" s="94"/>
      <c r="I61" s="94"/>
      <c r="J61" s="94"/>
      <c r="K61" s="94"/>
      <c r="L61" s="94"/>
      <c r="M61" s="94"/>
      <c r="N61" s="94"/>
      <c r="O61" s="94"/>
    </row>
    <row r="62" spans="1:21" ht="24" customHeight="1" x14ac:dyDescent="0.2">
      <c r="B62" s="95"/>
      <c r="C62" s="95"/>
      <c r="D62" s="93" t="s">
        <v>32</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N7icPMadfL6tmEwNdQrGBzE7R0eqtONIkoNaCCvoypaaNHSEg+Q66UYjWRPH31f8HQVDYEYEBe8venjhaQpCw==" saltValue="gxBU3RqH9uFZF6Dqj+zo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220" t="s">
        <v>33</v>
      </c>
      <c r="C41" s="1221"/>
      <c r="D41" s="105"/>
      <c r="E41" s="1226" t="s">
        <v>34</v>
      </c>
      <c r="F41" s="1226"/>
      <c r="G41" s="1226"/>
      <c r="H41" s="1227"/>
      <c r="I41" s="355">
        <v>22354</v>
      </c>
      <c r="J41" s="356">
        <v>22243</v>
      </c>
      <c r="K41" s="356">
        <v>28023</v>
      </c>
      <c r="L41" s="356">
        <v>27098</v>
      </c>
      <c r="M41" s="357">
        <v>26572</v>
      </c>
    </row>
    <row r="42" spans="2:13" ht="27.75" customHeight="1" x14ac:dyDescent="0.2">
      <c r="B42" s="1222"/>
      <c r="C42" s="1223"/>
      <c r="D42" s="106"/>
      <c r="E42" s="1228" t="s">
        <v>35</v>
      </c>
      <c r="F42" s="1228"/>
      <c r="G42" s="1228"/>
      <c r="H42" s="1229"/>
      <c r="I42" s="358">
        <v>5734</v>
      </c>
      <c r="J42" s="359">
        <v>5771</v>
      </c>
      <c r="K42" s="359">
        <v>5339</v>
      </c>
      <c r="L42" s="359">
        <v>4898</v>
      </c>
      <c r="M42" s="360">
        <v>3538</v>
      </c>
    </row>
    <row r="43" spans="2:13" ht="27.75" customHeight="1" x14ac:dyDescent="0.2">
      <c r="B43" s="1222"/>
      <c r="C43" s="1223"/>
      <c r="D43" s="106"/>
      <c r="E43" s="1228" t="s">
        <v>36</v>
      </c>
      <c r="F43" s="1228"/>
      <c r="G43" s="1228"/>
      <c r="H43" s="1229"/>
      <c r="I43" s="358">
        <v>17968</v>
      </c>
      <c r="J43" s="359">
        <v>18277</v>
      </c>
      <c r="K43" s="359">
        <v>18530</v>
      </c>
      <c r="L43" s="359">
        <v>18365</v>
      </c>
      <c r="M43" s="360">
        <v>18029</v>
      </c>
    </row>
    <row r="44" spans="2:13" ht="27.75" customHeight="1" x14ac:dyDescent="0.2">
      <c r="B44" s="1222"/>
      <c r="C44" s="1223"/>
      <c r="D44" s="106"/>
      <c r="E44" s="1228" t="s">
        <v>37</v>
      </c>
      <c r="F44" s="1228"/>
      <c r="G44" s="1228"/>
      <c r="H44" s="1229"/>
      <c r="I44" s="358">
        <v>210</v>
      </c>
      <c r="J44" s="359">
        <v>344</v>
      </c>
      <c r="K44" s="359">
        <v>1081</v>
      </c>
      <c r="L44" s="359">
        <v>3280</v>
      </c>
      <c r="M44" s="360">
        <v>3056</v>
      </c>
    </row>
    <row r="45" spans="2:13" ht="27.75" customHeight="1" x14ac:dyDescent="0.2">
      <c r="B45" s="1222"/>
      <c r="C45" s="1223"/>
      <c r="D45" s="106"/>
      <c r="E45" s="1228" t="s">
        <v>38</v>
      </c>
      <c r="F45" s="1228"/>
      <c r="G45" s="1228"/>
      <c r="H45" s="1229"/>
      <c r="I45" s="358">
        <v>2244</v>
      </c>
      <c r="J45" s="359">
        <v>2321</v>
      </c>
      <c r="K45" s="359">
        <v>2472</v>
      </c>
      <c r="L45" s="359">
        <v>2428</v>
      </c>
      <c r="M45" s="360">
        <v>2597</v>
      </c>
    </row>
    <row r="46" spans="2:13" ht="27.75" customHeight="1" x14ac:dyDescent="0.2">
      <c r="B46" s="1222"/>
      <c r="C46" s="1223"/>
      <c r="D46" s="107"/>
      <c r="E46" s="1228" t="s">
        <v>39</v>
      </c>
      <c r="F46" s="1228"/>
      <c r="G46" s="1228"/>
      <c r="H46" s="1229"/>
      <c r="I46" s="358">
        <v>191</v>
      </c>
      <c r="J46" s="359">
        <v>153</v>
      </c>
      <c r="K46" s="359">
        <v>115</v>
      </c>
      <c r="L46" s="359">
        <v>76</v>
      </c>
      <c r="M46" s="360">
        <v>38</v>
      </c>
    </row>
    <row r="47" spans="2:13" ht="27.75" customHeight="1" x14ac:dyDescent="0.2">
      <c r="B47" s="1222"/>
      <c r="C47" s="1223"/>
      <c r="D47" s="108"/>
      <c r="E47" s="1230" t="s">
        <v>40</v>
      </c>
      <c r="F47" s="1231"/>
      <c r="G47" s="1231"/>
      <c r="H47" s="1232"/>
      <c r="I47" s="358" t="s">
        <v>526</v>
      </c>
      <c r="J47" s="359" t="s">
        <v>526</v>
      </c>
      <c r="K47" s="359" t="s">
        <v>526</v>
      </c>
      <c r="L47" s="359" t="s">
        <v>526</v>
      </c>
      <c r="M47" s="360" t="s">
        <v>526</v>
      </c>
    </row>
    <row r="48" spans="2:13" ht="27.75" customHeight="1" x14ac:dyDescent="0.2">
      <c r="B48" s="1222"/>
      <c r="C48" s="1223"/>
      <c r="D48" s="106"/>
      <c r="E48" s="1228" t="s">
        <v>41</v>
      </c>
      <c r="F48" s="1228"/>
      <c r="G48" s="1228"/>
      <c r="H48" s="1229"/>
      <c r="I48" s="358" t="s">
        <v>526</v>
      </c>
      <c r="J48" s="359" t="s">
        <v>526</v>
      </c>
      <c r="K48" s="359" t="s">
        <v>526</v>
      </c>
      <c r="L48" s="359" t="s">
        <v>526</v>
      </c>
      <c r="M48" s="360" t="s">
        <v>526</v>
      </c>
    </row>
    <row r="49" spans="2:13" ht="27.75" customHeight="1" x14ac:dyDescent="0.2">
      <c r="B49" s="1224"/>
      <c r="C49" s="1225"/>
      <c r="D49" s="106"/>
      <c r="E49" s="1228" t="s">
        <v>42</v>
      </c>
      <c r="F49" s="1228"/>
      <c r="G49" s="1228"/>
      <c r="H49" s="1229"/>
      <c r="I49" s="358" t="s">
        <v>526</v>
      </c>
      <c r="J49" s="359" t="s">
        <v>526</v>
      </c>
      <c r="K49" s="359" t="s">
        <v>526</v>
      </c>
      <c r="L49" s="359" t="s">
        <v>526</v>
      </c>
      <c r="M49" s="360" t="s">
        <v>526</v>
      </c>
    </row>
    <row r="50" spans="2:13" ht="27.75" customHeight="1" x14ac:dyDescent="0.2">
      <c r="B50" s="1233" t="s">
        <v>43</v>
      </c>
      <c r="C50" s="1234"/>
      <c r="D50" s="109"/>
      <c r="E50" s="1228" t="s">
        <v>44</v>
      </c>
      <c r="F50" s="1228"/>
      <c r="G50" s="1228"/>
      <c r="H50" s="1229"/>
      <c r="I50" s="358">
        <v>5164</v>
      </c>
      <c r="J50" s="359">
        <v>5984</v>
      </c>
      <c r="K50" s="359">
        <v>7402</v>
      </c>
      <c r="L50" s="359">
        <v>7723</v>
      </c>
      <c r="M50" s="360">
        <v>8592</v>
      </c>
    </row>
    <row r="51" spans="2:13" ht="27.75" customHeight="1" x14ac:dyDescent="0.2">
      <c r="B51" s="1222"/>
      <c r="C51" s="1223"/>
      <c r="D51" s="106"/>
      <c r="E51" s="1228" t="s">
        <v>45</v>
      </c>
      <c r="F51" s="1228"/>
      <c r="G51" s="1228"/>
      <c r="H51" s="1229"/>
      <c r="I51" s="358">
        <v>10165</v>
      </c>
      <c r="J51" s="359">
        <v>10305</v>
      </c>
      <c r="K51" s="359">
        <v>10554</v>
      </c>
      <c r="L51" s="359">
        <v>9768</v>
      </c>
      <c r="M51" s="360">
        <v>9270</v>
      </c>
    </row>
    <row r="52" spans="2:13" ht="27.75" customHeight="1" x14ac:dyDescent="0.2">
      <c r="B52" s="1224"/>
      <c r="C52" s="1225"/>
      <c r="D52" s="106"/>
      <c r="E52" s="1228" t="s">
        <v>46</v>
      </c>
      <c r="F52" s="1228"/>
      <c r="G52" s="1228"/>
      <c r="H52" s="1229"/>
      <c r="I52" s="358">
        <v>19076</v>
      </c>
      <c r="J52" s="359">
        <v>19536</v>
      </c>
      <c r="K52" s="359">
        <v>22183</v>
      </c>
      <c r="L52" s="359">
        <v>22787</v>
      </c>
      <c r="M52" s="360">
        <v>22207</v>
      </c>
    </row>
    <row r="53" spans="2:13" ht="27.75" customHeight="1" thickBot="1" x14ac:dyDescent="0.25">
      <c r="B53" s="1235" t="s">
        <v>47</v>
      </c>
      <c r="C53" s="1236"/>
      <c r="D53" s="110"/>
      <c r="E53" s="1237" t="s">
        <v>48</v>
      </c>
      <c r="F53" s="1237"/>
      <c r="G53" s="1237"/>
      <c r="H53" s="1238"/>
      <c r="I53" s="361">
        <v>14296</v>
      </c>
      <c r="J53" s="362">
        <v>13284</v>
      </c>
      <c r="K53" s="362">
        <v>15421</v>
      </c>
      <c r="L53" s="362">
        <v>15869</v>
      </c>
      <c r="M53" s="363">
        <v>13760</v>
      </c>
    </row>
    <row r="54" spans="2:13" ht="27.75" customHeight="1" x14ac:dyDescent="0.2">
      <c r="B54" s="111" t="s">
        <v>49</v>
      </c>
      <c r="C54" s="112"/>
      <c r="D54" s="112"/>
      <c r="E54" s="113"/>
      <c r="F54" s="113"/>
      <c r="G54" s="113"/>
      <c r="H54" s="113"/>
      <c r="I54" s="114"/>
      <c r="J54" s="114"/>
      <c r="K54" s="114"/>
      <c r="L54" s="114"/>
      <c r="M54" s="114"/>
    </row>
    <row r="55" spans="2:13" ht="13.2" x14ac:dyDescent="0.2"/>
  </sheetData>
  <sheetProtection algorithmName="SHA-512" hashValue="yaf6yrgCSeWas5cUl4j+KF5P///i5sj5H09EyJWP1H/u4v1WisVqSU8Jr0c7Q+ozsli03Yq1kFKysW4JCyxWFw==" saltValue="GDMkH9v6CGNdUbwhpNl7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50</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47" t="s">
        <v>51</v>
      </c>
      <c r="D55" s="1247"/>
      <c r="E55" s="1248"/>
      <c r="F55" s="122">
        <v>2250</v>
      </c>
      <c r="G55" s="122">
        <v>2550</v>
      </c>
      <c r="H55" s="123">
        <v>2650</v>
      </c>
    </row>
    <row r="56" spans="2:8" ht="52.5" customHeight="1" x14ac:dyDescent="0.2">
      <c r="B56" s="124"/>
      <c r="C56" s="1249" t="s">
        <v>52</v>
      </c>
      <c r="D56" s="1249"/>
      <c r="E56" s="1250"/>
      <c r="F56" s="125" t="s">
        <v>526</v>
      </c>
      <c r="G56" s="125">
        <v>722</v>
      </c>
      <c r="H56" s="126">
        <v>723</v>
      </c>
    </row>
    <row r="57" spans="2:8" ht="53.25" customHeight="1" x14ac:dyDescent="0.2">
      <c r="B57" s="124"/>
      <c r="C57" s="1251" t="s">
        <v>53</v>
      </c>
      <c r="D57" s="1251"/>
      <c r="E57" s="1252"/>
      <c r="F57" s="127">
        <v>3991</v>
      </c>
      <c r="G57" s="127">
        <v>3289</v>
      </c>
      <c r="H57" s="128">
        <v>4058</v>
      </c>
    </row>
    <row r="58" spans="2:8" ht="45.75" customHeight="1" x14ac:dyDescent="0.2">
      <c r="B58" s="129"/>
      <c r="C58" s="1239" t="s">
        <v>597</v>
      </c>
      <c r="D58" s="1240"/>
      <c r="E58" s="1241"/>
      <c r="F58" s="130">
        <v>2000</v>
      </c>
      <c r="G58" s="130">
        <v>1800</v>
      </c>
      <c r="H58" s="131">
        <v>1602</v>
      </c>
    </row>
    <row r="59" spans="2:8" ht="45.75" customHeight="1" x14ac:dyDescent="0.2">
      <c r="B59" s="129"/>
      <c r="C59" s="1239" t="s">
        <v>598</v>
      </c>
      <c r="D59" s="1240"/>
      <c r="E59" s="1241"/>
      <c r="F59" s="130">
        <v>496</v>
      </c>
      <c r="G59" s="130">
        <v>491</v>
      </c>
      <c r="H59" s="131">
        <v>1490</v>
      </c>
    </row>
    <row r="60" spans="2:8" ht="45.75" customHeight="1" x14ac:dyDescent="0.2">
      <c r="B60" s="129"/>
      <c r="C60" s="1239" t="s">
        <v>599</v>
      </c>
      <c r="D60" s="1240"/>
      <c r="E60" s="1241"/>
      <c r="F60" s="130">
        <v>197</v>
      </c>
      <c r="G60" s="130">
        <v>259</v>
      </c>
      <c r="H60" s="131">
        <v>253</v>
      </c>
    </row>
    <row r="61" spans="2:8" ht="45.75" customHeight="1" x14ac:dyDescent="0.2">
      <c r="B61" s="129"/>
      <c r="C61" s="1239" t="s">
        <v>602</v>
      </c>
      <c r="D61" s="1240"/>
      <c r="E61" s="1241"/>
      <c r="F61" s="130">
        <v>228</v>
      </c>
      <c r="G61" s="130">
        <v>188</v>
      </c>
      <c r="H61" s="131">
        <v>293</v>
      </c>
    </row>
    <row r="62" spans="2:8" ht="45.75" customHeight="1" thickBot="1" x14ac:dyDescent="0.25">
      <c r="B62" s="132"/>
      <c r="C62" s="1242" t="s">
        <v>600</v>
      </c>
      <c r="D62" s="1243"/>
      <c r="E62" s="1244"/>
      <c r="F62" s="133">
        <v>200</v>
      </c>
      <c r="G62" s="133">
        <v>189</v>
      </c>
      <c r="H62" s="134">
        <v>175</v>
      </c>
    </row>
    <row r="63" spans="2:8" ht="52.5" customHeight="1" thickBot="1" x14ac:dyDescent="0.25">
      <c r="B63" s="135"/>
      <c r="C63" s="1245" t="s">
        <v>54</v>
      </c>
      <c r="D63" s="1245"/>
      <c r="E63" s="1246"/>
      <c r="F63" s="136">
        <v>6241</v>
      </c>
      <c r="G63" s="136">
        <v>6562</v>
      </c>
      <c r="H63" s="137">
        <v>7431</v>
      </c>
    </row>
    <row r="64" spans="2:8" ht="13.2" x14ac:dyDescent="0.2"/>
  </sheetData>
  <sheetProtection algorithmName="SHA-512" hashValue="P7/el3otYDj0FYacklu5kWMCw0SWcqTdhEII6Lrt9zHe1XvcY/NR9dsMJI1A5acww3gAZlzzuTtO3RDmst7OWQ==" saltValue="/6Jr8tdWS2Vr3UiXrZTi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0256-5913-428F-839C-B74BFAFCA98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612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605</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567</v>
      </c>
      <c r="BQ50" s="1267"/>
      <c r="BR50" s="1267"/>
      <c r="BS50" s="1267"/>
      <c r="BT50" s="1267"/>
      <c r="BU50" s="1267"/>
      <c r="BV50" s="1267"/>
      <c r="BW50" s="1267"/>
      <c r="BX50" s="1267" t="s">
        <v>568</v>
      </c>
      <c r="BY50" s="1267"/>
      <c r="BZ50" s="1267"/>
      <c r="CA50" s="1267"/>
      <c r="CB50" s="1267"/>
      <c r="CC50" s="1267"/>
      <c r="CD50" s="1267"/>
      <c r="CE50" s="1267"/>
      <c r="CF50" s="1267" t="s">
        <v>569</v>
      </c>
      <c r="CG50" s="1267"/>
      <c r="CH50" s="1267"/>
      <c r="CI50" s="1267"/>
      <c r="CJ50" s="1267"/>
      <c r="CK50" s="1267"/>
      <c r="CL50" s="1267"/>
      <c r="CM50" s="1267"/>
      <c r="CN50" s="1267" t="s">
        <v>570</v>
      </c>
      <c r="CO50" s="1267"/>
      <c r="CP50" s="1267"/>
      <c r="CQ50" s="1267"/>
      <c r="CR50" s="1267"/>
      <c r="CS50" s="1267"/>
      <c r="CT50" s="1267"/>
      <c r="CU50" s="1267"/>
      <c r="CV50" s="1267" t="s">
        <v>571</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606</v>
      </c>
      <c r="AO51" s="1270"/>
      <c r="AP51" s="1270"/>
      <c r="AQ51" s="1270"/>
      <c r="AR51" s="1270"/>
      <c r="AS51" s="1270"/>
      <c r="AT51" s="1270"/>
      <c r="AU51" s="1270"/>
      <c r="AV51" s="1270"/>
      <c r="AW51" s="1270"/>
      <c r="AX51" s="1270"/>
      <c r="AY51" s="1270"/>
      <c r="AZ51" s="1270"/>
      <c r="BA51" s="1270"/>
      <c r="BB51" s="1270" t="s">
        <v>607</v>
      </c>
      <c r="BC51" s="1270"/>
      <c r="BD51" s="1270"/>
      <c r="BE51" s="1270"/>
      <c r="BF51" s="1270"/>
      <c r="BG51" s="1270"/>
      <c r="BH51" s="1270"/>
      <c r="BI51" s="1270"/>
      <c r="BJ51" s="1270"/>
      <c r="BK51" s="1270"/>
      <c r="BL51" s="1270"/>
      <c r="BM51" s="1270"/>
      <c r="BN51" s="1270"/>
      <c r="BO51" s="1270"/>
      <c r="BP51" s="1253">
        <v>121.7</v>
      </c>
      <c r="BQ51" s="1253"/>
      <c r="BR51" s="1253"/>
      <c r="BS51" s="1253"/>
      <c r="BT51" s="1253"/>
      <c r="BU51" s="1253"/>
      <c r="BV51" s="1253"/>
      <c r="BW51" s="1253"/>
      <c r="BX51" s="1253">
        <v>111</v>
      </c>
      <c r="BY51" s="1253"/>
      <c r="BZ51" s="1253"/>
      <c r="CA51" s="1253"/>
      <c r="CB51" s="1253"/>
      <c r="CC51" s="1253"/>
      <c r="CD51" s="1253"/>
      <c r="CE51" s="1253"/>
      <c r="CF51" s="1253">
        <v>121</v>
      </c>
      <c r="CG51" s="1253"/>
      <c r="CH51" s="1253"/>
      <c r="CI51" s="1253"/>
      <c r="CJ51" s="1253"/>
      <c r="CK51" s="1253"/>
      <c r="CL51" s="1253"/>
      <c r="CM51" s="1253"/>
      <c r="CN51" s="1253">
        <v>121.5</v>
      </c>
      <c r="CO51" s="1253"/>
      <c r="CP51" s="1253"/>
      <c r="CQ51" s="1253"/>
      <c r="CR51" s="1253"/>
      <c r="CS51" s="1253"/>
      <c r="CT51" s="1253"/>
      <c r="CU51" s="1253"/>
      <c r="CV51" s="1253">
        <v>107.3</v>
      </c>
      <c r="CW51" s="1253"/>
      <c r="CX51" s="1253"/>
      <c r="CY51" s="1253"/>
      <c r="CZ51" s="1253"/>
      <c r="DA51" s="1253"/>
      <c r="DB51" s="1253"/>
      <c r="DC51" s="1253"/>
    </row>
    <row r="52" spans="1:109" ht="13.2"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608</v>
      </c>
      <c r="BC53" s="1270"/>
      <c r="BD53" s="1270"/>
      <c r="BE53" s="1270"/>
      <c r="BF53" s="1270"/>
      <c r="BG53" s="1270"/>
      <c r="BH53" s="1270"/>
      <c r="BI53" s="1270"/>
      <c r="BJ53" s="1270"/>
      <c r="BK53" s="1270"/>
      <c r="BL53" s="1270"/>
      <c r="BM53" s="1270"/>
      <c r="BN53" s="1270"/>
      <c r="BO53" s="1270"/>
      <c r="BP53" s="1253">
        <v>73.099999999999994</v>
      </c>
      <c r="BQ53" s="1253"/>
      <c r="BR53" s="1253"/>
      <c r="BS53" s="1253"/>
      <c r="BT53" s="1253"/>
      <c r="BU53" s="1253"/>
      <c r="BV53" s="1253"/>
      <c r="BW53" s="1253"/>
      <c r="BX53" s="1253">
        <v>73.3</v>
      </c>
      <c r="BY53" s="1253"/>
      <c r="BZ53" s="1253"/>
      <c r="CA53" s="1253"/>
      <c r="CB53" s="1253"/>
      <c r="CC53" s="1253"/>
      <c r="CD53" s="1253"/>
      <c r="CE53" s="1253"/>
      <c r="CF53" s="1253">
        <v>73.599999999999994</v>
      </c>
      <c r="CG53" s="1253"/>
      <c r="CH53" s="1253"/>
      <c r="CI53" s="1253"/>
      <c r="CJ53" s="1253"/>
      <c r="CK53" s="1253"/>
      <c r="CL53" s="1253"/>
      <c r="CM53" s="1253"/>
      <c r="CN53" s="1253">
        <v>70.099999999999994</v>
      </c>
      <c r="CO53" s="1253"/>
      <c r="CP53" s="1253"/>
      <c r="CQ53" s="1253"/>
      <c r="CR53" s="1253"/>
      <c r="CS53" s="1253"/>
      <c r="CT53" s="1253"/>
      <c r="CU53" s="1253"/>
      <c r="CV53" s="1253">
        <v>70.900000000000006</v>
      </c>
      <c r="CW53" s="1253"/>
      <c r="CX53" s="1253"/>
      <c r="CY53" s="1253"/>
      <c r="CZ53" s="1253"/>
      <c r="DA53" s="1253"/>
      <c r="DB53" s="1253"/>
      <c r="DC53" s="1253"/>
    </row>
    <row r="54" spans="1:109" ht="13.2"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63"/>
      <c r="H55" s="1263"/>
      <c r="I55" s="1263"/>
      <c r="J55" s="1263"/>
      <c r="K55" s="1269"/>
      <c r="L55" s="1269"/>
      <c r="M55" s="1269"/>
      <c r="N55" s="1269"/>
      <c r="AN55" s="1267" t="s">
        <v>609</v>
      </c>
      <c r="AO55" s="1267"/>
      <c r="AP55" s="1267"/>
      <c r="AQ55" s="1267"/>
      <c r="AR55" s="1267"/>
      <c r="AS55" s="1267"/>
      <c r="AT55" s="1267"/>
      <c r="AU55" s="1267"/>
      <c r="AV55" s="1267"/>
      <c r="AW55" s="1267"/>
      <c r="AX55" s="1267"/>
      <c r="AY55" s="1267"/>
      <c r="AZ55" s="1267"/>
      <c r="BA55" s="1267"/>
      <c r="BB55" s="1270" t="s">
        <v>607</v>
      </c>
      <c r="BC55" s="1270"/>
      <c r="BD55" s="1270"/>
      <c r="BE55" s="1270"/>
      <c r="BF55" s="1270"/>
      <c r="BG55" s="1270"/>
      <c r="BH55" s="1270"/>
      <c r="BI55" s="1270"/>
      <c r="BJ55" s="1270"/>
      <c r="BK55" s="1270"/>
      <c r="BL55" s="1270"/>
      <c r="BM55" s="1270"/>
      <c r="BN55" s="1270"/>
      <c r="BO55" s="1270"/>
      <c r="BP55" s="1253">
        <v>25.3</v>
      </c>
      <c r="BQ55" s="1253"/>
      <c r="BR55" s="1253"/>
      <c r="BS55" s="1253"/>
      <c r="BT55" s="1253"/>
      <c r="BU55" s="1253"/>
      <c r="BV55" s="1253"/>
      <c r="BW55" s="1253"/>
      <c r="BX55" s="1253">
        <v>25.5</v>
      </c>
      <c r="BY55" s="1253"/>
      <c r="BZ55" s="1253"/>
      <c r="CA55" s="1253"/>
      <c r="CB55" s="1253"/>
      <c r="CC55" s="1253"/>
      <c r="CD55" s="1253"/>
      <c r="CE55" s="1253"/>
      <c r="CF55" s="1253">
        <v>25.1</v>
      </c>
      <c r="CG55" s="1253"/>
      <c r="CH55" s="1253"/>
      <c r="CI55" s="1253"/>
      <c r="CJ55" s="1253"/>
      <c r="CK55" s="1253"/>
      <c r="CL55" s="1253"/>
      <c r="CM55" s="1253"/>
      <c r="CN55" s="1253">
        <v>18</v>
      </c>
      <c r="CO55" s="1253"/>
      <c r="CP55" s="1253"/>
      <c r="CQ55" s="1253"/>
      <c r="CR55" s="1253"/>
      <c r="CS55" s="1253"/>
      <c r="CT55" s="1253"/>
      <c r="CU55" s="1253"/>
      <c r="CV55" s="1253">
        <v>12.7</v>
      </c>
      <c r="CW55" s="1253"/>
      <c r="CX55" s="1253"/>
      <c r="CY55" s="1253"/>
      <c r="CZ55" s="1253"/>
      <c r="DA55" s="1253"/>
      <c r="DB55" s="1253"/>
      <c r="DC55" s="1253"/>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608</v>
      </c>
      <c r="BC57" s="1270"/>
      <c r="BD57" s="1270"/>
      <c r="BE57" s="1270"/>
      <c r="BF57" s="1270"/>
      <c r="BG57" s="1270"/>
      <c r="BH57" s="1270"/>
      <c r="BI57" s="1270"/>
      <c r="BJ57" s="1270"/>
      <c r="BK57" s="1270"/>
      <c r="BL57" s="1270"/>
      <c r="BM57" s="1270"/>
      <c r="BN57" s="1270"/>
      <c r="BO57" s="1270"/>
      <c r="BP57" s="1253">
        <v>59.7</v>
      </c>
      <c r="BQ57" s="1253"/>
      <c r="BR57" s="1253"/>
      <c r="BS57" s="1253"/>
      <c r="BT57" s="1253"/>
      <c r="BU57" s="1253"/>
      <c r="BV57" s="1253"/>
      <c r="BW57" s="1253"/>
      <c r="BX57" s="1253">
        <v>60.9</v>
      </c>
      <c r="BY57" s="1253"/>
      <c r="BZ57" s="1253"/>
      <c r="CA57" s="1253"/>
      <c r="CB57" s="1253"/>
      <c r="CC57" s="1253"/>
      <c r="CD57" s="1253"/>
      <c r="CE57" s="1253"/>
      <c r="CF57" s="1253">
        <v>61</v>
      </c>
      <c r="CG57" s="1253"/>
      <c r="CH57" s="1253"/>
      <c r="CI57" s="1253"/>
      <c r="CJ57" s="1253"/>
      <c r="CK57" s="1253"/>
      <c r="CL57" s="1253"/>
      <c r="CM57" s="1253"/>
      <c r="CN57" s="1253">
        <v>62.1</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610</v>
      </c>
    </row>
    <row r="64" spans="1:109" ht="13.2" x14ac:dyDescent="0.2">
      <c r="B64" s="372"/>
      <c r="G64" s="379"/>
      <c r="I64" s="392"/>
      <c r="J64" s="392"/>
      <c r="K64" s="392"/>
      <c r="L64" s="392"/>
      <c r="M64" s="392"/>
      <c r="N64" s="393"/>
      <c r="AM64" s="379"/>
      <c r="AN64" s="379" t="s">
        <v>604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613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605</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567</v>
      </c>
      <c r="BQ72" s="1267"/>
      <c r="BR72" s="1267"/>
      <c r="BS72" s="1267"/>
      <c r="BT72" s="1267"/>
      <c r="BU72" s="1267"/>
      <c r="BV72" s="1267"/>
      <c r="BW72" s="1267"/>
      <c r="BX72" s="1267" t="s">
        <v>568</v>
      </c>
      <c r="BY72" s="1267"/>
      <c r="BZ72" s="1267"/>
      <c r="CA72" s="1267"/>
      <c r="CB72" s="1267"/>
      <c r="CC72" s="1267"/>
      <c r="CD72" s="1267"/>
      <c r="CE72" s="1267"/>
      <c r="CF72" s="1267" t="s">
        <v>569</v>
      </c>
      <c r="CG72" s="1267"/>
      <c r="CH72" s="1267"/>
      <c r="CI72" s="1267"/>
      <c r="CJ72" s="1267"/>
      <c r="CK72" s="1267"/>
      <c r="CL72" s="1267"/>
      <c r="CM72" s="1267"/>
      <c r="CN72" s="1267" t="s">
        <v>570</v>
      </c>
      <c r="CO72" s="1267"/>
      <c r="CP72" s="1267"/>
      <c r="CQ72" s="1267"/>
      <c r="CR72" s="1267"/>
      <c r="CS72" s="1267"/>
      <c r="CT72" s="1267"/>
      <c r="CU72" s="1267"/>
      <c r="CV72" s="1267" t="s">
        <v>571</v>
      </c>
      <c r="CW72" s="1267"/>
      <c r="CX72" s="1267"/>
      <c r="CY72" s="1267"/>
      <c r="CZ72" s="1267"/>
      <c r="DA72" s="1267"/>
      <c r="DB72" s="1267"/>
      <c r="DC72" s="1267"/>
    </row>
    <row r="73" spans="2:107" ht="13.2" x14ac:dyDescent="0.2">
      <c r="B73" s="372"/>
      <c r="G73" s="1268"/>
      <c r="H73" s="1268"/>
      <c r="I73" s="1268"/>
      <c r="J73" s="1268"/>
      <c r="K73" s="1273"/>
      <c r="L73" s="1273"/>
      <c r="M73" s="1273"/>
      <c r="N73" s="1273"/>
      <c r="AM73" s="381"/>
      <c r="AN73" s="1270" t="s">
        <v>606</v>
      </c>
      <c r="AO73" s="1270"/>
      <c r="AP73" s="1270"/>
      <c r="AQ73" s="1270"/>
      <c r="AR73" s="1270"/>
      <c r="AS73" s="1270"/>
      <c r="AT73" s="1270"/>
      <c r="AU73" s="1270"/>
      <c r="AV73" s="1270"/>
      <c r="AW73" s="1270"/>
      <c r="AX73" s="1270"/>
      <c r="AY73" s="1270"/>
      <c r="AZ73" s="1270"/>
      <c r="BA73" s="1270"/>
      <c r="BB73" s="1270" t="s">
        <v>607</v>
      </c>
      <c r="BC73" s="1270"/>
      <c r="BD73" s="1270"/>
      <c r="BE73" s="1270"/>
      <c r="BF73" s="1270"/>
      <c r="BG73" s="1270"/>
      <c r="BH73" s="1270"/>
      <c r="BI73" s="1270"/>
      <c r="BJ73" s="1270"/>
      <c r="BK73" s="1270"/>
      <c r="BL73" s="1270"/>
      <c r="BM73" s="1270"/>
      <c r="BN73" s="1270"/>
      <c r="BO73" s="1270"/>
      <c r="BP73" s="1253">
        <v>121.7</v>
      </c>
      <c r="BQ73" s="1253"/>
      <c r="BR73" s="1253"/>
      <c r="BS73" s="1253"/>
      <c r="BT73" s="1253"/>
      <c r="BU73" s="1253"/>
      <c r="BV73" s="1253"/>
      <c r="BW73" s="1253"/>
      <c r="BX73" s="1253">
        <v>111</v>
      </c>
      <c r="BY73" s="1253"/>
      <c r="BZ73" s="1253"/>
      <c r="CA73" s="1253"/>
      <c r="CB73" s="1253"/>
      <c r="CC73" s="1253"/>
      <c r="CD73" s="1253"/>
      <c r="CE73" s="1253"/>
      <c r="CF73" s="1253">
        <v>121</v>
      </c>
      <c r="CG73" s="1253"/>
      <c r="CH73" s="1253"/>
      <c r="CI73" s="1253"/>
      <c r="CJ73" s="1253"/>
      <c r="CK73" s="1253"/>
      <c r="CL73" s="1253"/>
      <c r="CM73" s="1253"/>
      <c r="CN73" s="1253">
        <v>121.5</v>
      </c>
      <c r="CO73" s="1253"/>
      <c r="CP73" s="1253"/>
      <c r="CQ73" s="1253"/>
      <c r="CR73" s="1253"/>
      <c r="CS73" s="1253"/>
      <c r="CT73" s="1253"/>
      <c r="CU73" s="1253"/>
      <c r="CV73" s="1253">
        <v>107.3</v>
      </c>
      <c r="CW73" s="1253"/>
      <c r="CX73" s="1253"/>
      <c r="CY73" s="1253"/>
      <c r="CZ73" s="1253"/>
      <c r="DA73" s="1253"/>
      <c r="DB73" s="1253"/>
      <c r="DC73" s="1253"/>
    </row>
    <row r="74" spans="2:107" ht="13.2"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611</v>
      </c>
      <c r="BC75" s="1270"/>
      <c r="BD75" s="1270"/>
      <c r="BE75" s="1270"/>
      <c r="BF75" s="1270"/>
      <c r="BG75" s="1270"/>
      <c r="BH75" s="1270"/>
      <c r="BI75" s="1270"/>
      <c r="BJ75" s="1270"/>
      <c r="BK75" s="1270"/>
      <c r="BL75" s="1270"/>
      <c r="BM75" s="1270"/>
      <c r="BN75" s="1270"/>
      <c r="BO75" s="1270"/>
      <c r="BP75" s="1253">
        <v>12.4</v>
      </c>
      <c r="BQ75" s="1253"/>
      <c r="BR75" s="1253"/>
      <c r="BS75" s="1253"/>
      <c r="BT75" s="1253"/>
      <c r="BU75" s="1253"/>
      <c r="BV75" s="1253"/>
      <c r="BW75" s="1253"/>
      <c r="BX75" s="1253">
        <v>12.4</v>
      </c>
      <c r="BY75" s="1253"/>
      <c r="BZ75" s="1253"/>
      <c r="CA75" s="1253"/>
      <c r="CB75" s="1253"/>
      <c r="CC75" s="1253"/>
      <c r="CD75" s="1253"/>
      <c r="CE75" s="1253"/>
      <c r="CF75" s="1253">
        <v>12.3</v>
      </c>
      <c r="CG75" s="1253"/>
      <c r="CH75" s="1253"/>
      <c r="CI75" s="1253"/>
      <c r="CJ75" s="1253"/>
      <c r="CK75" s="1253"/>
      <c r="CL75" s="1253"/>
      <c r="CM75" s="1253"/>
      <c r="CN75" s="1253">
        <v>11.6</v>
      </c>
      <c r="CO75" s="1253"/>
      <c r="CP75" s="1253"/>
      <c r="CQ75" s="1253"/>
      <c r="CR75" s="1253"/>
      <c r="CS75" s="1253"/>
      <c r="CT75" s="1253"/>
      <c r="CU75" s="1253"/>
      <c r="CV75" s="1253">
        <v>11.6</v>
      </c>
      <c r="CW75" s="1253"/>
      <c r="CX75" s="1253"/>
      <c r="CY75" s="1253"/>
      <c r="CZ75" s="1253"/>
      <c r="DA75" s="1253"/>
      <c r="DB75" s="1253"/>
      <c r="DC75" s="1253"/>
    </row>
    <row r="76" spans="2:107" ht="13.2"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63"/>
      <c r="H77" s="1263"/>
      <c r="I77" s="1263"/>
      <c r="J77" s="1263"/>
      <c r="K77" s="1273"/>
      <c r="L77" s="1273"/>
      <c r="M77" s="1273"/>
      <c r="N77" s="1273"/>
      <c r="AN77" s="1267" t="s">
        <v>609</v>
      </c>
      <c r="AO77" s="1267"/>
      <c r="AP77" s="1267"/>
      <c r="AQ77" s="1267"/>
      <c r="AR77" s="1267"/>
      <c r="AS77" s="1267"/>
      <c r="AT77" s="1267"/>
      <c r="AU77" s="1267"/>
      <c r="AV77" s="1267"/>
      <c r="AW77" s="1267"/>
      <c r="AX77" s="1267"/>
      <c r="AY77" s="1267"/>
      <c r="AZ77" s="1267"/>
      <c r="BA77" s="1267"/>
      <c r="BB77" s="1270" t="s">
        <v>607</v>
      </c>
      <c r="BC77" s="1270"/>
      <c r="BD77" s="1270"/>
      <c r="BE77" s="1270"/>
      <c r="BF77" s="1270"/>
      <c r="BG77" s="1270"/>
      <c r="BH77" s="1270"/>
      <c r="BI77" s="1270"/>
      <c r="BJ77" s="1270"/>
      <c r="BK77" s="1270"/>
      <c r="BL77" s="1270"/>
      <c r="BM77" s="1270"/>
      <c r="BN77" s="1270"/>
      <c r="BO77" s="1270"/>
      <c r="BP77" s="1253">
        <v>25.3</v>
      </c>
      <c r="BQ77" s="1253"/>
      <c r="BR77" s="1253"/>
      <c r="BS77" s="1253"/>
      <c r="BT77" s="1253"/>
      <c r="BU77" s="1253"/>
      <c r="BV77" s="1253"/>
      <c r="BW77" s="1253"/>
      <c r="BX77" s="1253">
        <v>25.5</v>
      </c>
      <c r="BY77" s="1253"/>
      <c r="BZ77" s="1253"/>
      <c r="CA77" s="1253"/>
      <c r="CB77" s="1253"/>
      <c r="CC77" s="1253"/>
      <c r="CD77" s="1253"/>
      <c r="CE77" s="1253"/>
      <c r="CF77" s="1253">
        <v>25.1</v>
      </c>
      <c r="CG77" s="1253"/>
      <c r="CH77" s="1253"/>
      <c r="CI77" s="1253"/>
      <c r="CJ77" s="1253"/>
      <c r="CK77" s="1253"/>
      <c r="CL77" s="1253"/>
      <c r="CM77" s="1253"/>
      <c r="CN77" s="1253">
        <v>18</v>
      </c>
      <c r="CO77" s="1253"/>
      <c r="CP77" s="1253"/>
      <c r="CQ77" s="1253"/>
      <c r="CR77" s="1253"/>
      <c r="CS77" s="1253"/>
      <c r="CT77" s="1253"/>
      <c r="CU77" s="1253"/>
      <c r="CV77" s="1253">
        <v>12.7</v>
      </c>
      <c r="CW77" s="1253"/>
      <c r="CX77" s="1253"/>
      <c r="CY77" s="1253"/>
      <c r="CZ77" s="1253"/>
      <c r="DA77" s="1253"/>
      <c r="DB77" s="1253"/>
      <c r="DC77" s="1253"/>
    </row>
    <row r="78" spans="2:107" ht="13.2"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611</v>
      </c>
      <c r="BC79" s="1270"/>
      <c r="BD79" s="1270"/>
      <c r="BE79" s="1270"/>
      <c r="BF79" s="1270"/>
      <c r="BG79" s="1270"/>
      <c r="BH79" s="1270"/>
      <c r="BI79" s="1270"/>
      <c r="BJ79" s="1270"/>
      <c r="BK79" s="1270"/>
      <c r="BL79" s="1270"/>
      <c r="BM79" s="1270"/>
      <c r="BN79" s="1270"/>
      <c r="BO79" s="1270"/>
      <c r="BP79" s="1253">
        <v>6.9</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6.6</v>
      </c>
      <c r="CO79" s="1253"/>
      <c r="CP79" s="1253"/>
      <c r="CQ79" s="1253"/>
      <c r="CR79" s="1253"/>
      <c r="CS79" s="1253"/>
      <c r="CT79" s="1253"/>
      <c r="CU79" s="1253"/>
      <c r="CV79" s="1253">
        <v>6.6</v>
      </c>
      <c r="CW79" s="1253"/>
      <c r="CX79" s="1253"/>
      <c r="CY79" s="1253"/>
      <c r="CZ79" s="1253"/>
      <c r="DA79" s="1253"/>
      <c r="DB79" s="1253"/>
      <c r="DC79" s="1253"/>
    </row>
    <row r="80" spans="2:107" ht="13.2"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kQYVs2P9f+1UBd9tgCfQtbN/mKIm+WSrHHO8Tn0D4eLIpmLqZRmk69aNTPXQg/RT4Cnf7sJ0rt1zv4u/w63Y4Q==" saltValue="80Cisu8nslsSAuPyYj1g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ECD3F-8313-4A2C-A453-0DFA5D118EC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BUpYUTVc1leaea3l2k9oXIu/sBiIAOOYlellbXE7SuXOYzgLQSxOubTjOlfozZCvjip/Y8Vl3WwZqJGAg7CHfQ==" saltValue="RqyMSa2ZjThtE+nzrFU+3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6FC3F-B5A8-42D4-9C55-3725748410F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XbpcBQcVXVrewXH3bxE9eKZX7vRMzRCfRA90rOIUQ/i1GzpuHiv4kHBgKsVxVGlVOzcyFfzluPIgYm6dEqe6zg==" saltValue="gzH4pGy8dLmCC+3jYtzB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55</v>
      </c>
      <c r="E2" s="149"/>
      <c r="F2" s="150" t="s">
        <v>564</v>
      </c>
      <c r="G2" s="151"/>
      <c r="H2" s="152"/>
    </row>
    <row r="3" spans="1:8" x14ac:dyDescent="0.2">
      <c r="A3" s="148" t="s">
        <v>557</v>
      </c>
      <c r="B3" s="153"/>
      <c r="C3" s="154"/>
      <c r="D3" s="155">
        <v>51990</v>
      </c>
      <c r="E3" s="156"/>
      <c r="F3" s="157">
        <v>54684</v>
      </c>
      <c r="G3" s="158"/>
      <c r="H3" s="159"/>
    </row>
    <row r="4" spans="1:8" x14ac:dyDescent="0.2">
      <c r="A4" s="160"/>
      <c r="B4" s="161"/>
      <c r="C4" s="162"/>
      <c r="D4" s="163">
        <v>32433</v>
      </c>
      <c r="E4" s="164"/>
      <c r="F4" s="165">
        <v>32829</v>
      </c>
      <c r="G4" s="166"/>
      <c r="H4" s="167"/>
    </row>
    <row r="5" spans="1:8" x14ac:dyDescent="0.2">
      <c r="A5" s="148" t="s">
        <v>559</v>
      </c>
      <c r="B5" s="153"/>
      <c r="C5" s="154"/>
      <c r="D5" s="155">
        <v>64077</v>
      </c>
      <c r="E5" s="156"/>
      <c r="F5" s="157">
        <v>62383</v>
      </c>
      <c r="G5" s="158"/>
      <c r="H5" s="159"/>
    </row>
    <row r="6" spans="1:8" x14ac:dyDescent="0.2">
      <c r="A6" s="160"/>
      <c r="B6" s="161"/>
      <c r="C6" s="162"/>
      <c r="D6" s="163">
        <v>40062</v>
      </c>
      <c r="E6" s="164"/>
      <c r="F6" s="165">
        <v>35325</v>
      </c>
      <c r="G6" s="166"/>
      <c r="H6" s="167"/>
    </row>
    <row r="7" spans="1:8" x14ac:dyDescent="0.2">
      <c r="A7" s="148" t="s">
        <v>560</v>
      </c>
      <c r="B7" s="153"/>
      <c r="C7" s="154"/>
      <c r="D7" s="155">
        <v>155591</v>
      </c>
      <c r="E7" s="156"/>
      <c r="F7" s="157">
        <v>63812</v>
      </c>
      <c r="G7" s="158"/>
      <c r="H7" s="159"/>
    </row>
    <row r="8" spans="1:8" x14ac:dyDescent="0.2">
      <c r="A8" s="160"/>
      <c r="B8" s="161"/>
      <c r="C8" s="162"/>
      <c r="D8" s="163">
        <v>139003</v>
      </c>
      <c r="E8" s="164"/>
      <c r="F8" s="165">
        <v>33848</v>
      </c>
      <c r="G8" s="166"/>
      <c r="H8" s="167"/>
    </row>
    <row r="9" spans="1:8" x14ac:dyDescent="0.2">
      <c r="A9" s="148" t="s">
        <v>561</v>
      </c>
      <c r="B9" s="153"/>
      <c r="C9" s="154"/>
      <c r="D9" s="155">
        <v>65500</v>
      </c>
      <c r="E9" s="156"/>
      <c r="F9" s="157">
        <v>54225</v>
      </c>
      <c r="G9" s="158"/>
      <c r="H9" s="159"/>
    </row>
    <row r="10" spans="1:8" x14ac:dyDescent="0.2">
      <c r="A10" s="160"/>
      <c r="B10" s="161"/>
      <c r="C10" s="162"/>
      <c r="D10" s="163">
        <v>42531</v>
      </c>
      <c r="E10" s="164"/>
      <c r="F10" s="165">
        <v>27337</v>
      </c>
      <c r="G10" s="166"/>
      <c r="H10" s="167"/>
    </row>
    <row r="11" spans="1:8" x14ac:dyDescent="0.2">
      <c r="A11" s="148" t="s">
        <v>562</v>
      </c>
      <c r="B11" s="153"/>
      <c r="C11" s="154"/>
      <c r="D11" s="155">
        <v>67504</v>
      </c>
      <c r="E11" s="156"/>
      <c r="F11" s="157">
        <v>54016</v>
      </c>
      <c r="G11" s="158"/>
      <c r="H11" s="159"/>
    </row>
    <row r="12" spans="1:8" x14ac:dyDescent="0.2">
      <c r="A12" s="160"/>
      <c r="B12" s="161"/>
      <c r="C12" s="168"/>
      <c r="D12" s="163">
        <v>45818</v>
      </c>
      <c r="E12" s="164"/>
      <c r="F12" s="165">
        <v>28078</v>
      </c>
      <c r="G12" s="166"/>
      <c r="H12" s="167"/>
    </row>
    <row r="13" spans="1:8" x14ac:dyDescent="0.2">
      <c r="A13" s="148"/>
      <c r="B13" s="153"/>
      <c r="C13" s="169"/>
      <c r="D13" s="170">
        <v>80932</v>
      </c>
      <c r="E13" s="171"/>
      <c r="F13" s="172">
        <v>57824</v>
      </c>
      <c r="G13" s="173"/>
      <c r="H13" s="159"/>
    </row>
    <row r="14" spans="1:8" x14ac:dyDescent="0.2">
      <c r="A14" s="160"/>
      <c r="B14" s="161"/>
      <c r="C14" s="162"/>
      <c r="D14" s="163">
        <v>59969</v>
      </c>
      <c r="E14" s="164"/>
      <c r="F14" s="165">
        <v>31483</v>
      </c>
      <c r="G14" s="166"/>
      <c r="H14" s="167"/>
    </row>
    <row r="17" spans="1:11" x14ac:dyDescent="0.2">
      <c r="A17" s="144" t="s">
        <v>56</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57</v>
      </c>
      <c r="B19" s="174">
        <f>ROUND(VALUE(SUBSTITUTE(実質収支比率等に係る経年分析!F$48,"▲","-")),2)</f>
        <v>6.96</v>
      </c>
      <c r="C19" s="174">
        <f>ROUND(VALUE(SUBSTITUTE(実質収支比率等に係る経年分析!G$48,"▲","-")),2)</f>
        <v>7.01</v>
      </c>
      <c r="D19" s="174">
        <f>ROUND(VALUE(SUBSTITUTE(実質収支比率等に係る経年分析!H$48,"▲","-")),2)</f>
        <v>8.64</v>
      </c>
      <c r="E19" s="174">
        <f>ROUND(VALUE(SUBSTITUTE(実質収支比率等に係る経年分析!I$48,"▲","-")),2)</f>
        <v>10.82</v>
      </c>
      <c r="F19" s="174">
        <f>ROUND(VALUE(SUBSTITUTE(実質収支比率等に係る経年分析!J$48,"▲","-")),2)</f>
        <v>7.96</v>
      </c>
    </row>
    <row r="20" spans="1:11" x14ac:dyDescent="0.2">
      <c r="A20" s="174" t="s">
        <v>58</v>
      </c>
      <c r="B20" s="174">
        <f>ROUND(VALUE(SUBSTITUTE(実質収支比率等に係る経年分析!F$47,"▲","-")),2)</f>
        <v>11.62</v>
      </c>
      <c r="C20" s="174">
        <f>ROUND(VALUE(SUBSTITUTE(実質収支比率等に係る経年分析!G$47,"▲","-")),2)</f>
        <v>15.12</v>
      </c>
      <c r="D20" s="174">
        <f>ROUND(VALUE(SUBSTITUTE(実質収支比率等に係る経年分析!H$47,"▲","-")),2)</f>
        <v>15.66</v>
      </c>
      <c r="E20" s="174">
        <f>ROUND(VALUE(SUBSTITUTE(実質収支比率等に係る経年分析!I$47,"▲","-")),2)</f>
        <v>17.5</v>
      </c>
      <c r="F20" s="174">
        <f>ROUND(VALUE(SUBSTITUTE(実質収支比率等に係る経年分析!J$47,"▲","-")),2)</f>
        <v>18.57</v>
      </c>
    </row>
    <row r="21" spans="1:11" x14ac:dyDescent="0.2">
      <c r="A21" s="174" t="s">
        <v>59</v>
      </c>
      <c r="B21" s="174">
        <f>IF(ISNUMBER(VALUE(SUBSTITUTE(実質収支比率等に係る経年分析!F$49,"▲","-"))),ROUND(VALUE(SUBSTITUTE(実質収支比率等に係る経年分析!F$49,"▲","-")),2),NA())</f>
        <v>-7.39</v>
      </c>
      <c r="C21" s="174">
        <f>IF(ISNUMBER(VALUE(SUBSTITUTE(実質収支比率等に係る経年分析!G$49,"▲","-"))),ROUND(VALUE(SUBSTITUTE(実質収支比率等に係る経年分析!G$49,"▲","-")),2),NA())</f>
        <v>0.14000000000000001</v>
      </c>
      <c r="D21" s="174">
        <f>IF(ISNUMBER(VALUE(SUBSTITUTE(実質収支比率等に係る経年分析!H$49,"▲","-"))),ROUND(VALUE(SUBSTITUTE(実質収支比率等に係る経年分析!H$49,"▲","-")),2),NA())</f>
        <v>-0.27</v>
      </c>
      <c r="E21" s="174">
        <f>IF(ISNUMBER(VALUE(SUBSTITUTE(実質収支比率等に係る経年分析!I$49,"▲","-"))),ROUND(VALUE(SUBSTITUTE(実質収支比率等に係る経年分析!I$49,"▲","-")),2),NA())</f>
        <v>4.37</v>
      </c>
      <c r="F21" s="174">
        <f>IF(ISNUMBER(VALUE(SUBSTITUTE(実質収支比率等に係る経年分析!J$49,"▲","-"))),ROUND(VALUE(SUBSTITUTE(実質収支比率等に係る経年分析!J$49,"▲","-")),2),NA())</f>
        <v>-2.39</v>
      </c>
    </row>
    <row r="24" spans="1:11" x14ac:dyDescent="0.2">
      <c r="A24" s="144" t="s">
        <v>60</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61</v>
      </c>
      <c r="C26" s="175" t="s">
        <v>62</v>
      </c>
      <c r="D26" s="175" t="s">
        <v>61</v>
      </c>
      <c r="E26" s="175" t="s">
        <v>62</v>
      </c>
      <c r="F26" s="175" t="s">
        <v>61</v>
      </c>
      <c r="G26" s="175" t="s">
        <v>62</v>
      </c>
      <c r="H26" s="175" t="s">
        <v>61</v>
      </c>
      <c r="I26" s="175" t="s">
        <v>62</v>
      </c>
      <c r="J26" s="175" t="s">
        <v>61</v>
      </c>
      <c r="K26" s="175" t="s">
        <v>62</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常滑駅周辺土地区画整理事業特別会計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0.42</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1.27</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4.5</v>
      </c>
    </row>
    <row r="33" spans="1:16" x14ac:dyDescent="0.2">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8.1199999999999992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6.88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8.6199999999999992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7.95</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14.05</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59.82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87.58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126.15</v>
      </c>
    </row>
    <row r="39" spans="1:16" x14ac:dyDescent="0.2">
      <c r="A39" s="144" t="s">
        <v>63</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2">
      <c r="A42" s="176" t="s">
        <v>66</v>
      </c>
      <c r="B42" s="176"/>
      <c r="C42" s="176"/>
      <c r="D42" s="176">
        <f>'実質公債費比率（分子）の構造'!K$52</f>
        <v>2707</v>
      </c>
      <c r="E42" s="176"/>
      <c r="F42" s="176"/>
      <c r="G42" s="176">
        <f>'実質公債費比率（分子）の構造'!L$52</f>
        <v>2696</v>
      </c>
      <c r="H42" s="176"/>
      <c r="I42" s="176"/>
      <c r="J42" s="176">
        <f>'実質公債費比率（分子）の構造'!M$52</f>
        <v>2299</v>
      </c>
      <c r="K42" s="176"/>
      <c r="L42" s="176"/>
      <c r="M42" s="176">
        <f>'実質公債費比率（分子）の構造'!N$52</f>
        <v>3513</v>
      </c>
      <c r="N42" s="176"/>
      <c r="O42" s="176"/>
      <c r="P42" s="176">
        <f>'実質公債費比率（分子）の構造'!O$52</f>
        <v>2296</v>
      </c>
    </row>
    <row r="43" spans="1:16" x14ac:dyDescent="0.2">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68</v>
      </c>
      <c r="B44" s="176">
        <f>'実質公債費比率（分子）の構造'!K$50</f>
        <v>559</v>
      </c>
      <c r="C44" s="176"/>
      <c r="D44" s="176"/>
      <c r="E44" s="176">
        <f>'実質公債費比率（分子）の構造'!L$50</f>
        <v>538</v>
      </c>
      <c r="F44" s="176"/>
      <c r="G44" s="176"/>
      <c r="H44" s="176">
        <f>'実質公債費比率（分子）の構造'!M$50</f>
        <v>630</v>
      </c>
      <c r="I44" s="176"/>
      <c r="J44" s="176"/>
      <c r="K44" s="176">
        <f>'実質公債費比率（分子）の構造'!N$50</f>
        <v>629</v>
      </c>
      <c r="L44" s="176"/>
      <c r="M44" s="176"/>
      <c r="N44" s="176">
        <f>'実質公債費比率（分子）の構造'!O$50</f>
        <v>538</v>
      </c>
      <c r="O44" s="176"/>
      <c r="P44" s="176"/>
    </row>
    <row r="45" spans="1:16" x14ac:dyDescent="0.2">
      <c r="A45" s="176" t="s">
        <v>69</v>
      </c>
      <c r="B45" s="176">
        <f>'実質公債費比率（分子）の構造'!K$49</f>
        <v>7</v>
      </c>
      <c r="C45" s="176"/>
      <c r="D45" s="176"/>
      <c r="E45" s="176">
        <f>'実質公債費比率（分子）の構造'!L$49</f>
        <v>6</v>
      </c>
      <c r="F45" s="176"/>
      <c r="G45" s="176"/>
      <c r="H45" s="176">
        <f>'実質公債費比率（分子）の構造'!M$49</f>
        <v>15</v>
      </c>
      <c r="I45" s="176"/>
      <c r="J45" s="176"/>
      <c r="K45" s="176">
        <f>'実質公債費比率（分子）の構造'!N$49</f>
        <v>23</v>
      </c>
      <c r="L45" s="176"/>
      <c r="M45" s="176"/>
      <c r="N45" s="176">
        <f>'実質公債費比率（分子）の構造'!O$49</f>
        <v>8</v>
      </c>
      <c r="O45" s="176"/>
      <c r="P45" s="176"/>
    </row>
    <row r="46" spans="1:16" x14ac:dyDescent="0.2">
      <c r="A46" s="176" t="s">
        <v>70</v>
      </c>
      <c r="B46" s="176">
        <f>'実質公債費比率（分子）の構造'!K$48</f>
        <v>1570</v>
      </c>
      <c r="C46" s="176"/>
      <c r="D46" s="176"/>
      <c r="E46" s="176">
        <f>'実質公債費比率（分子）の構造'!L$48</f>
        <v>1525</v>
      </c>
      <c r="F46" s="176"/>
      <c r="G46" s="176"/>
      <c r="H46" s="176">
        <f>'実質公債費比率（分子）の構造'!M$48</f>
        <v>1092</v>
      </c>
      <c r="I46" s="176"/>
      <c r="J46" s="176"/>
      <c r="K46" s="176">
        <f>'実質公債費比率（分子）の構造'!N$48</f>
        <v>1169</v>
      </c>
      <c r="L46" s="176"/>
      <c r="M46" s="176"/>
      <c r="N46" s="176">
        <f>'実質公債費比率（分子）の構造'!O$48</f>
        <v>1275</v>
      </c>
      <c r="O46" s="176"/>
      <c r="P46" s="176"/>
    </row>
    <row r="47" spans="1:16" x14ac:dyDescent="0.2">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73</v>
      </c>
      <c r="B49" s="176">
        <f>'実質公債費比率（分子）の構造'!K$45</f>
        <v>2109</v>
      </c>
      <c r="C49" s="176"/>
      <c r="D49" s="176"/>
      <c r="E49" s="176">
        <f>'実質公債費比率（分子）の構造'!L$45</f>
        <v>2085</v>
      </c>
      <c r="F49" s="176"/>
      <c r="G49" s="176"/>
      <c r="H49" s="176">
        <f>'実質公債費比率（分子）の構造'!M$45</f>
        <v>2070</v>
      </c>
      <c r="I49" s="176"/>
      <c r="J49" s="176"/>
      <c r="K49" s="176">
        <f>'実質公債費比率（分子）の構造'!N$45</f>
        <v>3118</v>
      </c>
      <c r="L49" s="176"/>
      <c r="M49" s="176"/>
      <c r="N49" s="176">
        <f>'実質公債費比率（分子）の構造'!O$45</f>
        <v>2029</v>
      </c>
      <c r="O49" s="176"/>
      <c r="P49" s="176"/>
    </row>
    <row r="50" spans="1:16" x14ac:dyDescent="0.2">
      <c r="A50" s="176" t="s">
        <v>74</v>
      </c>
      <c r="B50" s="176" t="e">
        <f>NA()</f>
        <v>#N/A</v>
      </c>
      <c r="C50" s="176">
        <f>IF(ISNUMBER('実質公債費比率（分子）の構造'!K$53),'実質公債費比率（分子）の構造'!K$53,NA())</f>
        <v>1538</v>
      </c>
      <c r="D50" s="176" t="e">
        <f>NA()</f>
        <v>#N/A</v>
      </c>
      <c r="E50" s="176" t="e">
        <f>NA()</f>
        <v>#N/A</v>
      </c>
      <c r="F50" s="176">
        <f>IF(ISNUMBER('実質公債費比率（分子）の構造'!L$53),'実質公債費比率（分子）の構造'!L$53,NA())</f>
        <v>1458</v>
      </c>
      <c r="G50" s="176" t="e">
        <f>NA()</f>
        <v>#N/A</v>
      </c>
      <c r="H50" s="176" t="e">
        <f>NA()</f>
        <v>#N/A</v>
      </c>
      <c r="I50" s="176">
        <f>IF(ISNUMBER('実質公債費比率（分子）の構造'!M$53),'実質公債費比率（分子）の構造'!M$53,NA())</f>
        <v>1508</v>
      </c>
      <c r="J50" s="176" t="e">
        <f>NA()</f>
        <v>#N/A</v>
      </c>
      <c r="K50" s="176" t="e">
        <f>NA()</f>
        <v>#N/A</v>
      </c>
      <c r="L50" s="176">
        <f>IF(ISNUMBER('実質公債費比率（分子）の構造'!N$53),'実質公債費比率（分子）の構造'!N$53,NA())</f>
        <v>1426</v>
      </c>
      <c r="M50" s="176" t="e">
        <f>NA()</f>
        <v>#N/A</v>
      </c>
      <c r="N50" s="176" t="e">
        <f>NA()</f>
        <v>#N/A</v>
      </c>
      <c r="O50" s="176">
        <f>IF(ISNUMBER('実質公債費比率（分子）の構造'!O$53),'実質公債費比率（分子）の構造'!O$53,NA())</f>
        <v>1554</v>
      </c>
      <c r="P50" s="176" t="e">
        <f>NA()</f>
        <v>#N/A</v>
      </c>
    </row>
    <row r="53" spans="1:16" x14ac:dyDescent="0.2">
      <c r="A53" s="144" t="s">
        <v>75</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2">
      <c r="A56" s="175" t="s">
        <v>46</v>
      </c>
      <c r="B56" s="175"/>
      <c r="C56" s="175"/>
      <c r="D56" s="175">
        <f>'将来負担比率（分子）の構造'!I$52</f>
        <v>19076</v>
      </c>
      <c r="E56" s="175"/>
      <c r="F56" s="175"/>
      <c r="G56" s="175">
        <f>'将来負担比率（分子）の構造'!J$52</f>
        <v>19536</v>
      </c>
      <c r="H56" s="175"/>
      <c r="I56" s="175"/>
      <c r="J56" s="175">
        <f>'将来負担比率（分子）の構造'!K$52</f>
        <v>22183</v>
      </c>
      <c r="K56" s="175"/>
      <c r="L56" s="175"/>
      <c r="M56" s="175">
        <f>'将来負担比率（分子）の構造'!L$52</f>
        <v>22787</v>
      </c>
      <c r="N56" s="175"/>
      <c r="O56" s="175"/>
      <c r="P56" s="175">
        <f>'将来負担比率（分子）の構造'!M$52</f>
        <v>22207</v>
      </c>
    </row>
    <row r="57" spans="1:16" x14ac:dyDescent="0.2">
      <c r="A57" s="175" t="s">
        <v>45</v>
      </c>
      <c r="B57" s="175"/>
      <c r="C57" s="175"/>
      <c r="D57" s="175">
        <f>'将来負担比率（分子）の構造'!I$51</f>
        <v>10165</v>
      </c>
      <c r="E57" s="175"/>
      <c r="F57" s="175"/>
      <c r="G57" s="175">
        <f>'将来負担比率（分子）の構造'!J$51</f>
        <v>10305</v>
      </c>
      <c r="H57" s="175"/>
      <c r="I57" s="175"/>
      <c r="J57" s="175">
        <f>'将来負担比率（分子）の構造'!K$51</f>
        <v>10554</v>
      </c>
      <c r="K57" s="175"/>
      <c r="L57" s="175"/>
      <c r="M57" s="175">
        <f>'将来負担比率（分子）の構造'!L$51</f>
        <v>9768</v>
      </c>
      <c r="N57" s="175"/>
      <c r="O57" s="175"/>
      <c r="P57" s="175">
        <f>'将来負担比率（分子）の構造'!M$51</f>
        <v>9270</v>
      </c>
    </row>
    <row r="58" spans="1:16" x14ac:dyDescent="0.2">
      <c r="A58" s="175" t="s">
        <v>44</v>
      </c>
      <c r="B58" s="175"/>
      <c r="C58" s="175"/>
      <c r="D58" s="175">
        <f>'将来負担比率（分子）の構造'!I$50</f>
        <v>5164</v>
      </c>
      <c r="E58" s="175"/>
      <c r="F58" s="175"/>
      <c r="G58" s="175">
        <f>'将来負担比率（分子）の構造'!J$50</f>
        <v>5984</v>
      </c>
      <c r="H58" s="175"/>
      <c r="I58" s="175"/>
      <c r="J58" s="175">
        <f>'将来負担比率（分子）の構造'!K$50</f>
        <v>7402</v>
      </c>
      <c r="K58" s="175"/>
      <c r="L58" s="175"/>
      <c r="M58" s="175">
        <f>'将来負担比率（分子）の構造'!L$50</f>
        <v>7723</v>
      </c>
      <c r="N58" s="175"/>
      <c r="O58" s="175"/>
      <c r="P58" s="175">
        <f>'将来負担比率（分子）の構造'!M$50</f>
        <v>8592</v>
      </c>
    </row>
    <row r="59" spans="1:16" x14ac:dyDescent="0.2">
      <c r="A59" s="175" t="s">
        <v>42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39</v>
      </c>
      <c r="B61" s="175">
        <f>'将来負担比率（分子）の構造'!I$46</f>
        <v>191</v>
      </c>
      <c r="C61" s="175"/>
      <c r="D61" s="175"/>
      <c r="E61" s="175">
        <f>'将来負担比率（分子）の構造'!J$46</f>
        <v>153</v>
      </c>
      <c r="F61" s="175"/>
      <c r="G61" s="175"/>
      <c r="H61" s="175">
        <f>'将来負担比率（分子）の構造'!K$46</f>
        <v>115</v>
      </c>
      <c r="I61" s="175"/>
      <c r="J61" s="175"/>
      <c r="K61" s="175">
        <f>'将来負担比率（分子）の構造'!L$46</f>
        <v>76</v>
      </c>
      <c r="L61" s="175"/>
      <c r="M61" s="175"/>
      <c r="N61" s="175">
        <f>'将来負担比率（分子）の構造'!M$46</f>
        <v>38</v>
      </c>
      <c r="O61" s="175"/>
      <c r="P61" s="175"/>
    </row>
    <row r="62" spans="1:16" x14ac:dyDescent="0.2">
      <c r="A62" s="175" t="s">
        <v>38</v>
      </c>
      <c r="B62" s="175">
        <f>'将来負担比率（分子）の構造'!I$45</f>
        <v>2244</v>
      </c>
      <c r="C62" s="175"/>
      <c r="D62" s="175"/>
      <c r="E62" s="175">
        <f>'将来負担比率（分子）の構造'!J$45</f>
        <v>2321</v>
      </c>
      <c r="F62" s="175"/>
      <c r="G62" s="175"/>
      <c r="H62" s="175">
        <f>'将来負担比率（分子）の構造'!K$45</f>
        <v>2472</v>
      </c>
      <c r="I62" s="175"/>
      <c r="J62" s="175"/>
      <c r="K62" s="175">
        <f>'将来負担比率（分子）の構造'!L$45</f>
        <v>2428</v>
      </c>
      <c r="L62" s="175"/>
      <c r="M62" s="175"/>
      <c r="N62" s="175">
        <f>'将来負担比率（分子）の構造'!M$45</f>
        <v>2597</v>
      </c>
      <c r="O62" s="175"/>
      <c r="P62" s="175"/>
    </row>
    <row r="63" spans="1:16" x14ac:dyDescent="0.2">
      <c r="A63" s="175" t="s">
        <v>37</v>
      </c>
      <c r="B63" s="175">
        <f>'将来負担比率（分子）の構造'!I$44</f>
        <v>210</v>
      </c>
      <c r="C63" s="175"/>
      <c r="D63" s="175"/>
      <c r="E63" s="175">
        <f>'将来負担比率（分子）の構造'!J$44</f>
        <v>344</v>
      </c>
      <c r="F63" s="175"/>
      <c r="G63" s="175"/>
      <c r="H63" s="175">
        <f>'将来負担比率（分子）の構造'!K$44</f>
        <v>1081</v>
      </c>
      <c r="I63" s="175"/>
      <c r="J63" s="175"/>
      <c r="K63" s="175">
        <f>'将来負担比率（分子）の構造'!L$44</f>
        <v>3280</v>
      </c>
      <c r="L63" s="175"/>
      <c r="M63" s="175"/>
      <c r="N63" s="175">
        <f>'将来負担比率（分子）の構造'!M$44</f>
        <v>3056</v>
      </c>
      <c r="O63" s="175"/>
      <c r="P63" s="175"/>
    </row>
    <row r="64" spans="1:16" x14ac:dyDescent="0.2">
      <c r="A64" s="175" t="s">
        <v>36</v>
      </c>
      <c r="B64" s="175">
        <f>'将来負担比率（分子）の構造'!I$43</f>
        <v>17968</v>
      </c>
      <c r="C64" s="175"/>
      <c r="D64" s="175"/>
      <c r="E64" s="175">
        <f>'将来負担比率（分子）の構造'!J$43</f>
        <v>18277</v>
      </c>
      <c r="F64" s="175"/>
      <c r="G64" s="175"/>
      <c r="H64" s="175">
        <f>'将来負担比率（分子）の構造'!K$43</f>
        <v>18530</v>
      </c>
      <c r="I64" s="175"/>
      <c r="J64" s="175"/>
      <c r="K64" s="175">
        <f>'将来負担比率（分子）の構造'!L$43</f>
        <v>18365</v>
      </c>
      <c r="L64" s="175"/>
      <c r="M64" s="175"/>
      <c r="N64" s="175">
        <f>'将来負担比率（分子）の構造'!M$43</f>
        <v>18029</v>
      </c>
      <c r="O64" s="175"/>
      <c r="P64" s="175"/>
    </row>
    <row r="65" spans="1:16" x14ac:dyDescent="0.2">
      <c r="A65" s="175" t="s">
        <v>35</v>
      </c>
      <c r="B65" s="175">
        <f>'将来負担比率（分子）の構造'!I$42</f>
        <v>5734</v>
      </c>
      <c r="C65" s="175"/>
      <c r="D65" s="175"/>
      <c r="E65" s="175">
        <f>'将来負担比率（分子）の構造'!J$42</f>
        <v>5771</v>
      </c>
      <c r="F65" s="175"/>
      <c r="G65" s="175"/>
      <c r="H65" s="175">
        <f>'将来負担比率（分子）の構造'!K$42</f>
        <v>5339</v>
      </c>
      <c r="I65" s="175"/>
      <c r="J65" s="175"/>
      <c r="K65" s="175">
        <f>'将来負担比率（分子）の構造'!L$42</f>
        <v>4898</v>
      </c>
      <c r="L65" s="175"/>
      <c r="M65" s="175"/>
      <c r="N65" s="175">
        <f>'将来負担比率（分子）の構造'!M$42</f>
        <v>3538</v>
      </c>
      <c r="O65" s="175"/>
      <c r="P65" s="175"/>
    </row>
    <row r="66" spans="1:16" x14ac:dyDescent="0.2">
      <c r="A66" s="175" t="s">
        <v>34</v>
      </c>
      <c r="B66" s="175">
        <f>'将来負担比率（分子）の構造'!I$41</f>
        <v>22354</v>
      </c>
      <c r="C66" s="175"/>
      <c r="D66" s="175"/>
      <c r="E66" s="175">
        <f>'将来負担比率（分子）の構造'!J$41</f>
        <v>22243</v>
      </c>
      <c r="F66" s="175"/>
      <c r="G66" s="175"/>
      <c r="H66" s="175">
        <f>'将来負担比率（分子）の構造'!K$41</f>
        <v>28023</v>
      </c>
      <c r="I66" s="175"/>
      <c r="J66" s="175"/>
      <c r="K66" s="175">
        <f>'将来負担比率（分子）の構造'!L$41</f>
        <v>27098</v>
      </c>
      <c r="L66" s="175"/>
      <c r="M66" s="175"/>
      <c r="N66" s="175">
        <f>'将来負担比率（分子）の構造'!M$41</f>
        <v>26572</v>
      </c>
      <c r="O66" s="175"/>
      <c r="P66" s="175"/>
    </row>
    <row r="67" spans="1:16" x14ac:dyDescent="0.2">
      <c r="A67" s="175" t="s">
        <v>78</v>
      </c>
      <c r="B67" s="175" t="e">
        <f>NA()</f>
        <v>#N/A</v>
      </c>
      <c r="C67" s="175">
        <f>IF(ISNUMBER('将来負担比率（分子）の構造'!I$53), IF('将来負担比率（分子）の構造'!I$53 &lt; 0, 0, '将来負担比率（分子）の構造'!I$53), NA())</f>
        <v>14296</v>
      </c>
      <c r="D67" s="175" t="e">
        <f>NA()</f>
        <v>#N/A</v>
      </c>
      <c r="E67" s="175" t="e">
        <f>NA()</f>
        <v>#N/A</v>
      </c>
      <c r="F67" s="175">
        <f>IF(ISNUMBER('将来負担比率（分子）の構造'!J$53), IF('将来負担比率（分子）の構造'!J$53 &lt; 0, 0, '将来負担比率（分子）の構造'!J$53), NA())</f>
        <v>13284</v>
      </c>
      <c r="G67" s="175" t="e">
        <f>NA()</f>
        <v>#N/A</v>
      </c>
      <c r="H67" s="175" t="e">
        <f>NA()</f>
        <v>#N/A</v>
      </c>
      <c r="I67" s="175">
        <f>IF(ISNUMBER('将来負担比率（分子）の構造'!K$53), IF('将来負担比率（分子）の構造'!K$53 &lt; 0, 0, '将来負担比率（分子）の構造'!K$53), NA())</f>
        <v>15421</v>
      </c>
      <c r="J67" s="175" t="e">
        <f>NA()</f>
        <v>#N/A</v>
      </c>
      <c r="K67" s="175" t="e">
        <f>NA()</f>
        <v>#N/A</v>
      </c>
      <c r="L67" s="175">
        <f>IF(ISNUMBER('将来負担比率（分子）の構造'!L$53), IF('将来負担比率（分子）の構造'!L$53 &lt; 0, 0, '将来負担比率（分子）の構造'!L$53), NA())</f>
        <v>15869</v>
      </c>
      <c r="M67" s="175" t="e">
        <f>NA()</f>
        <v>#N/A</v>
      </c>
      <c r="N67" s="175" t="e">
        <f>NA()</f>
        <v>#N/A</v>
      </c>
      <c r="O67" s="175">
        <f>IF(ISNUMBER('将来負担比率（分子）の構造'!M$53), IF('将来負担比率（分子）の構造'!M$53 &lt; 0, 0, '将来負担比率（分子）の構造'!M$53), NA())</f>
        <v>13760</v>
      </c>
      <c r="P67" s="175" t="e">
        <f>NA()</f>
        <v>#N/A</v>
      </c>
    </row>
    <row r="70" spans="1:16" x14ac:dyDescent="0.2">
      <c r="A70" s="177" t="s">
        <v>79</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80</v>
      </c>
      <c r="B72" s="179">
        <f>基金残高に係る経年分析!F55</f>
        <v>2250</v>
      </c>
      <c r="C72" s="179">
        <f>基金残高に係る経年分析!G55</f>
        <v>2550</v>
      </c>
      <c r="D72" s="179">
        <f>基金残高に係る経年分析!H55</f>
        <v>2650</v>
      </c>
    </row>
    <row r="73" spans="1:16" x14ac:dyDescent="0.2">
      <c r="A73" s="178" t="s">
        <v>81</v>
      </c>
      <c r="B73" s="179" t="str">
        <f>基金残高に係る経年分析!F56</f>
        <v>-</v>
      </c>
      <c r="C73" s="179">
        <f>基金残高に係る経年分析!G56</f>
        <v>722</v>
      </c>
      <c r="D73" s="179">
        <f>基金残高に係る経年分析!H56</f>
        <v>723</v>
      </c>
    </row>
    <row r="74" spans="1:16" x14ac:dyDescent="0.2">
      <c r="A74" s="178" t="s">
        <v>82</v>
      </c>
      <c r="B74" s="179">
        <f>基金残高に係る経年分析!F57</f>
        <v>3991</v>
      </c>
      <c r="C74" s="179">
        <f>基金残高に係る経年分析!G57</f>
        <v>3289</v>
      </c>
      <c r="D74" s="179">
        <f>基金残高に係る経年分析!H57</f>
        <v>4058</v>
      </c>
    </row>
  </sheetData>
  <sheetProtection algorithmName="SHA-512" hashValue="H8Sgq86qfKCWVX+Yue/ynShY433DepaObU4XP85ocKD9iAiXQ0Uams4e9o6BpuobJqdfzl41Q7UriF8kZCzVig==" saltValue="p0yL/MWUjMIXZnaN7Olh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12589192</v>
      </c>
      <c r="S5" s="649"/>
      <c r="T5" s="649"/>
      <c r="U5" s="649"/>
      <c r="V5" s="649"/>
      <c r="W5" s="649"/>
      <c r="X5" s="649"/>
      <c r="Y5" s="650"/>
      <c r="Z5" s="651">
        <v>44.3</v>
      </c>
      <c r="AA5" s="651"/>
      <c r="AB5" s="651"/>
      <c r="AC5" s="651"/>
      <c r="AD5" s="652">
        <v>11548408</v>
      </c>
      <c r="AE5" s="652"/>
      <c r="AF5" s="652"/>
      <c r="AG5" s="652"/>
      <c r="AH5" s="652"/>
      <c r="AI5" s="652"/>
      <c r="AJ5" s="652"/>
      <c r="AK5" s="652"/>
      <c r="AL5" s="653">
        <v>79.099999999999994</v>
      </c>
      <c r="AM5" s="654"/>
      <c r="AN5" s="654"/>
      <c r="AO5" s="655"/>
      <c r="AP5" s="645" t="s">
        <v>231</v>
      </c>
      <c r="AQ5" s="646"/>
      <c r="AR5" s="646"/>
      <c r="AS5" s="646"/>
      <c r="AT5" s="646"/>
      <c r="AU5" s="646"/>
      <c r="AV5" s="646"/>
      <c r="AW5" s="646"/>
      <c r="AX5" s="646"/>
      <c r="AY5" s="646"/>
      <c r="AZ5" s="646"/>
      <c r="BA5" s="646"/>
      <c r="BB5" s="646"/>
      <c r="BC5" s="646"/>
      <c r="BD5" s="646"/>
      <c r="BE5" s="646"/>
      <c r="BF5" s="647"/>
      <c r="BG5" s="659">
        <v>11548408</v>
      </c>
      <c r="BH5" s="660"/>
      <c r="BI5" s="660"/>
      <c r="BJ5" s="660"/>
      <c r="BK5" s="660"/>
      <c r="BL5" s="660"/>
      <c r="BM5" s="660"/>
      <c r="BN5" s="661"/>
      <c r="BO5" s="662">
        <v>91.7</v>
      </c>
      <c r="BP5" s="662"/>
      <c r="BQ5" s="662"/>
      <c r="BR5" s="662"/>
      <c r="BS5" s="663" t="s">
        <v>131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284030</v>
      </c>
      <c r="S6" s="660"/>
      <c r="T6" s="660"/>
      <c r="U6" s="660"/>
      <c r="V6" s="660"/>
      <c r="W6" s="660"/>
      <c r="X6" s="660"/>
      <c r="Y6" s="661"/>
      <c r="Z6" s="662">
        <v>1</v>
      </c>
      <c r="AA6" s="662"/>
      <c r="AB6" s="662"/>
      <c r="AC6" s="662"/>
      <c r="AD6" s="663">
        <v>284030</v>
      </c>
      <c r="AE6" s="663"/>
      <c r="AF6" s="663"/>
      <c r="AG6" s="663"/>
      <c r="AH6" s="663"/>
      <c r="AI6" s="663"/>
      <c r="AJ6" s="663"/>
      <c r="AK6" s="663"/>
      <c r="AL6" s="664">
        <v>1.9</v>
      </c>
      <c r="AM6" s="665"/>
      <c r="AN6" s="665"/>
      <c r="AO6" s="666"/>
      <c r="AP6" s="656" t="s">
        <v>236</v>
      </c>
      <c r="AQ6" s="657"/>
      <c r="AR6" s="657"/>
      <c r="AS6" s="657"/>
      <c r="AT6" s="657"/>
      <c r="AU6" s="657"/>
      <c r="AV6" s="657"/>
      <c r="AW6" s="657"/>
      <c r="AX6" s="657"/>
      <c r="AY6" s="657"/>
      <c r="AZ6" s="657"/>
      <c r="BA6" s="657"/>
      <c r="BB6" s="657"/>
      <c r="BC6" s="657"/>
      <c r="BD6" s="657"/>
      <c r="BE6" s="657"/>
      <c r="BF6" s="658"/>
      <c r="BG6" s="659">
        <v>11548408</v>
      </c>
      <c r="BH6" s="660"/>
      <c r="BI6" s="660"/>
      <c r="BJ6" s="660"/>
      <c r="BK6" s="660"/>
      <c r="BL6" s="660"/>
      <c r="BM6" s="660"/>
      <c r="BN6" s="661"/>
      <c r="BO6" s="662">
        <v>91.7</v>
      </c>
      <c r="BP6" s="662"/>
      <c r="BQ6" s="662"/>
      <c r="BR6" s="662"/>
      <c r="BS6" s="663" t="s">
        <v>131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189349</v>
      </c>
      <c r="CS6" s="660"/>
      <c r="CT6" s="660"/>
      <c r="CU6" s="660"/>
      <c r="CV6" s="660"/>
      <c r="CW6" s="660"/>
      <c r="CX6" s="660"/>
      <c r="CY6" s="661"/>
      <c r="CZ6" s="653">
        <v>0.7</v>
      </c>
      <c r="DA6" s="654"/>
      <c r="DB6" s="654"/>
      <c r="DC6" s="670"/>
      <c r="DD6" s="668" t="s">
        <v>238</v>
      </c>
      <c r="DE6" s="660"/>
      <c r="DF6" s="660"/>
      <c r="DG6" s="660"/>
      <c r="DH6" s="660"/>
      <c r="DI6" s="660"/>
      <c r="DJ6" s="660"/>
      <c r="DK6" s="660"/>
      <c r="DL6" s="660"/>
      <c r="DM6" s="660"/>
      <c r="DN6" s="660"/>
      <c r="DO6" s="660"/>
      <c r="DP6" s="661"/>
      <c r="DQ6" s="668">
        <v>189349</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3666</v>
      </c>
      <c r="S7" s="660"/>
      <c r="T7" s="660"/>
      <c r="U7" s="660"/>
      <c r="V7" s="660"/>
      <c r="W7" s="660"/>
      <c r="X7" s="660"/>
      <c r="Y7" s="661"/>
      <c r="Z7" s="662">
        <v>0</v>
      </c>
      <c r="AA7" s="662"/>
      <c r="AB7" s="662"/>
      <c r="AC7" s="662"/>
      <c r="AD7" s="663">
        <v>3666</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3829834</v>
      </c>
      <c r="BH7" s="660"/>
      <c r="BI7" s="660"/>
      <c r="BJ7" s="660"/>
      <c r="BK7" s="660"/>
      <c r="BL7" s="660"/>
      <c r="BM7" s="660"/>
      <c r="BN7" s="661"/>
      <c r="BO7" s="662">
        <v>30.4</v>
      </c>
      <c r="BP7" s="662"/>
      <c r="BQ7" s="662"/>
      <c r="BR7" s="662"/>
      <c r="BS7" s="663" t="s">
        <v>131</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4438279</v>
      </c>
      <c r="CS7" s="660"/>
      <c r="CT7" s="660"/>
      <c r="CU7" s="660"/>
      <c r="CV7" s="660"/>
      <c r="CW7" s="660"/>
      <c r="CX7" s="660"/>
      <c r="CY7" s="661"/>
      <c r="CZ7" s="662">
        <v>16.3</v>
      </c>
      <c r="DA7" s="662"/>
      <c r="DB7" s="662"/>
      <c r="DC7" s="662"/>
      <c r="DD7" s="668">
        <v>25431</v>
      </c>
      <c r="DE7" s="660"/>
      <c r="DF7" s="660"/>
      <c r="DG7" s="660"/>
      <c r="DH7" s="660"/>
      <c r="DI7" s="660"/>
      <c r="DJ7" s="660"/>
      <c r="DK7" s="660"/>
      <c r="DL7" s="660"/>
      <c r="DM7" s="660"/>
      <c r="DN7" s="660"/>
      <c r="DO7" s="660"/>
      <c r="DP7" s="661"/>
      <c r="DQ7" s="668">
        <v>3852528</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64345</v>
      </c>
      <c r="S8" s="660"/>
      <c r="T8" s="660"/>
      <c r="U8" s="660"/>
      <c r="V8" s="660"/>
      <c r="W8" s="660"/>
      <c r="X8" s="660"/>
      <c r="Y8" s="661"/>
      <c r="Z8" s="662">
        <v>0.2</v>
      </c>
      <c r="AA8" s="662"/>
      <c r="AB8" s="662"/>
      <c r="AC8" s="662"/>
      <c r="AD8" s="663">
        <v>64345</v>
      </c>
      <c r="AE8" s="663"/>
      <c r="AF8" s="663"/>
      <c r="AG8" s="663"/>
      <c r="AH8" s="663"/>
      <c r="AI8" s="663"/>
      <c r="AJ8" s="663"/>
      <c r="AK8" s="663"/>
      <c r="AL8" s="664">
        <v>0.4</v>
      </c>
      <c r="AM8" s="665"/>
      <c r="AN8" s="665"/>
      <c r="AO8" s="666"/>
      <c r="AP8" s="656" t="s">
        <v>243</v>
      </c>
      <c r="AQ8" s="657"/>
      <c r="AR8" s="657"/>
      <c r="AS8" s="657"/>
      <c r="AT8" s="657"/>
      <c r="AU8" s="657"/>
      <c r="AV8" s="657"/>
      <c r="AW8" s="657"/>
      <c r="AX8" s="657"/>
      <c r="AY8" s="657"/>
      <c r="AZ8" s="657"/>
      <c r="BA8" s="657"/>
      <c r="BB8" s="657"/>
      <c r="BC8" s="657"/>
      <c r="BD8" s="657"/>
      <c r="BE8" s="657"/>
      <c r="BF8" s="658"/>
      <c r="BG8" s="659">
        <v>109706</v>
      </c>
      <c r="BH8" s="660"/>
      <c r="BI8" s="660"/>
      <c r="BJ8" s="660"/>
      <c r="BK8" s="660"/>
      <c r="BL8" s="660"/>
      <c r="BM8" s="660"/>
      <c r="BN8" s="661"/>
      <c r="BO8" s="662">
        <v>0.9</v>
      </c>
      <c r="BP8" s="662"/>
      <c r="BQ8" s="662"/>
      <c r="BR8" s="662"/>
      <c r="BS8" s="663" t="s">
        <v>140</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8231098</v>
      </c>
      <c r="CS8" s="660"/>
      <c r="CT8" s="660"/>
      <c r="CU8" s="660"/>
      <c r="CV8" s="660"/>
      <c r="CW8" s="660"/>
      <c r="CX8" s="660"/>
      <c r="CY8" s="661"/>
      <c r="CZ8" s="662">
        <v>30.2</v>
      </c>
      <c r="DA8" s="662"/>
      <c r="DB8" s="662"/>
      <c r="DC8" s="662"/>
      <c r="DD8" s="668">
        <v>70818</v>
      </c>
      <c r="DE8" s="660"/>
      <c r="DF8" s="660"/>
      <c r="DG8" s="660"/>
      <c r="DH8" s="660"/>
      <c r="DI8" s="660"/>
      <c r="DJ8" s="660"/>
      <c r="DK8" s="660"/>
      <c r="DL8" s="660"/>
      <c r="DM8" s="660"/>
      <c r="DN8" s="660"/>
      <c r="DO8" s="660"/>
      <c r="DP8" s="661"/>
      <c r="DQ8" s="668">
        <v>3936354</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44270</v>
      </c>
      <c r="S9" s="660"/>
      <c r="T9" s="660"/>
      <c r="U9" s="660"/>
      <c r="V9" s="660"/>
      <c r="W9" s="660"/>
      <c r="X9" s="660"/>
      <c r="Y9" s="661"/>
      <c r="Z9" s="662">
        <v>0.2</v>
      </c>
      <c r="AA9" s="662"/>
      <c r="AB9" s="662"/>
      <c r="AC9" s="662"/>
      <c r="AD9" s="663">
        <v>44270</v>
      </c>
      <c r="AE9" s="663"/>
      <c r="AF9" s="663"/>
      <c r="AG9" s="663"/>
      <c r="AH9" s="663"/>
      <c r="AI9" s="663"/>
      <c r="AJ9" s="663"/>
      <c r="AK9" s="663"/>
      <c r="AL9" s="664">
        <v>0.3</v>
      </c>
      <c r="AM9" s="665"/>
      <c r="AN9" s="665"/>
      <c r="AO9" s="666"/>
      <c r="AP9" s="656" t="s">
        <v>246</v>
      </c>
      <c r="AQ9" s="657"/>
      <c r="AR9" s="657"/>
      <c r="AS9" s="657"/>
      <c r="AT9" s="657"/>
      <c r="AU9" s="657"/>
      <c r="AV9" s="657"/>
      <c r="AW9" s="657"/>
      <c r="AX9" s="657"/>
      <c r="AY9" s="657"/>
      <c r="AZ9" s="657"/>
      <c r="BA9" s="657"/>
      <c r="BB9" s="657"/>
      <c r="BC9" s="657"/>
      <c r="BD9" s="657"/>
      <c r="BE9" s="657"/>
      <c r="BF9" s="658"/>
      <c r="BG9" s="659">
        <v>3206349</v>
      </c>
      <c r="BH9" s="660"/>
      <c r="BI9" s="660"/>
      <c r="BJ9" s="660"/>
      <c r="BK9" s="660"/>
      <c r="BL9" s="660"/>
      <c r="BM9" s="660"/>
      <c r="BN9" s="661"/>
      <c r="BO9" s="662">
        <v>25.5</v>
      </c>
      <c r="BP9" s="662"/>
      <c r="BQ9" s="662"/>
      <c r="BR9" s="662"/>
      <c r="BS9" s="663" t="s">
        <v>131</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2527617</v>
      </c>
      <c r="CS9" s="660"/>
      <c r="CT9" s="660"/>
      <c r="CU9" s="660"/>
      <c r="CV9" s="660"/>
      <c r="CW9" s="660"/>
      <c r="CX9" s="660"/>
      <c r="CY9" s="661"/>
      <c r="CZ9" s="662">
        <v>9.3000000000000007</v>
      </c>
      <c r="DA9" s="662"/>
      <c r="DB9" s="662"/>
      <c r="DC9" s="662"/>
      <c r="DD9" s="668">
        <v>33611</v>
      </c>
      <c r="DE9" s="660"/>
      <c r="DF9" s="660"/>
      <c r="DG9" s="660"/>
      <c r="DH9" s="660"/>
      <c r="DI9" s="660"/>
      <c r="DJ9" s="660"/>
      <c r="DK9" s="660"/>
      <c r="DL9" s="660"/>
      <c r="DM9" s="660"/>
      <c r="DN9" s="660"/>
      <c r="DO9" s="660"/>
      <c r="DP9" s="661"/>
      <c r="DQ9" s="668">
        <v>1817644</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238</v>
      </c>
      <c r="AA10" s="662"/>
      <c r="AB10" s="662"/>
      <c r="AC10" s="662"/>
      <c r="AD10" s="663" t="s">
        <v>131</v>
      </c>
      <c r="AE10" s="663"/>
      <c r="AF10" s="663"/>
      <c r="AG10" s="663"/>
      <c r="AH10" s="663"/>
      <c r="AI10" s="663"/>
      <c r="AJ10" s="663"/>
      <c r="AK10" s="663"/>
      <c r="AL10" s="664" t="s">
        <v>131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222464</v>
      </c>
      <c r="BH10" s="660"/>
      <c r="BI10" s="660"/>
      <c r="BJ10" s="660"/>
      <c r="BK10" s="660"/>
      <c r="BL10" s="660"/>
      <c r="BM10" s="660"/>
      <c r="BN10" s="661"/>
      <c r="BO10" s="662">
        <v>1.8</v>
      </c>
      <c r="BP10" s="662"/>
      <c r="BQ10" s="662"/>
      <c r="BR10" s="662"/>
      <c r="BS10" s="663" t="s">
        <v>131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34080</v>
      </c>
      <c r="CS10" s="660"/>
      <c r="CT10" s="660"/>
      <c r="CU10" s="660"/>
      <c r="CV10" s="660"/>
      <c r="CW10" s="660"/>
      <c r="CX10" s="660"/>
      <c r="CY10" s="661"/>
      <c r="CZ10" s="662">
        <v>0.1</v>
      </c>
      <c r="DA10" s="662"/>
      <c r="DB10" s="662"/>
      <c r="DC10" s="662"/>
      <c r="DD10" s="668" t="s">
        <v>140</v>
      </c>
      <c r="DE10" s="660"/>
      <c r="DF10" s="660"/>
      <c r="DG10" s="660"/>
      <c r="DH10" s="660"/>
      <c r="DI10" s="660"/>
      <c r="DJ10" s="660"/>
      <c r="DK10" s="660"/>
      <c r="DL10" s="660"/>
      <c r="DM10" s="660"/>
      <c r="DN10" s="660"/>
      <c r="DO10" s="660"/>
      <c r="DP10" s="661"/>
      <c r="DQ10" s="668">
        <v>6954</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1493235</v>
      </c>
      <c r="S11" s="660"/>
      <c r="T11" s="660"/>
      <c r="U11" s="660"/>
      <c r="V11" s="660"/>
      <c r="W11" s="660"/>
      <c r="X11" s="660"/>
      <c r="Y11" s="661"/>
      <c r="Z11" s="664">
        <v>5.2</v>
      </c>
      <c r="AA11" s="665"/>
      <c r="AB11" s="665"/>
      <c r="AC11" s="671"/>
      <c r="AD11" s="668">
        <v>1493235</v>
      </c>
      <c r="AE11" s="660"/>
      <c r="AF11" s="660"/>
      <c r="AG11" s="660"/>
      <c r="AH11" s="660"/>
      <c r="AI11" s="660"/>
      <c r="AJ11" s="660"/>
      <c r="AK11" s="661"/>
      <c r="AL11" s="664">
        <v>10.199999999999999</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291315</v>
      </c>
      <c r="BH11" s="660"/>
      <c r="BI11" s="660"/>
      <c r="BJ11" s="660"/>
      <c r="BK11" s="660"/>
      <c r="BL11" s="660"/>
      <c r="BM11" s="660"/>
      <c r="BN11" s="661"/>
      <c r="BO11" s="662">
        <v>2.2999999999999998</v>
      </c>
      <c r="BP11" s="662"/>
      <c r="BQ11" s="662"/>
      <c r="BR11" s="662"/>
      <c r="BS11" s="663" t="s">
        <v>238</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758263</v>
      </c>
      <c r="CS11" s="660"/>
      <c r="CT11" s="660"/>
      <c r="CU11" s="660"/>
      <c r="CV11" s="660"/>
      <c r="CW11" s="660"/>
      <c r="CX11" s="660"/>
      <c r="CY11" s="661"/>
      <c r="CZ11" s="662">
        <v>2.8</v>
      </c>
      <c r="DA11" s="662"/>
      <c r="DB11" s="662"/>
      <c r="DC11" s="662"/>
      <c r="DD11" s="668">
        <v>327431</v>
      </c>
      <c r="DE11" s="660"/>
      <c r="DF11" s="660"/>
      <c r="DG11" s="660"/>
      <c r="DH11" s="660"/>
      <c r="DI11" s="660"/>
      <c r="DJ11" s="660"/>
      <c r="DK11" s="660"/>
      <c r="DL11" s="660"/>
      <c r="DM11" s="660"/>
      <c r="DN11" s="660"/>
      <c r="DO11" s="660"/>
      <c r="DP11" s="661"/>
      <c r="DQ11" s="668">
        <v>468951</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131</v>
      </c>
      <c r="S12" s="660"/>
      <c r="T12" s="660"/>
      <c r="U12" s="660"/>
      <c r="V12" s="660"/>
      <c r="W12" s="660"/>
      <c r="X12" s="660"/>
      <c r="Y12" s="661"/>
      <c r="Z12" s="662" t="s">
        <v>131</v>
      </c>
      <c r="AA12" s="662"/>
      <c r="AB12" s="662"/>
      <c r="AC12" s="662"/>
      <c r="AD12" s="663" t="s">
        <v>238</v>
      </c>
      <c r="AE12" s="663"/>
      <c r="AF12" s="663"/>
      <c r="AG12" s="663"/>
      <c r="AH12" s="663"/>
      <c r="AI12" s="663"/>
      <c r="AJ12" s="663"/>
      <c r="AK12" s="663"/>
      <c r="AL12" s="664" t="s">
        <v>131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7101324</v>
      </c>
      <c r="BH12" s="660"/>
      <c r="BI12" s="660"/>
      <c r="BJ12" s="660"/>
      <c r="BK12" s="660"/>
      <c r="BL12" s="660"/>
      <c r="BM12" s="660"/>
      <c r="BN12" s="661"/>
      <c r="BO12" s="662">
        <v>56.4</v>
      </c>
      <c r="BP12" s="662"/>
      <c r="BQ12" s="662"/>
      <c r="BR12" s="662"/>
      <c r="BS12" s="663" t="s">
        <v>131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919519</v>
      </c>
      <c r="CS12" s="660"/>
      <c r="CT12" s="660"/>
      <c r="CU12" s="660"/>
      <c r="CV12" s="660"/>
      <c r="CW12" s="660"/>
      <c r="CX12" s="660"/>
      <c r="CY12" s="661"/>
      <c r="CZ12" s="662">
        <v>3.4</v>
      </c>
      <c r="DA12" s="662"/>
      <c r="DB12" s="662"/>
      <c r="DC12" s="662"/>
      <c r="DD12" s="668">
        <v>19578</v>
      </c>
      <c r="DE12" s="660"/>
      <c r="DF12" s="660"/>
      <c r="DG12" s="660"/>
      <c r="DH12" s="660"/>
      <c r="DI12" s="660"/>
      <c r="DJ12" s="660"/>
      <c r="DK12" s="660"/>
      <c r="DL12" s="660"/>
      <c r="DM12" s="660"/>
      <c r="DN12" s="660"/>
      <c r="DO12" s="660"/>
      <c r="DP12" s="661"/>
      <c r="DQ12" s="668">
        <v>404715</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140</v>
      </c>
      <c r="S13" s="660"/>
      <c r="T13" s="660"/>
      <c r="U13" s="660"/>
      <c r="V13" s="660"/>
      <c r="W13" s="660"/>
      <c r="X13" s="660"/>
      <c r="Y13" s="661"/>
      <c r="Z13" s="662" t="s">
        <v>131</v>
      </c>
      <c r="AA13" s="662"/>
      <c r="AB13" s="662"/>
      <c r="AC13" s="662"/>
      <c r="AD13" s="663" t="s">
        <v>140</v>
      </c>
      <c r="AE13" s="663"/>
      <c r="AF13" s="663"/>
      <c r="AG13" s="663"/>
      <c r="AH13" s="663"/>
      <c r="AI13" s="663"/>
      <c r="AJ13" s="663"/>
      <c r="AK13" s="663"/>
      <c r="AL13" s="664" t="s">
        <v>131</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6910200</v>
      </c>
      <c r="BH13" s="660"/>
      <c r="BI13" s="660"/>
      <c r="BJ13" s="660"/>
      <c r="BK13" s="660"/>
      <c r="BL13" s="660"/>
      <c r="BM13" s="660"/>
      <c r="BN13" s="661"/>
      <c r="BO13" s="662">
        <v>54.9</v>
      </c>
      <c r="BP13" s="662"/>
      <c r="BQ13" s="662"/>
      <c r="BR13" s="662"/>
      <c r="BS13" s="663" t="s">
        <v>131</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2380304</v>
      </c>
      <c r="CS13" s="660"/>
      <c r="CT13" s="660"/>
      <c r="CU13" s="660"/>
      <c r="CV13" s="660"/>
      <c r="CW13" s="660"/>
      <c r="CX13" s="660"/>
      <c r="CY13" s="661"/>
      <c r="CZ13" s="662">
        <v>8.6999999999999993</v>
      </c>
      <c r="DA13" s="662"/>
      <c r="DB13" s="662"/>
      <c r="DC13" s="662"/>
      <c r="DD13" s="668">
        <v>647874</v>
      </c>
      <c r="DE13" s="660"/>
      <c r="DF13" s="660"/>
      <c r="DG13" s="660"/>
      <c r="DH13" s="660"/>
      <c r="DI13" s="660"/>
      <c r="DJ13" s="660"/>
      <c r="DK13" s="660"/>
      <c r="DL13" s="660"/>
      <c r="DM13" s="660"/>
      <c r="DN13" s="660"/>
      <c r="DO13" s="660"/>
      <c r="DP13" s="661"/>
      <c r="DQ13" s="668">
        <v>1801766</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v>3</v>
      </c>
      <c r="S14" s="660"/>
      <c r="T14" s="660"/>
      <c r="U14" s="660"/>
      <c r="V14" s="660"/>
      <c r="W14" s="660"/>
      <c r="X14" s="660"/>
      <c r="Y14" s="661"/>
      <c r="Z14" s="662">
        <v>0</v>
      </c>
      <c r="AA14" s="662"/>
      <c r="AB14" s="662"/>
      <c r="AC14" s="662"/>
      <c r="AD14" s="663">
        <v>3</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190042</v>
      </c>
      <c r="BH14" s="660"/>
      <c r="BI14" s="660"/>
      <c r="BJ14" s="660"/>
      <c r="BK14" s="660"/>
      <c r="BL14" s="660"/>
      <c r="BM14" s="660"/>
      <c r="BN14" s="661"/>
      <c r="BO14" s="662">
        <v>1.5</v>
      </c>
      <c r="BP14" s="662"/>
      <c r="BQ14" s="662"/>
      <c r="BR14" s="662"/>
      <c r="BS14" s="663" t="s">
        <v>140</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799546</v>
      </c>
      <c r="CS14" s="660"/>
      <c r="CT14" s="660"/>
      <c r="CU14" s="660"/>
      <c r="CV14" s="660"/>
      <c r="CW14" s="660"/>
      <c r="CX14" s="660"/>
      <c r="CY14" s="661"/>
      <c r="CZ14" s="662">
        <v>2.9</v>
      </c>
      <c r="DA14" s="662"/>
      <c r="DB14" s="662"/>
      <c r="DC14" s="662"/>
      <c r="DD14" s="668">
        <v>33042</v>
      </c>
      <c r="DE14" s="660"/>
      <c r="DF14" s="660"/>
      <c r="DG14" s="660"/>
      <c r="DH14" s="660"/>
      <c r="DI14" s="660"/>
      <c r="DJ14" s="660"/>
      <c r="DK14" s="660"/>
      <c r="DL14" s="660"/>
      <c r="DM14" s="660"/>
      <c r="DN14" s="660"/>
      <c r="DO14" s="660"/>
      <c r="DP14" s="661"/>
      <c r="DQ14" s="668">
        <v>793845</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427208</v>
      </c>
      <c r="BH15" s="660"/>
      <c r="BI15" s="660"/>
      <c r="BJ15" s="660"/>
      <c r="BK15" s="660"/>
      <c r="BL15" s="660"/>
      <c r="BM15" s="660"/>
      <c r="BN15" s="661"/>
      <c r="BO15" s="662">
        <v>3.4</v>
      </c>
      <c r="BP15" s="662"/>
      <c r="BQ15" s="662"/>
      <c r="BR15" s="662"/>
      <c r="BS15" s="663" t="s">
        <v>131</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3513972</v>
      </c>
      <c r="CS15" s="660"/>
      <c r="CT15" s="660"/>
      <c r="CU15" s="660"/>
      <c r="CV15" s="660"/>
      <c r="CW15" s="660"/>
      <c r="CX15" s="660"/>
      <c r="CY15" s="661"/>
      <c r="CZ15" s="662">
        <v>12.9</v>
      </c>
      <c r="DA15" s="662"/>
      <c r="DB15" s="662"/>
      <c r="DC15" s="662"/>
      <c r="DD15" s="668">
        <v>1399108</v>
      </c>
      <c r="DE15" s="660"/>
      <c r="DF15" s="660"/>
      <c r="DG15" s="660"/>
      <c r="DH15" s="660"/>
      <c r="DI15" s="660"/>
      <c r="DJ15" s="660"/>
      <c r="DK15" s="660"/>
      <c r="DL15" s="660"/>
      <c r="DM15" s="660"/>
      <c r="DN15" s="660"/>
      <c r="DO15" s="660"/>
      <c r="DP15" s="661"/>
      <c r="DQ15" s="668">
        <v>1560677</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45707</v>
      </c>
      <c r="S16" s="660"/>
      <c r="T16" s="660"/>
      <c r="U16" s="660"/>
      <c r="V16" s="660"/>
      <c r="W16" s="660"/>
      <c r="X16" s="660"/>
      <c r="Y16" s="661"/>
      <c r="Z16" s="662">
        <v>0.2</v>
      </c>
      <c r="AA16" s="662"/>
      <c r="AB16" s="662"/>
      <c r="AC16" s="662"/>
      <c r="AD16" s="663">
        <v>45707</v>
      </c>
      <c r="AE16" s="663"/>
      <c r="AF16" s="663"/>
      <c r="AG16" s="663"/>
      <c r="AH16" s="663"/>
      <c r="AI16" s="663"/>
      <c r="AJ16" s="663"/>
      <c r="AK16" s="663"/>
      <c r="AL16" s="664">
        <v>0.3</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140</v>
      </c>
      <c r="BH16" s="660"/>
      <c r="BI16" s="660"/>
      <c r="BJ16" s="660"/>
      <c r="BK16" s="660"/>
      <c r="BL16" s="660"/>
      <c r="BM16" s="660"/>
      <c r="BN16" s="661"/>
      <c r="BO16" s="662" t="s">
        <v>140</v>
      </c>
      <c r="BP16" s="662"/>
      <c r="BQ16" s="662"/>
      <c r="BR16" s="662"/>
      <c r="BS16" s="663" t="s">
        <v>238</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140</v>
      </c>
      <c r="CS16" s="660"/>
      <c r="CT16" s="660"/>
      <c r="CU16" s="660"/>
      <c r="CV16" s="660"/>
      <c r="CW16" s="660"/>
      <c r="CX16" s="660"/>
      <c r="CY16" s="661"/>
      <c r="CZ16" s="662" t="s">
        <v>131</v>
      </c>
      <c r="DA16" s="662"/>
      <c r="DB16" s="662"/>
      <c r="DC16" s="662"/>
      <c r="DD16" s="668" t="s">
        <v>131</v>
      </c>
      <c r="DE16" s="660"/>
      <c r="DF16" s="660"/>
      <c r="DG16" s="660"/>
      <c r="DH16" s="660"/>
      <c r="DI16" s="660"/>
      <c r="DJ16" s="660"/>
      <c r="DK16" s="660"/>
      <c r="DL16" s="660"/>
      <c r="DM16" s="660"/>
      <c r="DN16" s="660"/>
      <c r="DO16" s="660"/>
      <c r="DP16" s="661"/>
      <c r="DQ16" s="668" t="s">
        <v>140</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178888</v>
      </c>
      <c r="S17" s="660"/>
      <c r="T17" s="660"/>
      <c r="U17" s="660"/>
      <c r="V17" s="660"/>
      <c r="W17" s="660"/>
      <c r="X17" s="660"/>
      <c r="Y17" s="661"/>
      <c r="Z17" s="662">
        <v>0.6</v>
      </c>
      <c r="AA17" s="662"/>
      <c r="AB17" s="662"/>
      <c r="AC17" s="662"/>
      <c r="AD17" s="663">
        <v>178888</v>
      </c>
      <c r="AE17" s="663"/>
      <c r="AF17" s="663"/>
      <c r="AG17" s="663"/>
      <c r="AH17" s="663"/>
      <c r="AI17" s="663"/>
      <c r="AJ17" s="663"/>
      <c r="AK17" s="663"/>
      <c r="AL17" s="664">
        <v>1.2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140</v>
      </c>
      <c r="BH17" s="660"/>
      <c r="BI17" s="660"/>
      <c r="BJ17" s="660"/>
      <c r="BK17" s="660"/>
      <c r="BL17" s="660"/>
      <c r="BM17" s="660"/>
      <c r="BN17" s="661"/>
      <c r="BO17" s="662" t="s">
        <v>140</v>
      </c>
      <c r="BP17" s="662"/>
      <c r="BQ17" s="662"/>
      <c r="BR17" s="662"/>
      <c r="BS17" s="663" t="s">
        <v>131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2035364</v>
      </c>
      <c r="CS17" s="660"/>
      <c r="CT17" s="660"/>
      <c r="CU17" s="660"/>
      <c r="CV17" s="660"/>
      <c r="CW17" s="660"/>
      <c r="CX17" s="660"/>
      <c r="CY17" s="661"/>
      <c r="CZ17" s="662">
        <v>7.5</v>
      </c>
      <c r="DA17" s="662"/>
      <c r="DB17" s="662"/>
      <c r="DC17" s="662"/>
      <c r="DD17" s="668" t="s">
        <v>140</v>
      </c>
      <c r="DE17" s="660"/>
      <c r="DF17" s="660"/>
      <c r="DG17" s="660"/>
      <c r="DH17" s="660"/>
      <c r="DI17" s="660"/>
      <c r="DJ17" s="660"/>
      <c r="DK17" s="660"/>
      <c r="DL17" s="660"/>
      <c r="DM17" s="660"/>
      <c r="DN17" s="660"/>
      <c r="DO17" s="660"/>
      <c r="DP17" s="661"/>
      <c r="DQ17" s="668">
        <v>2016825</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95007</v>
      </c>
      <c r="S18" s="660"/>
      <c r="T18" s="660"/>
      <c r="U18" s="660"/>
      <c r="V18" s="660"/>
      <c r="W18" s="660"/>
      <c r="X18" s="660"/>
      <c r="Y18" s="661"/>
      <c r="Z18" s="662">
        <v>0.3</v>
      </c>
      <c r="AA18" s="662"/>
      <c r="AB18" s="662"/>
      <c r="AC18" s="662"/>
      <c r="AD18" s="663">
        <v>95007</v>
      </c>
      <c r="AE18" s="663"/>
      <c r="AF18" s="663"/>
      <c r="AG18" s="663"/>
      <c r="AH18" s="663"/>
      <c r="AI18" s="663"/>
      <c r="AJ18" s="663"/>
      <c r="AK18" s="663"/>
      <c r="AL18" s="664">
        <v>0.7</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v>1388835</v>
      </c>
      <c r="CS18" s="660"/>
      <c r="CT18" s="660"/>
      <c r="CU18" s="660"/>
      <c r="CV18" s="660"/>
      <c r="CW18" s="660"/>
      <c r="CX18" s="660"/>
      <c r="CY18" s="661"/>
      <c r="CZ18" s="662">
        <v>5.0999999999999996</v>
      </c>
      <c r="DA18" s="662"/>
      <c r="DB18" s="662"/>
      <c r="DC18" s="662"/>
      <c r="DD18" s="668">
        <v>1388835</v>
      </c>
      <c r="DE18" s="660"/>
      <c r="DF18" s="660"/>
      <c r="DG18" s="660"/>
      <c r="DH18" s="660"/>
      <c r="DI18" s="660"/>
      <c r="DJ18" s="660"/>
      <c r="DK18" s="660"/>
      <c r="DL18" s="660"/>
      <c r="DM18" s="660"/>
      <c r="DN18" s="660"/>
      <c r="DO18" s="660"/>
      <c r="DP18" s="661"/>
      <c r="DQ18" s="668">
        <v>1388835</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89527</v>
      </c>
      <c r="S19" s="660"/>
      <c r="T19" s="660"/>
      <c r="U19" s="660"/>
      <c r="V19" s="660"/>
      <c r="W19" s="660"/>
      <c r="X19" s="660"/>
      <c r="Y19" s="661"/>
      <c r="Z19" s="662">
        <v>0.3</v>
      </c>
      <c r="AA19" s="662"/>
      <c r="AB19" s="662"/>
      <c r="AC19" s="662"/>
      <c r="AD19" s="663">
        <v>89527</v>
      </c>
      <c r="AE19" s="663"/>
      <c r="AF19" s="663"/>
      <c r="AG19" s="663"/>
      <c r="AH19" s="663"/>
      <c r="AI19" s="663"/>
      <c r="AJ19" s="663"/>
      <c r="AK19" s="663"/>
      <c r="AL19" s="664">
        <v>0.6</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1040784</v>
      </c>
      <c r="BH19" s="660"/>
      <c r="BI19" s="660"/>
      <c r="BJ19" s="660"/>
      <c r="BK19" s="660"/>
      <c r="BL19" s="660"/>
      <c r="BM19" s="660"/>
      <c r="BN19" s="661"/>
      <c r="BO19" s="662">
        <v>8.3000000000000007</v>
      </c>
      <c r="BP19" s="662"/>
      <c r="BQ19" s="662"/>
      <c r="BR19" s="662"/>
      <c r="BS19" s="663" t="s">
        <v>131</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140</v>
      </c>
      <c r="CS19" s="660"/>
      <c r="CT19" s="660"/>
      <c r="CU19" s="660"/>
      <c r="CV19" s="660"/>
      <c r="CW19" s="660"/>
      <c r="CX19" s="660"/>
      <c r="CY19" s="661"/>
      <c r="CZ19" s="662" t="s">
        <v>140</v>
      </c>
      <c r="DA19" s="662"/>
      <c r="DB19" s="662"/>
      <c r="DC19" s="662"/>
      <c r="DD19" s="668" t="s">
        <v>140</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5480</v>
      </c>
      <c r="S20" s="660"/>
      <c r="T20" s="660"/>
      <c r="U20" s="660"/>
      <c r="V20" s="660"/>
      <c r="W20" s="660"/>
      <c r="X20" s="660"/>
      <c r="Y20" s="661"/>
      <c r="Z20" s="662">
        <v>0</v>
      </c>
      <c r="AA20" s="662"/>
      <c r="AB20" s="662"/>
      <c r="AC20" s="662"/>
      <c r="AD20" s="663">
        <v>5480</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1040784</v>
      </c>
      <c r="BH20" s="660"/>
      <c r="BI20" s="660"/>
      <c r="BJ20" s="660"/>
      <c r="BK20" s="660"/>
      <c r="BL20" s="660"/>
      <c r="BM20" s="660"/>
      <c r="BN20" s="661"/>
      <c r="BO20" s="662">
        <v>8.3000000000000007</v>
      </c>
      <c r="BP20" s="662"/>
      <c r="BQ20" s="662"/>
      <c r="BR20" s="662"/>
      <c r="BS20" s="663" t="s">
        <v>131</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27216226</v>
      </c>
      <c r="CS20" s="660"/>
      <c r="CT20" s="660"/>
      <c r="CU20" s="660"/>
      <c r="CV20" s="660"/>
      <c r="CW20" s="660"/>
      <c r="CX20" s="660"/>
      <c r="CY20" s="661"/>
      <c r="CZ20" s="662">
        <v>100</v>
      </c>
      <c r="DA20" s="662"/>
      <c r="DB20" s="662"/>
      <c r="DC20" s="662"/>
      <c r="DD20" s="668">
        <v>3945728</v>
      </c>
      <c r="DE20" s="660"/>
      <c r="DF20" s="660"/>
      <c r="DG20" s="660"/>
      <c r="DH20" s="660"/>
      <c r="DI20" s="660"/>
      <c r="DJ20" s="660"/>
      <c r="DK20" s="660"/>
      <c r="DL20" s="660"/>
      <c r="DM20" s="660"/>
      <c r="DN20" s="660"/>
      <c r="DO20" s="660"/>
      <c r="DP20" s="661"/>
      <c r="DQ20" s="668">
        <v>18238443</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756279</v>
      </c>
      <c r="S21" s="660"/>
      <c r="T21" s="660"/>
      <c r="U21" s="660"/>
      <c r="V21" s="660"/>
      <c r="W21" s="660"/>
      <c r="X21" s="660"/>
      <c r="Y21" s="661"/>
      <c r="Z21" s="662">
        <v>2.7</v>
      </c>
      <c r="AA21" s="662"/>
      <c r="AB21" s="662"/>
      <c r="AC21" s="662"/>
      <c r="AD21" s="663">
        <v>729994</v>
      </c>
      <c r="AE21" s="663"/>
      <c r="AF21" s="663"/>
      <c r="AG21" s="663"/>
      <c r="AH21" s="663"/>
      <c r="AI21" s="663"/>
      <c r="AJ21" s="663"/>
      <c r="AK21" s="663"/>
      <c r="AL21" s="664">
        <v>5</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140</v>
      </c>
      <c r="BH21" s="660"/>
      <c r="BI21" s="660"/>
      <c r="BJ21" s="660"/>
      <c r="BK21" s="660"/>
      <c r="BL21" s="660"/>
      <c r="BM21" s="660"/>
      <c r="BN21" s="661"/>
      <c r="BO21" s="662" t="s">
        <v>131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729994</v>
      </c>
      <c r="S22" s="660"/>
      <c r="T22" s="660"/>
      <c r="U22" s="660"/>
      <c r="V22" s="660"/>
      <c r="W22" s="660"/>
      <c r="X22" s="660"/>
      <c r="Y22" s="661"/>
      <c r="Z22" s="662">
        <v>2.6</v>
      </c>
      <c r="AA22" s="662"/>
      <c r="AB22" s="662"/>
      <c r="AC22" s="662"/>
      <c r="AD22" s="663">
        <v>729994</v>
      </c>
      <c r="AE22" s="663"/>
      <c r="AF22" s="663"/>
      <c r="AG22" s="663"/>
      <c r="AH22" s="663"/>
      <c r="AI22" s="663"/>
      <c r="AJ22" s="663"/>
      <c r="AK22" s="663"/>
      <c r="AL22" s="664">
        <v>5</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140</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26285</v>
      </c>
      <c r="S23" s="660"/>
      <c r="T23" s="660"/>
      <c r="U23" s="660"/>
      <c r="V23" s="660"/>
      <c r="W23" s="660"/>
      <c r="X23" s="660"/>
      <c r="Y23" s="661"/>
      <c r="Z23" s="662">
        <v>0.1</v>
      </c>
      <c r="AA23" s="662"/>
      <c r="AB23" s="662"/>
      <c r="AC23" s="662"/>
      <c r="AD23" s="663" t="s">
        <v>140</v>
      </c>
      <c r="AE23" s="663"/>
      <c r="AF23" s="663"/>
      <c r="AG23" s="663"/>
      <c r="AH23" s="663"/>
      <c r="AI23" s="663"/>
      <c r="AJ23" s="663"/>
      <c r="AK23" s="663"/>
      <c r="AL23" s="664" t="s">
        <v>140</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1040784</v>
      </c>
      <c r="BH23" s="660"/>
      <c r="BI23" s="660"/>
      <c r="BJ23" s="660"/>
      <c r="BK23" s="660"/>
      <c r="BL23" s="660"/>
      <c r="BM23" s="660"/>
      <c r="BN23" s="661"/>
      <c r="BO23" s="662">
        <v>8.3000000000000007</v>
      </c>
      <c r="BP23" s="662"/>
      <c r="BQ23" s="662"/>
      <c r="BR23" s="662"/>
      <c r="BS23" s="663" t="s">
        <v>140</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131</v>
      </c>
      <c r="AE24" s="663"/>
      <c r="AF24" s="663"/>
      <c r="AG24" s="663"/>
      <c r="AH24" s="663"/>
      <c r="AI24" s="663"/>
      <c r="AJ24" s="663"/>
      <c r="AK24" s="663"/>
      <c r="AL24" s="664" t="s">
        <v>131</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140</v>
      </c>
      <c r="BP24" s="662"/>
      <c r="BQ24" s="662"/>
      <c r="BR24" s="662"/>
      <c r="BS24" s="663" t="s">
        <v>131</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10659671</v>
      </c>
      <c r="CS24" s="649"/>
      <c r="CT24" s="649"/>
      <c r="CU24" s="649"/>
      <c r="CV24" s="649"/>
      <c r="CW24" s="649"/>
      <c r="CX24" s="649"/>
      <c r="CY24" s="650"/>
      <c r="CZ24" s="653">
        <v>39.200000000000003</v>
      </c>
      <c r="DA24" s="654"/>
      <c r="DB24" s="654"/>
      <c r="DC24" s="670"/>
      <c r="DD24" s="694">
        <v>6747083</v>
      </c>
      <c r="DE24" s="649"/>
      <c r="DF24" s="649"/>
      <c r="DG24" s="649"/>
      <c r="DH24" s="649"/>
      <c r="DI24" s="649"/>
      <c r="DJ24" s="649"/>
      <c r="DK24" s="650"/>
      <c r="DL24" s="694">
        <v>6726406</v>
      </c>
      <c r="DM24" s="649"/>
      <c r="DN24" s="649"/>
      <c r="DO24" s="649"/>
      <c r="DP24" s="649"/>
      <c r="DQ24" s="649"/>
      <c r="DR24" s="649"/>
      <c r="DS24" s="649"/>
      <c r="DT24" s="649"/>
      <c r="DU24" s="649"/>
      <c r="DV24" s="650"/>
      <c r="DW24" s="653">
        <v>45.5</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15554622</v>
      </c>
      <c r="S25" s="660"/>
      <c r="T25" s="660"/>
      <c r="U25" s="660"/>
      <c r="V25" s="660"/>
      <c r="W25" s="660"/>
      <c r="X25" s="660"/>
      <c r="Y25" s="661"/>
      <c r="Z25" s="662">
        <v>54.7</v>
      </c>
      <c r="AA25" s="662"/>
      <c r="AB25" s="662"/>
      <c r="AC25" s="662"/>
      <c r="AD25" s="663">
        <v>14487553</v>
      </c>
      <c r="AE25" s="663"/>
      <c r="AF25" s="663"/>
      <c r="AG25" s="663"/>
      <c r="AH25" s="663"/>
      <c r="AI25" s="663"/>
      <c r="AJ25" s="663"/>
      <c r="AK25" s="663"/>
      <c r="AL25" s="664">
        <v>99.2</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131</v>
      </c>
      <c r="BP25" s="662"/>
      <c r="BQ25" s="662"/>
      <c r="BR25" s="662"/>
      <c r="BS25" s="663" t="s">
        <v>140</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3906828</v>
      </c>
      <c r="CS25" s="691"/>
      <c r="CT25" s="691"/>
      <c r="CU25" s="691"/>
      <c r="CV25" s="691"/>
      <c r="CW25" s="691"/>
      <c r="CX25" s="691"/>
      <c r="CY25" s="692"/>
      <c r="CZ25" s="664">
        <v>14.4</v>
      </c>
      <c r="DA25" s="689"/>
      <c r="DB25" s="689"/>
      <c r="DC25" s="693"/>
      <c r="DD25" s="668">
        <v>3496951</v>
      </c>
      <c r="DE25" s="691"/>
      <c r="DF25" s="691"/>
      <c r="DG25" s="691"/>
      <c r="DH25" s="691"/>
      <c r="DI25" s="691"/>
      <c r="DJ25" s="691"/>
      <c r="DK25" s="692"/>
      <c r="DL25" s="668">
        <v>3479132</v>
      </c>
      <c r="DM25" s="691"/>
      <c r="DN25" s="691"/>
      <c r="DO25" s="691"/>
      <c r="DP25" s="691"/>
      <c r="DQ25" s="691"/>
      <c r="DR25" s="691"/>
      <c r="DS25" s="691"/>
      <c r="DT25" s="691"/>
      <c r="DU25" s="691"/>
      <c r="DV25" s="692"/>
      <c r="DW25" s="664">
        <v>23.5</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8103</v>
      </c>
      <c r="S26" s="660"/>
      <c r="T26" s="660"/>
      <c r="U26" s="660"/>
      <c r="V26" s="660"/>
      <c r="W26" s="660"/>
      <c r="X26" s="660"/>
      <c r="Y26" s="661"/>
      <c r="Z26" s="662">
        <v>0</v>
      </c>
      <c r="AA26" s="662"/>
      <c r="AB26" s="662"/>
      <c r="AC26" s="662"/>
      <c r="AD26" s="663">
        <v>8103</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140</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2343213</v>
      </c>
      <c r="CS26" s="660"/>
      <c r="CT26" s="660"/>
      <c r="CU26" s="660"/>
      <c r="CV26" s="660"/>
      <c r="CW26" s="660"/>
      <c r="CX26" s="660"/>
      <c r="CY26" s="661"/>
      <c r="CZ26" s="664">
        <v>8.6</v>
      </c>
      <c r="DA26" s="689"/>
      <c r="DB26" s="689"/>
      <c r="DC26" s="693"/>
      <c r="DD26" s="668">
        <v>2076802</v>
      </c>
      <c r="DE26" s="660"/>
      <c r="DF26" s="660"/>
      <c r="DG26" s="660"/>
      <c r="DH26" s="660"/>
      <c r="DI26" s="660"/>
      <c r="DJ26" s="660"/>
      <c r="DK26" s="661"/>
      <c r="DL26" s="668" t="s">
        <v>131</v>
      </c>
      <c r="DM26" s="660"/>
      <c r="DN26" s="660"/>
      <c r="DO26" s="660"/>
      <c r="DP26" s="660"/>
      <c r="DQ26" s="660"/>
      <c r="DR26" s="660"/>
      <c r="DS26" s="660"/>
      <c r="DT26" s="660"/>
      <c r="DU26" s="660"/>
      <c r="DV26" s="661"/>
      <c r="DW26" s="664" t="s">
        <v>140</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108869</v>
      </c>
      <c r="S27" s="660"/>
      <c r="T27" s="660"/>
      <c r="U27" s="660"/>
      <c r="V27" s="660"/>
      <c r="W27" s="660"/>
      <c r="X27" s="660"/>
      <c r="Y27" s="661"/>
      <c r="Z27" s="662">
        <v>0.4</v>
      </c>
      <c r="AA27" s="662"/>
      <c r="AB27" s="662"/>
      <c r="AC27" s="662"/>
      <c r="AD27" s="663" t="s">
        <v>131</v>
      </c>
      <c r="AE27" s="663"/>
      <c r="AF27" s="663"/>
      <c r="AG27" s="663"/>
      <c r="AH27" s="663"/>
      <c r="AI27" s="663"/>
      <c r="AJ27" s="663"/>
      <c r="AK27" s="663"/>
      <c r="AL27" s="664" t="s">
        <v>131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12589192</v>
      </c>
      <c r="BH27" s="660"/>
      <c r="BI27" s="660"/>
      <c r="BJ27" s="660"/>
      <c r="BK27" s="660"/>
      <c r="BL27" s="660"/>
      <c r="BM27" s="660"/>
      <c r="BN27" s="661"/>
      <c r="BO27" s="662">
        <v>100</v>
      </c>
      <c r="BP27" s="662"/>
      <c r="BQ27" s="662"/>
      <c r="BR27" s="662"/>
      <c r="BS27" s="663" t="s">
        <v>140</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4717599</v>
      </c>
      <c r="CS27" s="691"/>
      <c r="CT27" s="691"/>
      <c r="CU27" s="691"/>
      <c r="CV27" s="691"/>
      <c r="CW27" s="691"/>
      <c r="CX27" s="691"/>
      <c r="CY27" s="692"/>
      <c r="CZ27" s="664">
        <v>17.3</v>
      </c>
      <c r="DA27" s="689"/>
      <c r="DB27" s="689"/>
      <c r="DC27" s="693"/>
      <c r="DD27" s="668">
        <v>1233427</v>
      </c>
      <c r="DE27" s="691"/>
      <c r="DF27" s="691"/>
      <c r="DG27" s="691"/>
      <c r="DH27" s="691"/>
      <c r="DI27" s="691"/>
      <c r="DJ27" s="691"/>
      <c r="DK27" s="692"/>
      <c r="DL27" s="668">
        <v>1230596</v>
      </c>
      <c r="DM27" s="691"/>
      <c r="DN27" s="691"/>
      <c r="DO27" s="691"/>
      <c r="DP27" s="691"/>
      <c r="DQ27" s="691"/>
      <c r="DR27" s="691"/>
      <c r="DS27" s="691"/>
      <c r="DT27" s="691"/>
      <c r="DU27" s="691"/>
      <c r="DV27" s="692"/>
      <c r="DW27" s="664">
        <v>8.3000000000000007</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222106</v>
      </c>
      <c r="S28" s="660"/>
      <c r="T28" s="660"/>
      <c r="U28" s="660"/>
      <c r="V28" s="660"/>
      <c r="W28" s="660"/>
      <c r="X28" s="660"/>
      <c r="Y28" s="661"/>
      <c r="Z28" s="662">
        <v>0.8</v>
      </c>
      <c r="AA28" s="662"/>
      <c r="AB28" s="662"/>
      <c r="AC28" s="662"/>
      <c r="AD28" s="663">
        <v>1329</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2035244</v>
      </c>
      <c r="CS28" s="660"/>
      <c r="CT28" s="660"/>
      <c r="CU28" s="660"/>
      <c r="CV28" s="660"/>
      <c r="CW28" s="660"/>
      <c r="CX28" s="660"/>
      <c r="CY28" s="661"/>
      <c r="CZ28" s="664">
        <v>7.5</v>
      </c>
      <c r="DA28" s="689"/>
      <c r="DB28" s="689"/>
      <c r="DC28" s="693"/>
      <c r="DD28" s="668">
        <v>2016705</v>
      </c>
      <c r="DE28" s="660"/>
      <c r="DF28" s="660"/>
      <c r="DG28" s="660"/>
      <c r="DH28" s="660"/>
      <c r="DI28" s="660"/>
      <c r="DJ28" s="660"/>
      <c r="DK28" s="661"/>
      <c r="DL28" s="668">
        <v>2016678</v>
      </c>
      <c r="DM28" s="660"/>
      <c r="DN28" s="660"/>
      <c r="DO28" s="660"/>
      <c r="DP28" s="660"/>
      <c r="DQ28" s="660"/>
      <c r="DR28" s="660"/>
      <c r="DS28" s="660"/>
      <c r="DT28" s="660"/>
      <c r="DU28" s="660"/>
      <c r="DV28" s="661"/>
      <c r="DW28" s="664">
        <v>13.6</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129968</v>
      </c>
      <c r="S29" s="660"/>
      <c r="T29" s="660"/>
      <c r="U29" s="660"/>
      <c r="V29" s="660"/>
      <c r="W29" s="660"/>
      <c r="X29" s="660"/>
      <c r="Y29" s="661"/>
      <c r="Z29" s="662">
        <v>0.5</v>
      </c>
      <c r="AA29" s="662"/>
      <c r="AB29" s="662"/>
      <c r="AC29" s="662"/>
      <c r="AD29" s="663" t="s">
        <v>131</v>
      </c>
      <c r="AE29" s="663"/>
      <c r="AF29" s="663"/>
      <c r="AG29" s="663"/>
      <c r="AH29" s="663"/>
      <c r="AI29" s="663"/>
      <c r="AJ29" s="663"/>
      <c r="AK29" s="663"/>
      <c r="AL29" s="664" t="s">
        <v>131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2035244</v>
      </c>
      <c r="CS29" s="691"/>
      <c r="CT29" s="691"/>
      <c r="CU29" s="691"/>
      <c r="CV29" s="691"/>
      <c r="CW29" s="691"/>
      <c r="CX29" s="691"/>
      <c r="CY29" s="692"/>
      <c r="CZ29" s="664">
        <v>7.5</v>
      </c>
      <c r="DA29" s="689"/>
      <c r="DB29" s="689"/>
      <c r="DC29" s="693"/>
      <c r="DD29" s="668">
        <v>2016705</v>
      </c>
      <c r="DE29" s="691"/>
      <c r="DF29" s="691"/>
      <c r="DG29" s="691"/>
      <c r="DH29" s="691"/>
      <c r="DI29" s="691"/>
      <c r="DJ29" s="691"/>
      <c r="DK29" s="692"/>
      <c r="DL29" s="668">
        <v>2016678</v>
      </c>
      <c r="DM29" s="691"/>
      <c r="DN29" s="691"/>
      <c r="DO29" s="691"/>
      <c r="DP29" s="691"/>
      <c r="DQ29" s="691"/>
      <c r="DR29" s="691"/>
      <c r="DS29" s="691"/>
      <c r="DT29" s="691"/>
      <c r="DU29" s="691"/>
      <c r="DV29" s="692"/>
      <c r="DW29" s="664">
        <v>13.6</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3738790</v>
      </c>
      <c r="S30" s="660"/>
      <c r="T30" s="660"/>
      <c r="U30" s="660"/>
      <c r="V30" s="660"/>
      <c r="W30" s="660"/>
      <c r="X30" s="660"/>
      <c r="Y30" s="661"/>
      <c r="Z30" s="662">
        <v>13.1</v>
      </c>
      <c r="AA30" s="662"/>
      <c r="AB30" s="662"/>
      <c r="AC30" s="662"/>
      <c r="AD30" s="663" t="s">
        <v>140</v>
      </c>
      <c r="AE30" s="663"/>
      <c r="AF30" s="663"/>
      <c r="AG30" s="663"/>
      <c r="AH30" s="663"/>
      <c r="AI30" s="663"/>
      <c r="AJ30" s="663"/>
      <c r="AK30" s="663"/>
      <c r="AL30" s="664" t="s">
        <v>131</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1989015</v>
      </c>
      <c r="CS30" s="660"/>
      <c r="CT30" s="660"/>
      <c r="CU30" s="660"/>
      <c r="CV30" s="660"/>
      <c r="CW30" s="660"/>
      <c r="CX30" s="660"/>
      <c r="CY30" s="661"/>
      <c r="CZ30" s="664">
        <v>7.3</v>
      </c>
      <c r="DA30" s="689"/>
      <c r="DB30" s="689"/>
      <c r="DC30" s="693"/>
      <c r="DD30" s="668">
        <v>1970639</v>
      </c>
      <c r="DE30" s="660"/>
      <c r="DF30" s="660"/>
      <c r="DG30" s="660"/>
      <c r="DH30" s="660"/>
      <c r="DI30" s="660"/>
      <c r="DJ30" s="660"/>
      <c r="DK30" s="661"/>
      <c r="DL30" s="668">
        <v>1970639</v>
      </c>
      <c r="DM30" s="660"/>
      <c r="DN30" s="660"/>
      <c r="DO30" s="660"/>
      <c r="DP30" s="660"/>
      <c r="DQ30" s="660"/>
      <c r="DR30" s="660"/>
      <c r="DS30" s="660"/>
      <c r="DT30" s="660"/>
      <c r="DU30" s="660"/>
      <c r="DV30" s="661"/>
      <c r="DW30" s="664">
        <v>13.3</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t="s">
        <v>140</v>
      </c>
      <c r="S31" s="660"/>
      <c r="T31" s="660"/>
      <c r="U31" s="660"/>
      <c r="V31" s="660"/>
      <c r="W31" s="660"/>
      <c r="X31" s="660"/>
      <c r="Y31" s="661"/>
      <c r="Z31" s="662" t="s">
        <v>140</v>
      </c>
      <c r="AA31" s="662"/>
      <c r="AB31" s="662"/>
      <c r="AC31" s="662"/>
      <c r="AD31" s="663" t="s">
        <v>140</v>
      </c>
      <c r="AE31" s="663"/>
      <c r="AF31" s="663"/>
      <c r="AG31" s="663"/>
      <c r="AH31" s="663"/>
      <c r="AI31" s="663"/>
      <c r="AJ31" s="663"/>
      <c r="AK31" s="663"/>
      <c r="AL31" s="664" t="s">
        <v>131</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99.6</v>
      </c>
      <c r="BH31" s="703"/>
      <c r="BI31" s="703"/>
      <c r="BJ31" s="703"/>
      <c r="BK31" s="703"/>
      <c r="BL31" s="703"/>
      <c r="BM31" s="654">
        <v>98.9</v>
      </c>
      <c r="BN31" s="703"/>
      <c r="BO31" s="703"/>
      <c r="BP31" s="703"/>
      <c r="BQ31" s="704"/>
      <c r="BR31" s="715">
        <v>99.5</v>
      </c>
      <c r="BS31" s="703"/>
      <c r="BT31" s="703"/>
      <c r="BU31" s="703"/>
      <c r="BV31" s="703"/>
      <c r="BW31" s="703"/>
      <c r="BX31" s="654">
        <v>98.8</v>
      </c>
      <c r="BY31" s="703"/>
      <c r="BZ31" s="703"/>
      <c r="CA31" s="703"/>
      <c r="CB31" s="704"/>
      <c r="CD31" s="697"/>
      <c r="CE31" s="698"/>
      <c r="CF31" s="656" t="s">
        <v>317</v>
      </c>
      <c r="CG31" s="657"/>
      <c r="CH31" s="657"/>
      <c r="CI31" s="657"/>
      <c r="CJ31" s="657"/>
      <c r="CK31" s="657"/>
      <c r="CL31" s="657"/>
      <c r="CM31" s="657"/>
      <c r="CN31" s="657"/>
      <c r="CO31" s="657"/>
      <c r="CP31" s="657"/>
      <c r="CQ31" s="658"/>
      <c r="CR31" s="659">
        <v>46229</v>
      </c>
      <c r="CS31" s="691"/>
      <c r="CT31" s="691"/>
      <c r="CU31" s="691"/>
      <c r="CV31" s="691"/>
      <c r="CW31" s="691"/>
      <c r="CX31" s="691"/>
      <c r="CY31" s="692"/>
      <c r="CZ31" s="664">
        <v>0.2</v>
      </c>
      <c r="DA31" s="689"/>
      <c r="DB31" s="689"/>
      <c r="DC31" s="693"/>
      <c r="DD31" s="668">
        <v>46066</v>
      </c>
      <c r="DE31" s="691"/>
      <c r="DF31" s="691"/>
      <c r="DG31" s="691"/>
      <c r="DH31" s="691"/>
      <c r="DI31" s="691"/>
      <c r="DJ31" s="691"/>
      <c r="DK31" s="692"/>
      <c r="DL31" s="668">
        <v>46039</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1623704</v>
      </c>
      <c r="S32" s="660"/>
      <c r="T32" s="660"/>
      <c r="U32" s="660"/>
      <c r="V32" s="660"/>
      <c r="W32" s="660"/>
      <c r="X32" s="660"/>
      <c r="Y32" s="661"/>
      <c r="Z32" s="662">
        <v>5.7</v>
      </c>
      <c r="AA32" s="662"/>
      <c r="AB32" s="662"/>
      <c r="AC32" s="662"/>
      <c r="AD32" s="663" t="s">
        <v>140</v>
      </c>
      <c r="AE32" s="663"/>
      <c r="AF32" s="663"/>
      <c r="AG32" s="663"/>
      <c r="AH32" s="663"/>
      <c r="AI32" s="663"/>
      <c r="AJ32" s="663"/>
      <c r="AK32" s="663"/>
      <c r="AL32" s="664" t="s">
        <v>131</v>
      </c>
      <c r="AM32" s="665"/>
      <c r="AN32" s="665"/>
      <c r="AO32" s="666"/>
      <c r="AP32" s="707"/>
      <c r="AQ32" s="708"/>
      <c r="AR32" s="708"/>
      <c r="AS32" s="708"/>
      <c r="AT32" s="712"/>
      <c r="AU32" s="214" t="s">
        <v>319</v>
      </c>
      <c r="AX32" s="656" t="s">
        <v>320</v>
      </c>
      <c r="AY32" s="657"/>
      <c r="AZ32" s="657"/>
      <c r="BA32" s="657"/>
      <c r="BB32" s="657"/>
      <c r="BC32" s="657"/>
      <c r="BD32" s="657"/>
      <c r="BE32" s="657"/>
      <c r="BF32" s="658"/>
      <c r="BG32" s="716">
        <v>99.3</v>
      </c>
      <c r="BH32" s="691"/>
      <c r="BI32" s="691"/>
      <c r="BJ32" s="691"/>
      <c r="BK32" s="691"/>
      <c r="BL32" s="691"/>
      <c r="BM32" s="665">
        <v>98</v>
      </c>
      <c r="BN32" s="691"/>
      <c r="BO32" s="691"/>
      <c r="BP32" s="691"/>
      <c r="BQ32" s="714"/>
      <c r="BR32" s="716">
        <v>99.3</v>
      </c>
      <c r="BS32" s="691"/>
      <c r="BT32" s="691"/>
      <c r="BU32" s="691"/>
      <c r="BV32" s="691"/>
      <c r="BW32" s="691"/>
      <c r="BX32" s="665">
        <v>97.8</v>
      </c>
      <c r="BY32" s="691"/>
      <c r="BZ32" s="691"/>
      <c r="CA32" s="691"/>
      <c r="CB32" s="714"/>
      <c r="CD32" s="699"/>
      <c r="CE32" s="700"/>
      <c r="CF32" s="656" t="s">
        <v>321</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89"/>
      <c r="DB32" s="689"/>
      <c r="DC32" s="693"/>
      <c r="DD32" s="668" t="s">
        <v>131</v>
      </c>
      <c r="DE32" s="660"/>
      <c r="DF32" s="660"/>
      <c r="DG32" s="660"/>
      <c r="DH32" s="660"/>
      <c r="DI32" s="660"/>
      <c r="DJ32" s="660"/>
      <c r="DK32" s="661"/>
      <c r="DL32" s="668" t="s">
        <v>140</v>
      </c>
      <c r="DM32" s="660"/>
      <c r="DN32" s="660"/>
      <c r="DO32" s="660"/>
      <c r="DP32" s="660"/>
      <c r="DQ32" s="660"/>
      <c r="DR32" s="660"/>
      <c r="DS32" s="660"/>
      <c r="DT32" s="660"/>
      <c r="DU32" s="660"/>
      <c r="DV32" s="661"/>
      <c r="DW32" s="664" t="s">
        <v>131</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354578</v>
      </c>
      <c r="S33" s="660"/>
      <c r="T33" s="660"/>
      <c r="U33" s="660"/>
      <c r="V33" s="660"/>
      <c r="W33" s="660"/>
      <c r="X33" s="660"/>
      <c r="Y33" s="661"/>
      <c r="Z33" s="662">
        <v>1.2</v>
      </c>
      <c r="AA33" s="662"/>
      <c r="AB33" s="662"/>
      <c r="AC33" s="662"/>
      <c r="AD33" s="663">
        <v>106110</v>
      </c>
      <c r="AE33" s="663"/>
      <c r="AF33" s="663"/>
      <c r="AG33" s="663"/>
      <c r="AH33" s="663"/>
      <c r="AI33" s="663"/>
      <c r="AJ33" s="663"/>
      <c r="AK33" s="663"/>
      <c r="AL33" s="664">
        <v>0.7</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99.7</v>
      </c>
      <c r="BH33" s="718"/>
      <c r="BI33" s="718"/>
      <c r="BJ33" s="718"/>
      <c r="BK33" s="718"/>
      <c r="BL33" s="718"/>
      <c r="BM33" s="719">
        <v>99.3</v>
      </c>
      <c r="BN33" s="718"/>
      <c r="BO33" s="718"/>
      <c r="BP33" s="718"/>
      <c r="BQ33" s="720"/>
      <c r="BR33" s="717">
        <v>99.6</v>
      </c>
      <c r="BS33" s="718"/>
      <c r="BT33" s="718"/>
      <c r="BU33" s="718"/>
      <c r="BV33" s="718"/>
      <c r="BW33" s="718"/>
      <c r="BX33" s="719">
        <v>99.1</v>
      </c>
      <c r="BY33" s="718"/>
      <c r="BZ33" s="718"/>
      <c r="CA33" s="718"/>
      <c r="CB33" s="720"/>
      <c r="CD33" s="656" t="s">
        <v>324</v>
      </c>
      <c r="CE33" s="657"/>
      <c r="CF33" s="657"/>
      <c r="CG33" s="657"/>
      <c r="CH33" s="657"/>
      <c r="CI33" s="657"/>
      <c r="CJ33" s="657"/>
      <c r="CK33" s="657"/>
      <c r="CL33" s="657"/>
      <c r="CM33" s="657"/>
      <c r="CN33" s="657"/>
      <c r="CO33" s="657"/>
      <c r="CP33" s="657"/>
      <c r="CQ33" s="658"/>
      <c r="CR33" s="659">
        <v>12610827</v>
      </c>
      <c r="CS33" s="691"/>
      <c r="CT33" s="691"/>
      <c r="CU33" s="691"/>
      <c r="CV33" s="691"/>
      <c r="CW33" s="691"/>
      <c r="CX33" s="691"/>
      <c r="CY33" s="692"/>
      <c r="CZ33" s="664">
        <v>46.3</v>
      </c>
      <c r="DA33" s="689"/>
      <c r="DB33" s="689"/>
      <c r="DC33" s="693"/>
      <c r="DD33" s="668">
        <v>9426239</v>
      </c>
      <c r="DE33" s="691"/>
      <c r="DF33" s="691"/>
      <c r="DG33" s="691"/>
      <c r="DH33" s="691"/>
      <c r="DI33" s="691"/>
      <c r="DJ33" s="691"/>
      <c r="DK33" s="692"/>
      <c r="DL33" s="668">
        <v>5196450</v>
      </c>
      <c r="DM33" s="691"/>
      <c r="DN33" s="691"/>
      <c r="DO33" s="691"/>
      <c r="DP33" s="691"/>
      <c r="DQ33" s="691"/>
      <c r="DR33" s="691"/>
      <c r="DS33" s="691"/>
      <c r="DT33" s="691"/>
      <c r="DU33" s="691"/>
      <c r="DV33" s="692"/>
      <c r="DW33" s="664">
        <v>35.1</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121484</v>
      </c>
      <c r="S34" s="660"/>
      <c r="T34" s="660"/>
      <c r="U34" s="660"/>
      <c r="V34" s="660"/>
      <c r="W34" s="660"/>
      <c r="X34" s="660"/>
      <c r="Y34" s="661"/>
      <c r="Z34" s="662">
        <v>0.4</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3844431</v>
      </c>
      <c r="CS34" s="660"/>
      <c r="CT34" s="660"/>
      <c r="CU34" s="660"/>
      <c r="CV34" s="660"/>
      <c r="CW34" s="660"/>
      <c r="CX34" s="660"/>
      <c r="CY34" s="661"/>
      <c r="CZ34" s="664">
        <v>14.1</v>
      </c>
      <c r="DA34" s="689"/>
      <c r="DB34" s="689"/>
      <c r="DC34" s="693"/>
      <c r="DD34" s="668">
        <v>2377774</v>
      </c>
      <c r="DE34" s="660"/>
      <c r="DF34" s="660"/>
      <c r="DG34" s="660"/>
      <c r="DH34" s="660"/>
      <c r="DI34" s="660"/>
      <c r="DJ34" s="660"/>
      <c r="DK34" s="661"/>
      <c r="DL34" s="668">
        <v>2252000</v>
      </c>
      <c r="DM34" s="660"/>
      <c r="DN34" s="660"/>
      <c r="DO34" s="660"/>
      <c r="DP34" s="660"/>
      <c r="DQ34" s="660"/>
      <c r="DR34" s="660"/>
      <c r="DS34" s="660"/>
      <c r="DT34" s="660"/>
      <c r="DU34" s="660"/>
      <c r="DV34" s="661"/>
      <c r="DW34" s="664">
        <v>15.2</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2006433</v>
      </c>
      <c r="S35" s="660"/>
      <c r="T35" s="660"/>
      <c r="U35" s="660"/>
      <c r="V35" s="660"/>
      <c r="W35" s="660"/>
      <c r="X35" s="660"/>
      <c r="Y35" s="661"/>
      <c r="Z35" s="662">
        <v>7.1</v>
      </c>
      <c r="AA35" s="662"/>
      <c r="AB35" s="662"/>
      <c r="AC35" s="662"/>
      <c r="AD35" s="663" t="s">
        <v>131</v>
      </c>
      <c r="AE35" s="663"/>
      <c r="AF35" s="663"/>
      <c r="AG35" s="663"/>
      <c r="AH35" s="663"/>
      <c r="AI35" s="663"/>
      <c r="AJ35" s="663"/>
      <c r="AK35" s="663"/>
      <c r="AL35" s="664" t="s">
        <v>140</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182006</v>
      </c>
      <c r="CS35" s="691"/>
      <c r="CT35" s="691"/>
      <c r="CU35" s="691"/>
      <c r="CV35" s="691"/>
      <c r="CW35" s="691"/>
      <c r="CX35" s="691"/>
      <c r="CY35" s="692"/>
      <c r="CZ35" s="664">
        <v>0.7</v>
      </c>
      <c r="DA35" s="689"/>
      <c r="DB35" s="689"/>
      <c r="DC35" s="693"/>
      <c r="DD35" s="668">
        <v>114222</v>
      </c>
      <c r="DE35" s="691"/>
      <c r="DF35" s="691"/>
      <c r="DG35" s="691"/>
      <c r="DH35" s="691"/>
      <c r="DI35" s="691"/>
      <c r="DJ35" s="691"/>
      <c r="DK35" s="692"/>
      <c r="DL35" s="668">
        <v>110403</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1838766</v>
      </c>
      <c r="S36" s="660"/>
      <c r="T36" s="660"/>
      <c r="U36" s="660"/>
      <c r="V36" s="660"/>
      <c r="W36" s="660"/>
      <c r="X36" s="660"/>
      <c r="Y36" s="661"/>
      <c r="Z36" s="662">
        <v>6.5</v>
      </c>
      <c r="AA36" s="662"/>
      <c r="AB36" s="662"/>
      <c r="AC36" s="662"/>
      <c r="AD36" s="663" t="s">
        <v>131</v>
      </c>
      <c r="AE36" s="663"/>
      <c r="AF36" s="663"/>
      <c r="AG36" s="663"/>
      <c r="AH36" s="663"/>
      <c r="AI36" s="663"/>
      <c r="AJ36" s="663"/>
      <c r="AK36" s="663"/>
      <c r="AL36" s="664" t="s">
        <v>131</v>
      </c>
      <c r="AM36" s="665"/>
      <c r="AN36" s="665"/>
      <c r="AO36" s="666"/>
      <c r="AP36" s="222"/>
      <c r="AQ36" s="725" t="s">
        <v>332</v>
      </c>
      <c r="AR36" s="726"/>
      <c r="AS36" s="726"/>
      <c r="AT36" s="726"/>
      <c r="AU36" s="726"/>
      <c r="AV36" s="726"/>
      <c r="AW36" s="726"/>
      <c r="AX36" s="726"/>
      <c r="AY36" s="727"/>
      <c r="AZ36" s="648">
        <v>3919211</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60840</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3400221</v>
      </c>
      <c r="CS36" s="660"/>
      <c r="CT36" s="660"/>
      <c r="CU36" s="660"/>
      <c r="CV36" s="660"/>
      <c r="CW36" s="660"/>
      <c r="CX36" s="660"/>
      <c r="CY36" s="661"/>
      <c r="CZ36" s="664">
        <v>12.5</v>
      </c>
      <c r="DA36" s="689"/>
      <c r="DB36" s="689"/>
      <c r="DC36" s="693"/>
      <c r="DD36" s="668">
        <v>2785114</v>
      </c>
      <c r="DE36" s="660"/>
      <c r="DF36" s="660"/>
      <c r="DG36" s="660"/>
      <c r="DH36" s="660"/>
      <c r="DI36" s="660"/>
      <c r="DJ36" s="660"/>
      <c r="DK36" s="661"/>
      <c r="DL36" s="668">
        <v>1187145</v>
      </c>
      <c r="DM36" s="660"/>
      <c r="DN36" s="660"/>
      <c r="DO36" s="660"/>
      <c r="DP36" s="660"/>
      <c r="DQ36" s="660"/>
      <c r="DR36" s="660"/>
      <c r="DS36" s="660"/>
      <c r="DT36" s="660"/>
      <c r="DU36" s="660"/>
      <c r="DV36" s="661"/>
      <c r="DW36" s="664">
        <v>8</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1276062</v>
      </c>
      <c r="S37" s="660"/>
      <c r="T37" s="660"/>
      <c r="U37" s="660"/>
      <c r="V37" s="660"/>
      <c r="W37" s="660"/>
      <c r="X37" s="660"/>
      <c r="Y37" s="661"/>
      <c r="Z37" s="662">
        <v>4.5</v>
      </c>
      <c r="AA37" s="662"/>
      <c r="AB37" s="662"/>
      <c r="AC37" s="662"/>
      <c r="AD37" s="663">
        <v>324</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1300463</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45152</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297876</v>
      </c>
      <c r="CS37" s="691"/>
      <c r="CT37" s="691"/>
      <c r="CU37" s="691"/>
      <c r="CV37" s="691"/>
      <c r="CW37" s="691"/>
      <c r="CX37" s="691"/>
      <c r="CY37" s="692"/>
      <c r="CZ37" s="664">
        <v>1.1000000000000001</v>
      </c>
      <c r="DA37" s="689"/>
      <c r="DB37" s="689"/>
      <c r="DC37" s="693"/>
      <c r="DD37" s="668">
        <v>283598</v>
      </c>
      <c r="DE37" s="691"/>
      <c r="DF37" s="691"/>
      <c r="DG37" s="691"/>
      <c r="DH37" s="691"/>
      <c r="DI37" s="691"/>
      <c r="DJ37" s="691"/>
      <c r="DK37" s="692"/>
      <c r="DL37" s="668">
        <v>281901</v>
      </c>
      <c r="DM37" s="691"/>
      <c r="DN37" s="691"/>
      <c r="DO37" s="691"/>
      <c r="DP37" s="691"/>
      <c r="DQ37" s="691"/>
      <c r="DR37" s="691"/>
      <c r="DS37" s="691"/>
      <c r="DT37" s="691"/>
      <c r="DU37" s="691"/>
      <c r="DV37" s="692"/>
      <c r="DW37" s="664">
        <v>1.9</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1462519</v>
      </c>
      <c r="S38" s="660"/>
      <c r="T38" s="660"/>
      <c r="U38" s="660"/>
      <c r="V38" s="660"/>
      <c r="W38" s="660"/>
      <c r="X38" s="660"/>
      <c r="Y38" s="661"/>
      <c r="Z38" s="662">
        <v>5.0999999999999996</v>
      </c>
      <c r="AA38" s="662"/>
      <c r="AB38" s="662"/>
      <c r="AC38" s="662"/>
      <c r="AD38" s="663" t="s">
        <v>140</v>
      </c>
      <c r="AE38" s="663"/>
      <c r="AF38" s="663"/>
      <c r="AG38" s="663"/>
      <c r="AH38" s="663"/>
      <c r="AI38" s="663"/>
      <c r="AJ38" s="663"/>
      <c r="AK38" s="663"/>
      <c r="AL38" s="664" t="s">
        <v>131</v>
      </c>
      <c r="AM38" s="665"/>
      <c r="AN38" s="665"/>
      <c r="AO38" s="666"/>
      <c r="AQ38" s="722" t="s">
        <v>340</v>
      </c>
      <c r="AR38" s="723"/>
      <c r="AS38" s="723"/>
      <c r="AT38" s="723"/>
      <c r="AU38" s="723"/>
      <c r="AV38" s="723"/>
      <c r="AW38" s="723"/>
      <c r="AX38" s="723"/>
      <c r="AY38" s="724"/>
      <c r="AZ38" s="659">
        <v>723535</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6544</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1879070</v>
      </c>
      <c r="CS38" s="660"/>
      <c r="CT38" s="660"/>
      <c r="CU38" s="660"/>
      <c r="CV38" s="660"/>
      <c r="CW38" s="660"/>
      <c r="CX38" s="660"/>
      <c r="CY38" s="661"/>
      <c r="CZ38" s="664">
        <v>6.9</v>
      </c>
      <c r="DA38" s="689"/>
      <c r="DB38" s="689"/>
      <c r="DC38" s="693"/>
      <c r="DD38" s="668">
        <v>1512095</v>
      </c>
      <c r="DE38" s="660"/>
      <c r="DF38" s="660"/>
      <c r="DG38" s="660"/>
      <c r="DH38" s="660"/>
      <c r="DI38" s="660"/>
      <c r="DJ38" s="660"/>
      <c r="DK38" s="661"/>
      <c r="DL38" s="668">
        <v>1484478</v>
      </c>
      <c r="DM38" s="660"/>
      <c r="DN38" s="660"/>
      <c r="DO38" s="660"/>
      <c r="DP38" s="660"/>
      <c r="DQ38" s="660"/>
      <c r="DR38" s="660"/>
      <c r="DS38" s="660"/>
      <c r="DT38" s="660"/>
      <c r="DU38" s="660"/>
      <c r="DV38" s="661"/>
      <c r="DW38" s="664">
        <v>10</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140</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344</v>
      </c>
      <c r="AR39" s="723"/>
      <c r="AS39" s="723"/>
      <c r="AT39" s="723"/>
      <c r="AU39" s="723"/>
      <c r="AV39" s="723"/>
      <c r="AW39" s="723"/>
      <c r="AX39" s="723"/>
      <c r="AY39" s="724"/>
      <c r="AZ39" s="659">
        <v>16143</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10074</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2875246</v>
      </c>
      <c r="CS39" s="691"/>
      <c r="CT39" s="691"/>
      <c r="CU39" s="691"/>
      <c r="CV39" s="691"/>
      <c r="CW39" s="691"/>
      <c r="CX39" s="691"/>
      <c r="CY39" s="692"/>
      <c r="CZ39" s="664">
        <v>10.6</v>
      </c>
      <c r="DA39" s="689"/>
      <c r="DB39" s="689"/>
      <c r="DC39" s="693"/>
      <c r="DD39" s="668">
        <v>2326296</v>
      </c>
      <c r="DE39" s="691"/>
      <c r="DF39" s="691"/>
      <c r="DG39" s="691"/>
      <c r="DH39" s="691"/>
      <c r="DI39" s="691"/>
      <c r="DJ39" s="691"/>
      <c r="DK39" s="692"/>
      <c r="DL39" s="668" t="s">
        <v>238</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187319</v>
      </c>
      <c r="S40" s="660"/>
      <c r="T40" s="660"/>
      <c r="U40" s="660"/>
      <c r="V40" s="660"/>
      <c r="W40" s="660"/>
      <c r="X40" s="660"/>
      <c r="Y40" s="661"/>
      <c r="Z40" s="662">
        <v>0.7</v>
      </c>
      <c r="AA40" s="662"/>
      <c r="AB40" s="662"/>
      <c r="AC40" s="662"/>
      <c r="AD40" s="663" t="s">
        <v>140</v>
      </c>
      <c r="AE40" s="663"/>
      <c r="AF40" s="663"/>
      <c r="AG40" s="663"/>
      <c r="AH40" s="663"/>
      <c r="AI40" s="663"/>
      <c r="AJ40" s="663"/>
      <c r="AK40" s="663"/>
      <c r="AL40" s="664" t="s">
        <v>140</v>
      </c>
      <c r="AM40" s="665"/>
      <c r="AN40" s="665"/>
      <c r="AO40" s="666"/>
      <c r="AQ40" s="722" t="s">
        <v>348</v>
      </c>
      <c r="AR40" s="723"/>
      <c r="AS40" s="723"/>
      <c r="AT40" s="723"/>
      <c r="AU40" s="723"/>
      <c r="AV40" s="723"/>
      <c r="AW40" s="723"/>
      <c r="AX40" s="723"/>
      <c r="AY40" s="724"/>
      <c r="AZ40" s="659" t="s">
        <v>131</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104</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429853</v>
      </c>
      <c r="CS40" s="660"/>
      <c r="CT40" s="660"/>
      <c r="CU40" s="660"/>
      <c r="CV40" s="660"/>
      <c r="CW40" s="660"/>
      <c r="CX40" s="660"/>
      <c r="CY40" s="661"/>
      <c r="CZ40" s="664">
        <v>1.6</v>
      </c>
      <c r="DA40" s="689"/>
      <c r="DB40" s="689"/>
      <c r="DC40" s="693"/>
      <c r="DD40" s="668">
        <v>310738</v>
      </c>
      <c r="DE40" s="660"/>
      <c r="DF40" s="660"/>
      <c r="DG40" s="660"/>
      <c r="DH40" s="660"/>
      <c r="DI40" s="660"/>
      <c r="DJ40" s="660"/>
      <c r="DK40" s="661"/>
      <c r="DL40" s="668">
        <v>162424</v>
      </c>
      <c r="DM40" s="660"/>
      <c r="DN40" s="660"/>
      <c r="DO40" s="660"/>
      <c r="DP40" s="660"/>
      <c r="DQ40" s="660"/>
      <c r="DR40" s="660"/>
      <c r="DS40" s="660"/>
      <c r="DT40" s="660"/>
      <c r="DU40" s="660"/>
      <c r="DV40" s="661"/>
      <c r="DW40" s="664">
        <v>1.1000000000000001</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28446004</v>
      </c>
      <c r="S41" s="732"/>
      <c r="T41" s="732"/>
      <c r="U41" s="732"/>
      <c r="V41" s="732"/>
      <c r="W41" s="732"/>
      <c r="X41" s="732"/>
      <c r="Y41" s="736"/>
      <c r="Z41" s="737">
        <v>100</v>
      </c>
      <c r="AA41" s="737"/>
      <c r="AB41" s="737"/>
      <c r="AC41" s="737"/>
      <c r="AD41" s="738">
        <v>14603419</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370645</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131</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131</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1508425</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327</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3945728</v>
      </c>
      <c r="CS42" s="691"/>
      <c r="CT42" s="691"/>
      <c r="CU42" s="691"/>
      <c r="CV42" s="691"/>
      <c r="CW42" s="691"/>
      <c r="CX42" s="691"/>
      <c r="CY42" s="692"/>
      <c r="CZ42" s="664">
        <v>14.5</v>
      </c>
      <c r="DA42" s="689"/>
      <c r="DB42" s="689"/>
      <c r="DC42" s="693"/>
      <c r="DD42" s="668">
        <v>2065121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60836</v>
      </c>
      <c r="CS43" s="691"/>
      <c r="CT43" s="691"/>
      <c r="CU43" s="691"/>
      <c r="CV43" s="691"/>
      <c r="CW43" s="691"/>
      <c r="CX43" s="691"/>
      <c r="CY43" s="692"/>
      <c r="CZ43" s="664">
        <v>0.2</v>
      </c>
      <c r="DA43" s="689"/>
      <c r="DB43" s="689"/>
      <c r="DC43" s="693"/>
      <c r="DD43" s="668">
        <v>60836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3945728</v>
      </c>
      <c r="CS44" s="660"/>
      <c r="CT44" s="660"/>
      <c r="CU44" s="660"/>
      <c r="CV44" s="660"/>
      <c r="CW44" s="660"/>
      <c r="CX44" s="660"/>
      <c r="CY44" s="661"/>
      <c r="CZ44" s="664">
        <v>14.5</v>
      </c>
      <c r="DA44" s="665"/>
      <c r="DB44" s="665"/>
      <c r="DC44" s="671"/>
      <c r="DD44" s="668">
        <v>2065121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1150370</v>
      </c>
      <c r="CS45" s="691"/>
      <c r="CT45" s="691"/>
      <c r="CU45" s="691"/>
      <c r="CV45" s="691"/>
      <c r="CW45" s="691"/>
      <c r="CX45" s="691"/>
      <c r="CY45" s="692"/>
      <c r="CZ45" s="664">
        <v>4.2</v>
      </c>
      <c r="DA45" s="689"/>
      <c r="DB45" s="689"/>
      <c r="DC45" s="693"/>
      <c r="DD45" s="668">
        <v>81939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2678139</v>
      </c>
      <c r="CS46" s="660"/>
      <c r="CT46" s="660"/>
      <c r="CU46" s="660"/>
      <c r="CV46" s="660"/>
      <c r="CW46" s="660"/>
      <c r="CX46" s="660"/>
      <c r="CY46" s="661"/>
      <c r="CZ46" s="664">
        <v>9.8000000000000007</v>
      </c>
      <c r="DA46" s="665"/>
      <c r="DB46" s="665"/>
      <c r="DC46" s="671"/>
      <c r="DD46" s="668">
        <v>1972563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t="s">
        <v>131</v>
      </c>
      <c r="CS47" s="691"/>
      <c r="CT47" s="691"/>
      <c r="CU47" s="691"/>
      <c r="CV47" s="691"/>
      <c r="CW47" s="691"/>
      <c r="CX47" s="691"/>
      <c r="CY47" s="692"/>
      <c r="CZ47" s="664" t="s">
        <v>131</v>
      </c>
      <c r="DA47" s="689"/>
      <c r="DB47" s="689"/>
      <c r="DC47" s="693"/>
      <c r="DD47" s="668" t="s">
        <v>131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367</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238</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27216226</v>
      </c>
      <c r="CS49" s="718"/>
      <c r="CT49" s="718"/>
      <c r="CU49" s="718"/>
      <c r="CV49" s="718"/>
      <c r="CW49" s="718"/>
      <c r="CX49" s="718"/>
      <c r="CY49" s="747"/>
      <c r="CZ49" s="739">
        <v>100</v>
      </c>
      <c r="DA49" s="748"/>
      <c r="DB49" s="748"/>
      <c r="DC49" s="749"/>
      <c r="DD49" s="750">
        <v>18238443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Q/jtW0gGyU7IveFmZ79IZvX3kJL6e4VgQz7pMPTUB5a2tfOpqazcsOZEy6PIFTwIWUqtKSCgiVlPsuw4rLjNw==" saltValue="g5cGoG9/yisynoWUTLrk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28438</v>
      </c>
      <c r="R7" s="789"/>
      <c r="S7" s="789"/>
      <c r="T7" s="789"/>
      <c r="U7" s="789"/>
      <c r="V7" s="789">
        <v>27210</v>
      </c>
      <c r="W7" s="789"/>
      <c r="X7" s="789"/>
      <c r="Y7" s="789"/>
      <c r="Z7" s="789"/>
      <c r="AA7" s="789">
        <v>1228</v>
      </c>
      <c r="AB7" s="789"/>
      <c r="AC7" s="789"/>
      <c r="AD7" s="789"/>
      <c r="AE7" s="790"/>
      <c r="AF7" s="791">
        <v>1135</v>
      </c>
      <c r="AG7" s="792"/>
      <c r="AH7" s="792"/>
      <c r="AI7" s="792"/>
      <c r="AJ7" s="793"/>
      <c r="AK7" s="794">
        <v>2006</v>
      </c>
      <c r="AL7" s="795"/>
      <c r="AM7" s="795"/>
      <c r="AN7" s="795"/>
      <c r="AO7" s="795"/>
      <c r="AP7" s="795">
        <v>26115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392</v>
      </c>
      <c r="C8" s="817"/>
      <c r="D8" s="817"/>
      <c r="E8" s="817"/>
      <c r="F8" s="817"/>
      <c r="G8" s="817"/>
      <c r="H8" s="817"/>
      <c r="I8" s="817"/>
      <c r="J8" s="817"/>
      <c r="K8" s="817"/>
      <c r="L8" s="817"/>
      <c r="M8" s="817"/>
      <c r="N8" s="817"/>
      <c r="O8" s="817"/>
      <c r="P8" s="818"/>
      <c r="Q8" s="819">
        <v>89</v>
      </c>
      <c r="R8" s="820"/>
      <c r="S8" s="820"/>
      <c r="T8" s="820"/>
      <c r="U8" s="820"/>
      <c r="V8" s="820">
        <v>87</v>
      </c>
      <c r="W8" s="820"/>
      <c r="X8" s="820"/>
      <c r="Y8" s="820"/>
      <c r="Z8" s="820"/>
      <c r="AA8" s="820">
        <v>2</v>
      </c>
      <c r="AB8" s="820"/>
      <c r="AC8" s="820"/>
      <c r="AD8" s="820"/>
      <c r="AE8" s="821"/>
      <c r="AF8" s="822">
        <v>2</v>
      </c>
      <c r="AG8" s="823"/>
      <c r="AH8" s="823"/>
      <c r="AI8" s="823"/>
      <c r="AJ8" s="824"/>
      <c r="AK8" s="805">
        <v>82</v>
      </c>
      <c r="AL8" s="806"/>
      <c r="AM8" s="806"/>
      <c r="AN8" s="806"/>
      <c r="AO8" s="806"/>
      <c r="AP8" s="806">
        <v>457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394</v>
      </c>
      <c r="B23" s="825" t="s">
        <v>395</v>
      </c>
      <c r="C23" s="826"/>
      <c r="D23" s="826"/>
      <c r="E23" s="826"/>
      <c r="F23" s="826"/>
      <c r="G23" s="826"/>
      <c r="H23" s="826"/>
      <c r="I23" s="826"/>
      <c r="J23" s="826"/>
      <c r="K23" s="826"/>
      <c r="L23" s="826"/>
      <c r="M23" s="826"/>
      <c r="N23" s="826"/>
      <c r="O23" s="826"/>
      <c r="P23" s="827"/>
      <c r="Q23" s="828">
        <v>28446</v>
      </c>
      <c r="R23" s="829"/>
      <c r="S23" s="829"/>
      <c r="T23" s="829"/>
      <c r="U23" s="829"/>
      <c r="V23" s="829">
        <v>27216</v>
      </c>
      <c r="W23" s="829"/>
      <c r="X23" s="829"/>
      <c r="Y23" s="829"/>
      <c r="Z23" s="829"/>
      <c r="AA23" s="829">
        <v>1230</v>
      </c>
      <c r="AB23" s="829"/>
      <c r="AC23" s="829"/>
      <c r="AD23" s="829"/>
      <c r="AE23" s="830"/>
      <c r="AF23" s="831">
        <v>1134</v>
      </c>
      <c r="AG23" s="829"/>
      <c r="AH23" s="829"/>
      <c r="AI23" s="829"/>
      <c r="AJ23" s="832"/>
      <c r="AK23" s="833"/>
      <c r="AL23" s="834"/>
      <c r="AM23" s="834"/>
      <c r="AN23" s="834"/>
      <c r="AO23" s="834"/>
      <c r="AP23" s="829">
        <v>26572</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407</v>
      </c>
      <c r="C28" s="786"/>
      <c r="D28" s="786"/>
      <c r="E28" s="786"/>
      <c r="F28" s="786"/>
      <c r="G28" s="786"/>
      <c r="H28" s="786"/>
      <c r="I28" s="786"/>
      <c r="J28" s="786"/>
      <c r="K28" s="786"/>
      <c r="L28" s="786"/>
      <c r="M28" s="786"/>
      <c r="N28" s="786"/>
      <c r="O28" s="786"/>
      <c r="P28" s="787"/>
      <c r="Q28" s="858">
        <v>4926</v>
      </c>
      <c r="R28" s="859"/>
      <c r="S28" s="859"/>
      <c r="T28" s="859"/>
      <c r="U28" s="859"/>
      <c r="V28" s="859">
        <v>4866</v>
      </c>
      <c r="W28" s="859"/>
      <c r="X28" s="859"/>
      <c r="Y28" s="859"/>
      <c r="Z28" s="859"/>
      <c r="AA28" s="859">
        <v>61</v>
      </c>
      <c r="AB28" s="859"/>
      <c r="AC28" s="859"/>
      <c r="AD28" s="859"/>
      <c r="AE28" s="860"/>
      <c r="AF28" s="861">
        <v>61</v>
      </c>
      <c r="AG28" s="859"/>
      <c r="AH28" s="859"/>
      <c r="AI28" s="859"/>
      <c r="AJ28" s="862"/>
      <c r="AK28" s="863">
        <v>370645</v>
      </c>
      <c r="AL28" s="864"/>
      <c r="AM28" s="864"/>
      <c r="AN28" s="864"/>
      <c r="AO28" s="864"/>
      <c r="AP28" s="864" t="s">
        <v>601</v>
      </c>
      <c r="AQ28" s="864"/>
      <c r="AR28" s="864"/>
      <c r="AS28" s="864"/>
      <c r="AT28" s="864"/>
      <c r="AU28" s="864" t="s">
        <v>601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408</v>
      </c>
      <c r="C29" s="817"/>
      <c r="D29" s="817"/>
      <c r="E29" s="817"/>
      <c r="F29" s="817"/>
      <c r="G29" s="817"/>
      <c r="H29" s="817"/>
      <c r="I29" s="817"/>
      <c r="J29" s="817"/>
      <c r="K29" s="817"/>
      <c r="L29" s="817"/>
      <c r="M29" s="817"/>
      <c r="N29" s="817"/>
      <c r="O29" s="817"/>
      <c r="P29" s="818"/>
      <c r="Q29" s="819">
        <v>5024</v>
      </c>
      <c r="R29" s="820"/>
      <c r="S29" s="820"/>
      <c r="T29" s="820"/>
      <c r="U29" s="820"/>
      <c r="V29" s="820">
        <v>4842</v>
      </c>
      <c r="W29" s="820"/>
      <c r="X29" s="820"/>
      <c r="Y29" s="820"/>
      <c r="Z29" s="820"/>
      <c r="AA29" s="820">
        <v>182</v>
      </c>
      <c r="AB29" s="820"/>
      <c r="AC29" s="820"/>
      <c r="AD29" s="820"/>
      <c r="AE29" s="821"/>
      <c r="AF29" s="822">
        <v>182</v>
      </c>
      <c r="AG29" s="823"/>
      <c r="AH29" s="823"/>
      <c r="AI29" s="823"/>
      <c r="AJ29" s="824"/>
      <c r="AK29" s="870">
        <v>759832</v>
      </c>
      <c r="AL29" s="866"/>
      <c r="AM29" s="866"/>
      <c r="AN29" s="866"/>
      <c r="AO29" s="866"/>
      <c r="AP29" s="866" t="s">
        <v>601</v>
      </c>
      <c r="AQ29" s="866"/>
      <c r="AR29" s="866"/>
      <c r="AS29" s="866"/>
      <c r="AT29" s="866"/>
      <c r="AU29" s="866" t="s">
        <v>601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409</v>
      </c>
      <c r="C30" s="817"/>
      <c r="D30" s="817"/>
      <c r="E30" s="817"/>
      <c r="F30" s="817"/>
      <c r="G30" s="817"/>
      <c r="H30" s="817"/>
      <c r="I30" s="817"/>
      <c r="J30" s="817"/>
      <c r="K30" s="817"/>
      <c r="L30" s="817"/>
      <c r="M30" s="817"/>
      <c r="N30" s="817"/>
      <c r="O30" s="817"/>
      <c r="P30" s="818"/>
      <c r="Q30" s="819">
        <v>854</v>
      </c>
      <c r="R30" s="820"/>
      <c r="S30" s="820"/>
      <c r="T30" s="820"/>
      <c r="U30" s="820"/>
      <c r="V30" s="820">
        <v>852</v>
      </c>
      <c r="W30" s="820"/>
      <c r="X30" s="820"/>
      <c r="Y30" s="820"/>
      <c r="Z30" s="820"/>
      <c r="AA30" s="820">
        <v>2</v>
      </c>
      <c r="AB30" s="820"/>
      <c r="AC30" s="820"/>
      <c r="AD30" s="820"/>
      <c r="AE30" s="821"/>
      <c r="AF30" s="822">
        <v>2</v>
      </c>
      <c r="AG30" s="823"/>
      <c r="AH30" s="823"/>
      <c r="AI30" s="823"/>
      <c r="AJ30" s="824"/>
      <c r="AK30" s="870">
        <v>173019</v>
      </c>
      <c r="AL30" s="866"/>
      <c r="AM30" s="866"/>
      <c r="AN30" s="866"/>
      <c r="AO30" s="866"/>
      <c r="AP30" s="866" t="s">
        <v>601</v>
      </c>
      <c r="AQ30" s="866"/>
      <c r="AR30" s="866"/>
      <c r="AS30" s="866"/>
      <c r="AT30" s="866"/>
      <c r="AU30" s="866" t="s">
        <v>601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410</v>
      </c>
      <c r="C31" s="817"/>
      <c r="D31" s="817"/>
      <c r="E31" s="817"/>
      <c r="F31" s="817"/>
      <c r="G31" s="817"/>
      <c r="H31" s="817"/>
      <c r="I31" s="817"/>
      <c r="J31" s="817"/>
      <c r="K31" s="817"/>
      <c r="L31" s="817"/>
      <c r="M31" s="817"/>
      <c r="N31" s="817"/>
      <c r="O31" s="817"/>
      <c r="P31" s="818"/>
      <c r="Q31" s="819">
        <v>1455</v>
      </c>
      <c r="R31" s="820"/>
      <c r="S31" s="820"/>
      <c r="T31" s="820"/>
      <c r="U31" s="820"/>
      <c r="V31" s="820">
        <v>1257</v>
      </c>
      <c r="W31" s="820"/>
      <c r="X31" s="820"/>
      <c r="Y31" s="820"/>
      <c r="Z31" s="820"/>
      <c r="AA31" s="820">
        <v>198</v>
      </c>
      <c r="AB31" s="820"/>
      <c r="AC31" s="820"/>
      <c r="AD31" s="820"/>
      <c r="AE31" s="821"/>
      <c r="AF31" s="822">
        <v>982</v>
      </c>
      <c r="AG31" s="823"/>
      <c r="AH31" s="823"/>
      <c r="AI31" s="823"/>
      <c r="AJ31" s="824"/>
      <c r="AK31" s="870">
        <v>10962</v>
      </c>
      <c r="AL31" s="866"/>
      <c r="AM31" s="866"/>
      <c r="AN31" s="866"/>
      <c r="AO31" s="866"/>
      <c r="AP31" s="866">
        <v>593</v>
      </c>
      <c r="AQ31" s="866"/>
      <c r="AR31" s="866"/>
      <c r="AS31" s="866"/>
      <c r="AT31" s="866"/>
      <c r="AU31" s="866">
        <v>7</v>
      </c>
      <c r="AV31" s="866"/>
      <c r="AW31" s="866"/>
      <c r="AX31" s="866"/>
      <c r="AY31" s="866"/>
      <c r="AZ31" s="867" t="s">
        <v>601</v>
      </c>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412</v>
      </c>
      <c r="C32" s="817"/>
      <c r="D32" s="817"/>
      <c r="E32" s="817"/>
      <c r="F32" s="817"/>
      <c r="G32" s="817"/>
      <c r="H32" s="817"/>
      <c r="I32" s="817"/>
      <c r="J32" s="817"/>
      <c r="K32" s="817"/>
      <c r="L32" s="817"/>
      <c r="M32" s="817"/>
      <c r="N32" s="817"/>
      <c r="O32" s="817"/>
      <c r="P32" s="818"/>
      <c r="Q32" s="819">
        <v>2395</v>
      </c>
      <c r="R32" s="820"/>
      <c r="S32" s="820"/>
      <c r="T32" s="820"/>
      <c r="U32" s="820"/>
      <c r="V32" s="820">
        <v>2212</v>
      </c>
      <c r="W32" s="820"/>
      <c r="X32" s="820"/>
      <c r="Y32" s="820"/>
      <c r="Z32" s="820"/>
      <c r="AA32" s="820">
        <v>183</v>
      </c>
      <c r="AB32" s="820"/>
      <c r="AC32" s="820"/>
      <c r="AD32" s="820"/>
      <c r="AE32" s="821"/>
      <c r="AF32" s="822">
        <v>643</v>
      </c>
      <c r="AG32" s="823"/>
      <c r="AH32" s="823"/>
      <c r="AI32" s="823"/>
      <c r="AJ32" s="824"/>
      <c r="AK32" s="870">
        <v>1261573</v>
      </c>
      <c r="AL32" s="866"/>
      <c r="AM32" s="866"/>
      <c r="AN32" s="866"/>
      <c r="AO32" s="866"/>
      <c r="AP32" s="866">
        <v>16305</v>
      </c>
      <c r="AQ32" s="866"/>
      <c r="AR32" s="866"/>
      <c r="AS32" s="866"/>
      <c r="AT32" s="866"/>
      <c r="AU32" s="866">
        <v>13126</v>
      </c>
      <c r="AV32" s="866"/>
      <c r="AW32" s="866"/>
      <c r="AX32" s="866"/>
      <c r="AY32" s="866"/>
      <c r="AZ32" s="867" t="s">
        <v>601</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414</v>
      </c>
      <c r="C33" s="817"/>
      <c r="D33" s="817"/>
      <c r="E33" s="817"/>
      <c r="F33" s="817"/>
      <c r="G33" s="817"/>
      <c r="H33" s="817"/>
      <c r="I33" s="817"/>
      <c r="J33" s="817"/>
      <c r="K33" s="817"/>
      <c r="L33" s="817"/>
      <c r="M33" s="817"/>
      <c r="N33" s="817"/>
      <c r="O33" s="817"/>
      <c r="P33" s="818"/>
      <c r="Q33" s="819">
        <v>7183</v>
      </c>
      <c r="R33" s="820"/>
      <c r="S33" s="820"/>
      <c r="T33" s="820"/>
      <c r="U33" s="820"/>
      <c r="V33" s="820">
        <v>7308</v>
      </c>
      <c r="W33" s="820"/>
      <c r="X33" s="820"/>
      <c r="Y33" s="820"/>
      <c r="Z33" s="820"/>
      <c r="AA33" s="820">
        <v>125</v>
      </c>
      <c r="AB33" s="820"/>
      <c r="AC33" s="820"/>
      <c r="AD33" s="820"/>
      <c r="AE33" s="821"/>
      <c r="AF33" s="822">
        <v>2006</v>
      </c>
      <c r="AG33" s="823"/>
      <c r="AH33" s="823"/>
      <c r="AI33" s="823"/>
      <c r="AJ33" s="824"/>
      <c r="AK33" s="870">
        <v>600729</v>
      </c>
      <c r="AL33" s="866"/>
      <c r="AM33" s="866"/>
      <c r="AN33" s="866"/>
      <c r="AO33" s="866"/>
      <c r="AP33" s="866">
        <v>8299</v>
      </c>
      <c r="AQ33" s="866"/>
      <c r="AR33" s="866"/>
      <c r="AS33" s="866"/>
      <c r="AT33" s="866"/>
      <c r="AU33" s="866">
        <v>4896</v>
      </c>
      <c r="AV33" s="866"/>
      <c r="AW33" s="866"/>
      <c r="AX33" s="866"/>
      <c r="AY33" s="866"/>
      <c r="AZ33" s="867" t="s">
        <v>601</v>
      </c>
      <c r="BA33" s="867"/>
      <c r="BB33" s="867"/>
      <c r="BC33" s="867"/>
      <c r="BD33" s="867"/>
      <c r="BE33" s="868" t="s">
        <v>415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416</v>
      </c>
      <c r="C34" s="817"/>
      <c r="D34" s="817"/>
      <c r="E34" s="817"/>
      <c r="F34" s="817"/>
      <c r="G34" s="817"/>
      <c r="H34" s="817"/>
      <c r="I34" s="817"/>
      <c r="J34" s="817"/>
      <c r="K34" s="817"/>
      <c r="L34" s="817"/>
      <c r="M34" s="817"/>
      <c r="N34" s="817"/>
      <c r="O34" s="817"/>
      <c r="P34" s="818"/>
      <c r="Q34" s="819">
        <v>65904</v>
      </c>
      <c r="R34" s="820"/>
      <c r="S34" s="820"/>
      <c r="T34" s="820"/>
      <c r="U34" s="820"/>
      <c r="V34" s="820">
        <v>60201</v>
      </c>
      <c r="W34" s="820"/>
      <c r="X34" s="820"/>
      <c r="Y34" s="820"/>
      <c r="Z34" s="820"/>
      <c r="AA34" s="820">
        <v>5704</v>
      </c>
      <c r="AB34" s="820"/>
      <c r="AC34" s="820"/>
      <c r="AD34" s="820"/>
      <c r="AE34" s="821"/>
      <c r="AF34" s="822">
        <v>18006</v>
      </c>
      <c r="AG34" s="823"/>
      <c r="AH34" s="823"/>
      <c r="AI34" s="823"/>
      <c r="AJ34" s="824"/>
      <c r="AK34" s="870" t="s">
        <v>601</v>
      </c>
      <c r="AL34" s="866"/>
      <c r="AM34" s="866"/>
      <c r="AN34" s="866"/>
      <c r="AO34" s="866"/>
      <c r="AP34" s="866" t="s">
        <v>601</v>
      </c>
      <c r="AQ34" s="866"/>
      <c r="AR34" s="866"/>
      <c r="AS34" s="866"/>
      <c r="AT34" s="866"/>
      <c r="AU34" s="866" t="s">
        <v>601</v>
      </c>
      <c r="AV34" s="866"/>
      <c r="AW34" s="866"/>
      <c r="AX34" s="866"/>
      <c r="AY34" s="866"/>
      <c r="AZ34" s="867" t="s">
        <v>601</v>
      </c>
      <c r="BA34" s="867"/>
      <c r="BB34" s="867"/>
      <c r="BC34" s="867"/>
      <c r="BD34" s="867"/>
      <c r="BE34" s="868" t="s">
        <v>411</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394</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21881</v>
      </c>
      <c r="AG63" s="880"/>
      <c r="AH63" s="880"/>
      <c r="AI63" s="880"/>
      <c r="AJ63" s="881"/>
      <c r="AK63" s="882"/>
      <c r="AL63" s="877"/>
      <c r="AM63" s="877"/>
      <c r="AN63" s="877"/>
      <c r="AO63" s="877"/>
      <c r="AP63" s="880">
        <v>25197</v>
      </c>
      <c r="AQ63" s="880"/>
      <c r="AR63" s="880"/>
      <c r="AS63" s="880"/>
      <c r="AT63" s="880"/>
      <c r="AU63" s="880">
        <v>18029</v>
      </c>
      <c r="AV63" s="880"/>
      <c r="AW63" s="880"/>
      <c r="AX63" s="880"/>
      <c r="AY63" s="880"/>
      <c r="AZ63" s="884"/>
      <c r="BA63" s="884"/>
      <c r="BB63" s="884"/>
      <c r="BC63" s="884"/>
      <c r="BD63" s="884"/>
      <c r="BE63" s="885"/>
      <c r="BF63" s="885"/>
      <c r="BG63" s="885"/>
      <c r="BH63" s="885"/>
      <c r="BI63" s="886"/>
      <c r="BJ63" s="887" t="s">
        <v>419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424</v>
      </c>
      <c r="AB66" s="770"/>
      <c r="AC66" s="770"/>
      <c r="AD66" s="770"/>
      <c r="AE66" s="771"/>
      <c r="AF66" s="890" t="s">
        <v>425</v>
      </c>
      <c r="AG66" s="851"/>
      <c r="AH66" s="851"/>
      <c r="AI66" s="851"/>
      <c r="AJ66" s="891"/>
      <c r="AK66" s="769" t="s">
        <v>426</v>
      </c>
      <c r="AL66" s="764"/>
      <c r="AM66" s="764"/>
      <c r="AN66" s="764"/>
      <c r="AO66" s="765"/>
      <c r="AP66" s="769" t="s">
        <v>427</v>
      </c>
      <c r="AQ66" s="770"/>
      <c r="AR66" s="770"/>
      <c r="AS66" s="770"/>
      <c r="AT66" s="771"/>
      <c r="AU66" s="769" t="s">
        <v>428</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590</v>
      </c>
      <c r="C68" s="906"/>
      <c r="D68" s="906"/>
      <c r="E68" s="906"/>
      <c r="F68" s="906"/>
      <c r="G68" s="906"/>
      <c r="H68" s="906"/>
      <c r="I68" s="906"/>
      <c r="J68" s="906"/>
      <c r="K68" s="906"/>
      <c r="L68" s="906"/>
      <c r="M68" s="906"/>
      <c r="N68" s="906"/>
      <c r="O68" s="906"/>
      <c r="P68" s="907"/>
      <c r="Q68" s="908">
        <v>170</v>
      </c>
      <c r="R68" s="902"/>
      <c r="S68" s="902"/>
      <c r="T68" s="902"/>
      <c r="U68" s="902"/>
      <c r="V68" s="902">
        <v>161</v>
      </c>
      <c r="W68" s="902"/>
      <c r="X68" s="902"/>
      <c r="Y68" s="902"/>
      <c r="Z68" s="902"/>
      <c r="AA68" s="902">
        <v>9</v>
      </c>
      <c r="AB68" s="902"/>
      <c r="AC68" s="902"/>
      <c r="AD68" s="902"/>
      <c r="AE68" s="902"/>
      <c r="AF68" s="902">
        <v>9</v>
      </c>
      <c r="AG68" s="902"/>
      <c r="AH68" s="902"/>
      <c r="AI68" s="902"/>
      <c r="AJ68" s="902"/>
      <c r="AK68" s="902" t="s">
        <v>601</v>
      </c>
      <c r="AL68" s="902"/>
      <c r="AM68" s="902"/>
      <c r="AN68" s="902"/>
      <c r="AO68" s="902"/>
      <c r="AP68" s="902" t="s">
        <v>601</v>
      </c>
      <c r="AQ68" s="902"/>
      <c r="AR68" s="902"/>
      <c r="AS68" s="902"/>
      <c r="AT68" s="902"/>
      <c r="AU68" s="902" t="s">
        <v>601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591</v>
      </c>
      <c r="C69" s="910"/>
      <c r="D69" s="910"/>
      <c r="E69" s="910"/>
      <c r="F69" s="910"/>
      <c r="G69" s="910"/>
      <c r="H69" s="910"/>
      <c r="I69" s="910"/>
      <c r="J69" s="910"/>
      <c r="K69" s="910"/>
      <c r="L69" s="910"/>
      <c r="M69" s="910"/>
      <c r="N69" s="910"/>
      <c r="O69" s="910"/>
      <c r="P69" s="911"/>
      <c r="Q69" s="912">
        <v>817</v>
      </c>
      <c r="R69" s="866"/>
      <c r="S69" s="866"/>
      <c r="T69" s="866"/>
      <c r="U69" s="866"/>
      <c r="V69" s="866">
        <v>809</v>
      </c>
      <c r="W69" s="866"/>
      <c r="X69" s="866"/>
      <c r="Y69" s="866"/>
      <c r="Z69" s="866"/>
      <c r="AA69" s="866">
        <v>7</v>
      </c>
      <c r="AB69" s="866"/>
      <c r="AC69" s="866"/>
      <c r="AD69" s="866"/>
      <c r="AE69" s="866"/>
      <c r="AF69" s="866">
        <v>7</v>
      </c>
      <c r="AG69" s="866"/>
      <c r="AH69" s="866"/>
      <c r="AI69" s="866"/>
      <c r="AJ69" s="866"/>
      <c r="AK69" s="913" t="s">
        <v>601</v>
      </c>
      <c r="AL69" s="914"/>
      <c r="AM69" s="914"/>
      <c r="AN69" s="914"/>
      <c r="AO69" s="870"/>
      <c r="AP69" s="866">
        <v>1250</v>
      </c>
      <c r="AQ69" s="866"/>
      <c r="AR69" s="866"/>
      <c r="AS69" s="866"/>
      <c r="AT69" s="866"/>
      <c r="AU69" s="866">
        <v>541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592</v>
      </c>
      <c r="C70" s="910"/>
      <c r="D70" s="910"/>
      <c r="E70" s="910"/>
      <c r="F70" s="910"/>
      <c r="G70" s="910"/>
      <c r="H70" s="910"/>
      <c r="I70" s="910"/>
      <c r="J70" s="910"/>
      <c r="K70" s="910"/>
      <c r="L70" s="910"/>
      <c r="M70" s="910"/>
      <c r="N70" s="910"/>
      <c r="O70" s="910"/>
      <c r="P70" s="911"/>
      <c r="Q70" s="912">
        <v>2273</v>
      </c>
      <c r="R70" s="866"/>
      <c r="S70" s="866"/>
      <c r="T70" s="866"/>
      <c r="U70" s="866"/>
      <c r="V70" s="866">
        <v>2162</v>
      </c>
      <c r="W70" s="866"/>
      <c r="X70" s="866"/>
      <c r="Y70" s="866"/>
      <c r="Z70" s="866"/>
      <c r="AA70" s="866">
        <v>111</v>
      </c>
      <c r="AB70" s="866"/>
      <c r="AC70" s="866"/>
      <c r="AD70" s="866"/>
      <c r="AE70" s="866"/>
      <c r="AF70" s="866">
        <v>111</v>
      </c>
      <c r="AG70" s="866"/>
      <c r="AH70" s="866"/>
      <c r="AI70" s="866"/>
      <c r="AJ70" s="866"/>
      <c r="AK70" s="913" t="s">
        <v>601</v>
      </c>
      <c r="AL70" s="914"/>
      <c r="AM70" s="914"/>
      <c r="AN70" s="914"/>
      <c r="AO70" s="870"/>
      <c r="AP70" s="866" t="s">
        <v>601</v>
      </c>
      <c r="AQ70" s="866"/>
      <c r="AR70" s="866"/>
      <c r="AS70" s="866"/>
      <c r="AT70" s="866"/>
      <c r="AU70" s="866" t="s">
        <v>601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593</v>
      </c>
      <c r="C71" s="910"/>
      <c r="D71" s="910"/>
      <c r="E71" s="910"/>
      <c r="F71" s="910"/>
      <c r="G71" s="910"/>
      <c r="H71" s="910"/>
      <c r="I71" s="910"/>
      <c r="J71" s="910"/>
      <c r="K71" s="910"/>
      <c r="L71" s="910"/>
      <c r="M71" s="910"/>
      <c r="N71" s="910"/>
      <c r="O71" s="910"/>
      <c r="P71" s="911"/>
      <c r="Q71" s="912">
        <v>983883</v>
      </c>
      <c r="R71" s="866"/>
      <c r="S71" s="866"/>
      <c r="T71" s="866"/>
      <c r="U71" s="866"/>
      <c r="V71" s="866">
        <v>942967</v>
      </c>
      <c r="W71" s="866"/>
      <c r="X71" s="866"/>
      <c r="Y71" s="866"/>
      <c r="Z71" s="866"/>
      <c r="AA71" s="866">
        <v>40196</v>
      </c>
      <c r="AB71" s="866"/>
      <c r="AC71" s="866"/>
      <c r="AD71" s="866"/>
      <c r="AE71" s="866"/>
      <c r="AF71" s="866">
        <v>40196</v>
      </c>
      <c r="AG71" s="866"/>
      <c r="AH71" s="866"/>
      <c r="AI71" s="866"/>
      <c r="AJ71" s="866"/>
      <c r="AK71" s="913">
        <v>1</v>
      </c>
      <c r="AL71" s="914"/>
      <c r="AM71" s="914"/>
      <c r="AN71" s="914"/>
      <c r="AO71" s="870"/>
      <c r="AP71" s="866" t="s">
        <v>601</v>
      </c>
      <c r="AQ71" s="866"/>
      <c r="AR71" s="866"/>
      <c r="AS71" s="866"/>
      <c r="AT71" s="866"/>
      <c r="AU71" s="866" t="s">
        <v>601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594</v>
      </c>
      <c r="C72" s="910"/>
      <c r="D72" s="910"/>
      <c r="E72" s="910"/>
      <c r="F72" s="910"/>
      <c r="G72" s="910"/>
      <c r="H72" s="910"/>
      <c r="I72" s="910"/>
      <c r="J72" s="910"/>
      <c r="K72" s="910"/>
      <c r="L72" s="910"/>
      <c r="M72" s="910"/>
      <c r="N72" s="910"/>
      <c r="O72" s="910"/>
      <c r="P72" s="911"/>
      <c r="Q72" s="912">
        <v>156</v>
      </c>
      <c r="R72" s="866"/>
      <c r="S72" s="866"/>
      <c r="T72" s="866"/>
      <c r="U72" s="866"/>
      <c r="V72" s="866">
        <v>140</v>
      </c>
      <c r="W72" s="866"/>
      <c r="X72" s="866"/>
      <c r="Y72" s="866"/>
      <c r="Z72" s="866"/>
      <c r="AA72" s="866">
        <v>16</v>
      </c>
      <c r="AB72" s="866"/>
      <c r="AC72" s="866"/>
      <c r="AD72" s="866"/>
      <c r="AE72" s="866"/>
      <c r="AF72" s="866">
        <v>2</v>
      </c>
      <c r="AG72" s="866"/>
      <c r="AH72" s="866"/>
      <c r="AI72" s="866"/>
      <c r="AJ72" s="866"/>
      <c r="AK72" s="913" t="s">
        <v>601</v>
      </c>
      <c r="AL72" s="914"/>
      <c r="AM72" s="914"/>
      <c r="AN72" s="914"/>
      <c r="AO72" s="870"/>
      <c r="AP72" s="866" t="s">
        <v>601</v>
      </c>
      <c r="AQ72" s="866"/>
      <c r="AR72" s="866"/>
      <c r="AS72" s="866"/>
      <c r="AT72" s="866"/>
      <c r="AU72" s="866" t="s">
        <v>601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595</v>
      </c>
      <c r="C73" s="910"/>
      <c r="D73" s="910"/>
      <c r="E73" s="910"/>
      <c r="F73" s="910"/>
      <c r="G73" s="910"/>
      <c r="H73" s="910"/>
      <c r="I73" s="910"/>
      <c r="J73" s="910"/>
      <c r="K73" s="910"/>
      <c r="L73" s="910"/>
      <c r="M73" s="910"/>
      <c r="N73" s="910"/>
      <c r="O73" s="910"/>
      <c r="P73" s="911"/>
      <c r="Q73" s="912">
        <v>1332</v>
      </c>
      <c r="R73" s="866"/>
      <c r="S73" s="866"/>
      <c r="T73" s="866"/>
      <c r="U73" s="866"/>
      <c r="V73" s="866">
        <v>1215</v>
      </c>
      <c r="W73" s="866"/>
      <c r="X73" s="866"/>
      <c r="Y73" s="866"/>
      <c r="Z73" s="866"/>
      <c r="AA73" s="866">
        <v>116</v>
      </c>
      <c r="AB73" s="866"/>
      <c r="AC73" s="866"/>
      <c r="AD73" s="866"/>
      <c r="AE73" s="866"/>
      <c r="AF73" s="866">
        <v>116</v>
      </c>
      <c r="AG73" s="866"/>
      <c r="AH73" s="866"/>
      <c r="AI73" s="866"/>
      <c r="AJ73" s="866"/>
      <c r="AK73" s="913" t="s">
        <v>601</v>
      </c>
      <c r="AL73" s="914"/>
      <c r="AM73" s="914"/>
      <c r="AN73" s="914"/>
      <c r="AO73" s="870"/>
      <c r="AP73" s="866">
        <v>12637</v>
      </c>
      <c r="AQ73" s="866"/>
      <c r="AR73" s="866"/>
      <c r="AS73" s="866"/>
      <c r="AT73" s="866"/>
      <c r="AU73" s="866">
        <v>2515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5"/>
      <c r="R75" s="914"/>
      <c r="S75" s="914"/>
      <c r="T75" s="914"/>
      <c r="U75" s="870"/>
      <c r="V75" s="913"/>
      <c r="W75" s="914"/>
      <c r="X75" s="914"/>
      <c r="Y75" s="914"/>
      <c r="Z75" s="870"/>
      <c r="AA75" s="913"/>
      <c r="AB75" s="914"/>
      <c r="AC75" s="914"/>
      <c r="AD75" s="914"/>
      <c r="AE75" s="870"/>
      <c r="AF75" s="913"/>
      <c r="AG75" s="914"/>
      <c r="AH75" s="914"/>
      <c r="AI75" s="914"/>
      <c r="AJ75" s="870"/>
      <c r="AK75" s="913"/>
      <c r="AL75" s="914"/>
      <c r="AM75" s="914"/>
      <c r="AN75" s="914"/>
      <c r="AO75" s="870"/>
      <c r="AP75" s="913"/>
      <c r="AQ75" s="914"/>
      <c r="AR75" s="914"/>
      <c r="AS75" s="914"/>
      <c r="AT75" s="870"/>
      <c r="AU75" s="913"/>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394</v>
      </c>
      <c r="B88" s="825" t="s">
        <v>429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SUM(AF68:AJ73)</f>
        <v>40441</v>
      </c>
      <c r="AG88" s="880"/>
      <c r="AH88" s="880"/>
      <c r="AI88" s="880"/>
      <c r="AJ88" s="880"/>
      <c r="AK88" s="877"/>
      <c r="AL88" s="877"/>
      <c r="AM88" s="877"/>
      <c r="AN88" s="877"/>
      <c r="AO88" s="877"/>
      <c r="AP88" s="880">
        <v>13887</v>
      </c>
      <c r="AQ88" s="880"/>
      <c r="AR88" s="880"/>
      <c r="AS88" s="880"/>
      <c r="AT88" s="880"/>
      <c r="AU88" s="880">
        <v>3056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430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438</v>
      </c>
      <c r="AB109" s="929"/>
      <c r="AC109" s="929"/>
      <c r="AD109" s="929"/>
      <c r="AE109" s="930"/>
      <c r="AF109" s="928" t="s">
        <v>439</v>
      </c>
      <c r="AG109" s="929"/>
      <c r="AH109" s="929"/>
      <c r="AI109" s="929"/>
      <c r="AJ109" s="930"/>
      <c r="AK109" s="928" t="s">
        <v>311</v>
      </c>
      <c r="AL109" s="929"/>
      <c r="AM109" s="929"/>
      <c r="AN109" s="929"/>
      <c r="AO109" s="930"/>
      <c r="AP109" s="928" t="s">
        <v>440</v>
      </c>
      <c r="AQ109" s="929"/>
      <c r="AR109" s="929"/>
      <c r="AS109" s="929"/>
      <c r="AT109" s="931"/>
      <c r="AU109" s="948" t="s">
        <v>437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438</v>
      </c>
      <c r="BR109" s="929"/>
      <c r="BS109" s="929"/>
      <c r="BT109" s="929"/>
      <c r="BU109" s="930"/>
      <c r="BV109" s="928" t="s">
        <v>439</v>
      </c>
      <c r="BW109" s="929"/>
      <c r="BX109" s="929"/>
      <c r="BY109" s="929"/>
      <c r="BZ109" s="930"/>
      <c r="CA109" s="928" t="s">
        <v>311</v>
      </c>
      <c r="CB109" s="929"/>
      <c r="CC109" s="929"/>
      <c r="CD109" s="929"/>
      <c r="CE109" s="930"/>
      <c r="CF109" s="949" t="s">
        <v>440</v>
      </c>
      <c r="CG109" s="949"/>
      <c r="CH109" s="949"/>
      <c r="CI109" s="949"/>
      <c r="CJ109" s="949"/>
      <c r="CK109" s="928" t="s">
        <v>441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438</v>
      </c>
      <c r="DH109" s="929"/>
      <c r="DI109" s="929"/>
      <c r="DJ109" s="929"/>
      <c r="DK109" s="930"/>
      <c r="DL109" s="928" t="s">
        <v>439</v>
      </c>
      <c r="DM109" s="929"/>
      <c r="DN109" s="929"/>
      <c r="DO109" s="929"/>
      <c r="DP109" s="930"/>
      <c r="DQ109" s="928" t="s">
        <v>311</v>
      </c>
      <c r="DR109" s="929"/>
      <c r="DS109" s="929"/>
      <c r="DT109" s="929"/>
      <c r="DU109" s="930"/>
      <c r="DV109" s="928" t="s">
        <v>440</v>
      </c>
      <c r="DW109" s="929"/>
      <c r="DX109" s="929"/>
      <c r="DY109" s="929"/>
      <c r="DZ109" s="931"/>
    </row>
    <row r="110" spans="1:131" s="230" customFormat="1" ht="26.25" customHeight="1" x14ac:dyDescent="0.2">
      <c r="A110" s="932" t="s">
        <v>442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2069841</v>
      </c>
      <c r="AB110" s="936"/>
      <c r="AC110" s="936"/>
      <c r="AD110" s="936"/>
      <c r="AE110" s="937"/>
      <c r="AF110" s="938">
        <v>3117526</v>
      </c>
      <c r="AG110" s="936"/>
      <c r="AH110" s="936"/>
      <c r="AI110" s="936"/>
      <c r="AJ110" s="937"/>
      <c r="AK110" s="938">
        <v>2029244</v>
      </c>
      <c r="AL110" s="936"/>
      <c r="AM110" s="936"/>
      <c r="AN110" s="936"/>
      <c r="AO110" s="937"/>
      <c r="AP110" s="939">
        <v>15.8</v>
      </c>
      <c r="AQ110" s="940"/>
      <c r="AR110" s="940"/>
      <c r="AS110" s="940"/>
      <c r="AT110" s="941"/>
      <c r="AU110" s="942" t="s">
        <v>76</v>
      </c>
      <c r="AV110" s="943"/>
      <c r="AW110" s="943"/>
      <c r="AX110" s="943"/>
      <c r="AY110" s="943"/>
      <c r="AZ110" s="965" t="s">
        <v>443</v>
      </c>
      <c r="BA110" s="933"/>
      <c r="BB110" s="933"/>
      <c r="BC110" s="933"/>
      <c r="BD110" s="933"/>
      <c r="BE110" s="933"/>
      <c r="BF110" s="933"/>
      <c r="BG110" s="933"/>
      <c r="BH110" s="933"/>
      <c r="BI110" s="933"/>
      <c r="BJ110" s="933"/>
      <c r="BK110" s="933"/>
      <c r="BL110" s="933"/>
      <c r="BM110" s="933"/>
      <c r="BN110" s="933"/>
      <c r="BO110" s="933"/>
      <c r="BP110" s="934"/>
      <c r="BQ110" s="966">
        <v>28023177</v>
      </c>
      <c r="BR110" s="967"/>
      <c r="BS110" s="967"/>
      <c r="BT110" s="967"/>
      <c r="BU110" s="967"/>
      <c r="BV110" s="967">
        <v>27098010</v>
      </c>
      <c r="BW110" s="967"/>
      <c r="BX110" s="967"/>
      <c r="BY110" s="967"/>
      <c r="BZ110" s="967"/>
      <c r="CA110" s="967">
        <v>26571515</v>
      </c>
      <c r="CB110" s="967"/>
      <c r="CC110" s="967"/>
      <c r="CD110" s="967"/>
      <c r="CE110" s="967"/>
      <c r="CF110" s="980">
        <v>207.2</v>
      </c>
      <c r="CG110" s="981"/>
      <c r="CH110" s="981"/>
      <c r="CI110" s="981"/>
      <c r="CJ110" s="981"/>
      <c r="CK110" s="982" t="s">
        <v>444</v>
      </c>
      <c r="CL110" s="983"/>
      <c r="CM110" s="965" t="s">
        <v>445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419</v>
      </c>
      <c r="DH110" s="967"/>
      <c r="DI110" s="967"/>
      <c r="DJ110" s="967"/>
      <c r="DK110" s="967"/>
      <c r="DL110" s="967" t="s">
        <v>419</v>
      </c>
      <c r="DM110" s="967"/>
      <c r="DN110" s="967"/>
      <c r="DO110" s="967"/>
      <c r="DP110" s="967"/>
      <c r="DQ110" s="967" t="s">
        <v>419</v>
      </c>
      <c r="DR110" s="967"/>
      <c r="DS110" s="967"/>
      <c r="DT110" s="967"/>
      <c r="DU110" s="967"/>
      <c r="DV110" s="968" t="s">
        <v>419</v>
      </c>
      <c r="DW110" s="968"/>
      <c r="DX110" s="968"/>
      <c r="DY110" s="968"/>
      <c r="DZ110" s="969"/>
    </row>
    <row r="111" spans="1:131" s="230" customFormat="1" ht="26.25" customHeight="1" x14ac:dyDescent="0.2">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447</v>
      </c>
      <c r="AB111" s="974"/>
      <c r="AC111" s="974"/>
      <c r="AD111" s="974"/>
      <c r="AE111" s="975"/>
      <c r="AF111" s="976" t="s">
        <v>447</v>
      </c>
      <c r="AG111" s="974"/>
      <c r="AH111" s="974"/>
      <c r="AI111" s="974"/>
      <c r="AJ111" s="975"/>
      <c r="AK111" s="976" t="s">
        <v>447</v>
      </c>
      <c r="AL111" s="974"/>
      <c r="AM111" s="974"/>
      <c r="AN111" s="974"/>
      <c r="AO111" s="975"/>
      <c r="AP111" s="977" t="s">
        <v>447</v>
      </c>
      <c r="AQ111" s="978"/>
      <c r="AR111" s="978"/>
      <c r="AS111" s="978"/>
      <c r="AT111" s="979"/>
      <c r="AU111" s="944"/>
      <c r="AV111" s="945"/>
      <c r="AW111" s="945"/>
      <c r="AX111" s="945"/>
      <c r="AY111" s="945"/>
      <c r="AZ111" s="958" t="s">
        <v>448</v>
      </c>
      <c r="BA111" s="959"/>
      <c r="BB111" s="959"/>
      <c r="BC111" s="959"/>
      <c r="BD111" s="959"/>
      <c r="BE111" s="959"/>
      <c r="BF111" s="959"/>
      <c r="BG111" s="959"/>
      <c r="BH111" s="959"/>
      <c r="BI111" s="959"/>
      <c r="BJ111" s="959"/>
      <c r="BK111" s="959"/>
      <c r="BL111" s="959"/>
      <c r="BM111" s="959"/>
      <c r="BN111" s="959"/>
      <c r="BO111" s="959"/>
      <c r="BP111" s="960"/>
      <c r="BQ111" s="961">
        <v>5339292</v>
      </c>
      <c r="BR111" s="962"/>
      <c r="BS111" s="962"/>
      <c r="BT111" s="962"/>
      <c r="BU111" s="962"/>
      <c r="BV111" s="962">
        <v>4898235</v>
      </c>
      <c r="BW111" s="962"/>
      <c r="BX111" s="962"/>
      <c r="BY111" s="962"/>
      <c r="BZ111" s="962"/>
      <c r="CA111" s="962">
        <v>3537580</v>
      </c>
      <c r="CB111" s="962"/>
      <c r="CC111" s="962"/>
      <c r="CD111" s="962"/>
      <c r="CE111" s="962"/>
      <c r="CF111" s="956">
        <v>27.6</v>
      </c>
      <c r="CG111" s="957"/>
      <c r="CH111" s="957"/>
      <c r="CI111" s="957"/>
      <c r="CJ111" s="957"/>
      <c r="CK111" s="984"/>
      <c r="CL111" s="985"/>
      <c r="CM111" s="958" t="s">
        <v>449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447</v>
      </c>
      <c r="DH111" s="962"/>
      <c r="DI111" s="962"/>
      <c r="DJ111" s="962"/>
      <c r="DK111" s="962"/>
      <c r="DL111" s="962" t="s">
        <v>447</v>
      </c>
      <c r="DM111" s="962"/>
      <c r="DN111" s="962"/>
      <c r="DO111" s="962"/>
      <c r="DP111" s="962"/>
      <c r="DQ111" s="962" t="s">
        <v>447</v>
      </c>
      <c r="DR111" s="962"/>
      <c r="DS111" s="962"/>
      <c r="DT111" s="962"/>
      <c r="DU111" s="962"/>
      <c r="DV111" s="963" t="s">
        <v>447</v>
      </c>
      <c r="DW111" s="963"/>
      <c r="DX111" s="963"/>
      <c r="DY111" s="963"/>
      <c r="DZ111" s="964"/>
    </row>
    <row r="112" spans="1:131" s="230" customFormat="1" ht="26.25" customHeight="1" x14ac:dyDescent="0.2">
      <c r="A112" s="988" t="s">
        <v>450</v>
      </c>
      <c r="B112" s="989"/>
      <c r="C112" s="959" t="s">
        <v>451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396</v>
      </c>
      <c r="AQ112" s="999"/>
      <c r="AR112" s="999"/>
      <c r="AS112" s="999"/>
      <c r="AT112" s="1000"/>
      <c r="AU112" s="944"/>
      <c r="AV112" s="945"/>
      <c r="AW112" s="945"/>
      <c r="AX112" s="945"/>
      <c r="AY112" s="945"/>
      <c r="AZ112" s="958" t="s">
        <v>452</v>
      </c>
      <c r="BA112" s="959"/>
      <c r="BB112" s="959"/>
      <c r="BC112" s="959"/>
      <c r="BD112" s="959"/>
      <c r="BE112" s="959"/>
      <c r="BF112" s="959"/>
      <c r="BG112" s="959"/>
      <c r="BH112" s="959"/>
      <c r="BI112" s="959"/>
      <c r="BJ112" s="959"/>
      <c r="BK112" s="959"/>
      <c r="BL112" s="959"/>
      <c r="BM112" s="959"/>
      <c r="BN112" s="959"/>
      <c r="BO112" s="959"/>
      <c r="BP112" s="960"/>
      <c r="BQ112" s="961">
        <v>18529960</v>
      </c>
      <c r="BR112" s="962"/>
      <c r="BS112" s="962"/>
      <c r="BT112" s="962"/>
      <c r="BU112" s="962"/>
      <c r="BV112" s="962">
        <v>18364899</v>
      </c>
      <c r="BW112" s="962"/>
      <c r="BX112" s="962"/>
      <c r="BY112" s="962"/>
      <c r="BZ112" s="962"/>
      <c r="CA112" s="962">
        <v>18029131</v>
      </c>
      <c r="CB112" s="962"/>
      <c r="CC112" s="962"/>
      <c r="CD112" s="962"/>
      <c r="CE112" s="962"/>
      <c r="CF112" s="956">
        <v>140.6</v>
      </c>
      <c r="CG112" s="957"/>
      <c r="CH112" s="957"/>
      <c r="CI112" s="957"/>
      <c r="CJ112" s="957"/>
      <c r="CK112" s="984"/>
      <c r="CL112" s="985"/>
      <c r="CM112" s="958" t="s">
        <v>453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131</v>
      </c>
      <c r="DR112" s="962"/>
      <c r="DS112" s="962"/>
      <c r="DT112" s="962"/>
      <c r="DU112" s="962"/>
      <c r="DV112" s="963" t="s">
        <v>131</v>
      </c>
      <c r="DW112" s="963"/>
      <c r="DX112" s="963"/>
      <c r="DY112" s="963"/>
      <c r="DZ112" s="964"/>
    </row>
    <row r="113" spans="1:130" s="230" customFormat="1" ht="26.25" customHeight="1" x14ac:dyDescent="0.2">
      <c r="A113" s="990"/>
      <c r="B113" s="991"/>
      <c r="C113" s="959" t="s">
        <v>454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1092238</v>
      </c>
      <c r="AB113" s="974"/>
      <c r="AC113" s="974"/>
      <c r="AD113" s="974"/>
      <c r="AE113" s="975"/>
      <c r="AF113" s="976">
        <v>1168903</v>
      </c>
      <c r="AG113" s="974"/>
      <c r="AH113" s="974"/>
      <c r="AI113" s="974"/>
      <c r="AJ113" s="975"/>
      <c r="AK113" s="976">
        <v>1274541</v>
      </c>
      <c r="AL113" s="974"/>
      <c r="AM113" s="974"/>
      <c r="AN113" s="974"/>
      <c r="AO113" s="975"/>
      <c r="AP113" s="977">
        <v>9.9</v>
      </c>
      <c r="AQ113" s="978"/>
      <c r="AR113" s="978"/>
      <c r="AS113" s="978"/>
      <c r="AT113" s="979"/>
      <c r="AU113" s="944"/>
      <c r="AV113" s="945"/>
      <c r="AW113" s="945"/>
      <c r="AX113" s="945"/>
      <c r="AY113" s="945"/>
      <c r="AZ113" s="958" t="s">
        <v>455</v>
      </c>
      <c r="BA113" s="959"/>
      <c r="BB113" s="959"/>
      <c r="BC113" s="959"/>
      <c r="BD113" s="959"/>
      <c r="BE113" s="959"/>
      <c r="BF113" s="959"/>
      <c r="BG113" s="959"/>
      <c r="BH113" s="959"/>
      <c r="BI113" s="959"/>
      <c r="BJ113" s="959"/>
      <c r="BK113" s="959"/>
      <c r="BL113" s="959"/>
      <c r="BM113" s="959"/>
      <c r="BN113" s="959"/>
      <c r="BO113" s="959"/>
      <c r="BP113" s="960"/>
      <c r="BQ113" s="961">
        <v>1080620</v>
      </c>
      <c r="BR113" s="962"/>
      <c r="BS113" s="962"/>
      <c r="BT113" s="962"/>
      <c r="BU113" s="962"/>
      <c r="BV113" s="962">
        <v>3280255</v>
      </c>
      <c r="BW113" s="962"/>
      <c r="BX113" s="962"/>
      <c r="BY113" s="962"/>
      <c r="BZ113" s="962"/>
      <c r="CA113" s="962">
        <v>3056051</v>
      </c>
      <c r="CB113" s="962"/>
      <c r="CC113" s="962"/>
      <c r="CD113" s="962"/>
      <c r="CE113" s="962"/>
      <c r="CF113" s="956">
        <v>23.8</v>
      </c>
      <c r="CG113" s="957"/>
      <c r="CH113" s="957"/>
      <c r="CI113" s="957"/>
      <c r="CJ113" s="957"/>
      <c r="CK113" s="984"/>
      <c r="CL113" s="985"/>
      <c r="CM113" s="958" t="s">
        <v>456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131</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2">
      <c r="A114" s="990"/>
      <c r="B114" s="991"/>
      <c r="C114" s="959" t="s">
        <v>457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15201</v>
      </c>
      <c r="AB114" s="995"/>
      <c r="AC114" s="995"/>
      <c r="AD114" s="995"/>
      <c r="AE114" s="996"/>
      <c r="AF114" s="997">
        <v>23319</v>
      </c>
      <c r="AG114" s="995"/>
      <c r="AH114" s="995"/>
      <c r="AI114" s="995"/>
      <c r="AJ114" s="996"/>
      <c r="AK114" s="997">
        <v>8322</v>
      </c>
      <c r="AL114" s="995"/>
      <c r="AM114" s="995"/>
      <c r="AN114" s="995"/>
      <c r="AO114" s="996"/>
      <c r="AP114" s="998">
        <v>0.1</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2472117</v>
      </c>
      <c r="BR114" s="962"/>
      <c r="BS114" s="962"/>
      <c r="BT114" s="962"/>
      <c r="BU114" s="962"/>
      <c r="BV114" s="962">
        <v>2428156</v>
      </c>
      <c r="BW114" s="962"/>
      <c r="BX114" s="962"/>
      <c r="BY114" s="962"/>
      <c r="BZ114" s="962"/>
      <c r="CA114" s="962">
        <v>2596614</v>
      </c>
      <c r="CB114" s="962"/>
      <c r="CC114" s="962"/>
      <c r="CD114" s="962"/>
      <c r="CE114" s="962"/>
      <c r="CF114" s="956">
        <v>20.2</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460</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2">
      <c r="A115" s="990"/>
      <c r="B115" s="991"/>
      <c r="C115" s="959" t="s">
        <v>461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630249</v>
      </c>
      <c r="AB115" s="974"/>
      <c r="AC115" s="974"/>
      <c r="AD115" s="974"/>
      <c r="AE115" s="975"/>
      <c r="AF115" s="976">
        <v>629123</v>
      </c>
      <c r="AG115" s="974"/>
      <c r="AH115" s="974"/>
      <c r="AI115" s="974"/>
      <c r="AJ115" s="975"/>
      <c r="AK115" s="976">
        <v>538461</v>
      </c>
      <c r="AL115" s="974"/>
      <c r="AM115" s="974"/>
      <c r="AN115" s="974"/>
      <c r="AO115" s="975"/>
      <c r="AP115" s="977">
        <v>4.2</v>
      </c>
      <c r="AQ115" s="978"/>
      <c r="AR115" s="978"/>
      <c r="AS115" s="978"/>
      <c r="AT115" s="979"/>
      <c r="AU115" s="944"/>
      <c r="AV115" s="945"/>
      <c r="AW115" s="945"/>
      <c r="AX115" s="945"/>
      <c r="AY115" s="945"/>
      <c r="AZ115" s="958" t="s">
        <v>462</v>
      </c>
      <c r="BA115" s="959"/>
      <c r="BB115" s="959"/>
      <c r="BC115" s="959"/>
      <c r="BD115" s="959"/>
      <c r="BE115" s="959"/>
      <c r="BF115" s="959"/>
      <c r="BG115" s="959"/>
      <c r="BH115" s="959"/>
      <c r="BI115" s="959"/>
      <c r="BJ115" s="959"/>
      <c r="BK115" s="959"/>
      <c r="BL115" s="959"/>
      <c r="BM115" s="959"/>
      <c r="BN115" s="959"/>
      <c r="BO115" s="959"/>
      <c r="BP115" s="960"/>
      <c r="BQ115" s="961">
        <v>114600</v>
      </c>
      <c r="BR115" s="962"/>
      <c r="BS115" s="962"/>
      <c r="BT115" s="962"/>
      <c r="BU115" s="962"/>
      <c r="BV115" s="962">
        <v>76400</v>
      </c>
      <c r="BW115" s="962"/>
      <c r="BX115" s="962"/>
      <c r="BY115" s="962"/>
      <c r="BZ115" s="962"/>
      <c r="CA115" s="962">
        <v>38200</v>
      </c>
      <c r="CB115" s="962"/>
      <c r="CC115" s="962"/>
      <c r="CD115" s="962"/>
      <c r="CE115" s="962"/>
      <c r="CF115" s="956">
        <v>0.3</v>
      </c>
      <c r="CG115" s="957"/>
      <c r="CH115" s="957"/>
      <c r="CI115" s="957"/>
      <c r="CJ115" s="957"/>
      <c r="CK115" s="984"/>
      <c r="CL115" s="985"/>
      <c r="CM115" s="958" t="s">
        <v>463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396</v>
      </c>
      <c r="DH115" s="995"/>
      <c r="DI115" s="995"/>
      <c r="DJ115" s="995"/>
      <c r="DK115" s="996"/>
      <c r="DL115" s="997" t="s">
        <v>131</v>
      </c>
      <c r="DM115" s="995"/>
      <c r="DN115" s="995"/>
      <c r="DO115" s="995"/>
      <c r="DP115" s="996"/>
      <c r="DQ115" s="997" t="s">
        <v>396</v>
      </c>
      <c r="DR115" s="995"/>
      <c r="DS115" s="995"/>
      <c r="DT115" s="995"/>
      <c r="DU115" s="996"/>
      <c r="DV115" s="998" t="s">
        <v>131</v>
      </c>
      <c r="DW115" s="999"/>
      <c r="DX115" s="999"/>
      <c r="DY115" s="999"/>
      <c r="DZ115" s="1000"/>
    </row>
    <row r="116" spans="1:130" s="230" customFormat="1" ht="26.25" customHeight="1" x14ac:dyDescent="0.2">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396</v>
      </c>
      <c r="AB116" s="995"/>
      <c r="AC116" s="995"/>
      <c r="AD116" s="995"/>
      <c r="AE116" s="996"/>
      <c r="AF116" s="997" t="s">
        <v>465</v>
      </c>
      <c r="AG116" s="995"/>
      <c r="AH116" s="995"/>
      <c r="AI116" s="995"/>
      <c r="AJ116" s="996"/>
      <c r="AK116" s="997" t="s">
        <v>465</v>
      </c>
      <c r="AL116" s="995"/>
      <c r="AM116" s="995"/>
      <c r="AN116" s="995"/>
      <c r="AO116" s="996"/>
      <c r="AP116" s="998" t="s">
        <v>466</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466</v>
      </c>
      <c r="BR116" s="962"/>
      <c r="BS116" s="962"/>
      <c r="BT116" s="962"/>
      <c r="BU116" s="962"/>
      <c r="BV116" s="962" t="s">
        <v>131</v>
      </c>
      <c r="BW116" s="962"/>
      <c r="BX116" s="962"/>
      <c r="BY116" s="962"/>
      <c r="BZ116" s="962"/>
      <c r="CA116" s="962" t="s">
        <v>465</v>
      </c>
      <c r="CB116" s="962"/>
      <c r="CC116" s="962"/>
      <c r="CD116" s="962"/>
      <c r="CE116" s="962"/>
      <c r="CF116" s="956" t="s">
        <v>131</v>
      </c>
      <c r="CG116" s="957"/>
      <c r="CH116" s="957"/>
      <c r="CI116" s="957"/>
      <c r="CJ116" s="957"/>
      <c r="CK116" s="984"/>
      <c r="CL116" s="985"/>
      <c r="CM116" s="958" t="s">
        <v>468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396</v>
      </c>
      <c r="DH116" s="995"/>
      <c r="DI116" s="995"/>
      <c r="DJ116" s="995"/>
      <c r="DK116" s="996"/>
      <c r="DL116" s="997" t="s">
        <v>396</v>
      </c>
      <c r="DM116" s="995"/>
      <c r="DN116" s="995"/>
      <c r="DO116" s="995"/>
      <c r="DP116" s="996"/>
      <c r="DQ116" s="997" t="s">
        <v>465</v>
      </c>
      <c r="DR116" s="995"/>
      <c r="DS116" s="995"/>
      <c r="DT116" s="995"/>
      <c r="DU116" s="996"/>
      <c r="DV116" s="998" t="s">
        <v>131</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469</v>
      </c>
      <c r="Z117" s="930"/>
      <c r="AA117" s="1014">
        <v>3807529</v>
      </c>
      <c r="AB117" s="1015"/>
      <c r="AC117" s="1015"/>
      <c r="AD117" s="1015"/>
      <c r="AE117" s="1016"/>
      <c r="AF117" s="1017">
        <v>4938871</v>
      </c>
      <c r="AG117" s="1015"/>
      <c r="AH117" s="1015"/>
      <c r="AI117" s="1015"/>
      <c r="AJ117" s="1016"/>
      <c r="AK117" s="1017">
        <v>3850568</v>
      </c>
      <c r="AL117" s="1015"/>
      <c r="AM117" s="1015"/>
      <c r="AN117" s="1015"/>
      <c r="AO117" s="1016"/>
      <c r="AP117" s="1018"/>
      <c r="AQ117" s="1019"/>
      <c r="AR117" s="1019"/>
      <c r="AS117" s="1019"/>
      <c r="AT117" s="1020"/>
      <c r="AU117" s="944"/>
      <c r="AV117" s="945"/>
      <c r="AW117" s="945"/>
      <c r="AX117" s="945"/>
      <c r="AY117" s="945"/>
      <c r="AZ117" s="1010" t="s">
        <v>470</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131</v>
      </c>
      <c r="CB117" s="962"/>
      <c r="CC117" s="962"/>
      <c r="CD117" s="962"/>
      <c r="CE117" s="962"/>
      <c r="CF117" s="956" t="s">
        <v>466</v>
      </c>
      <c r="CG117" s="957"/>
      <c r="CH117" s="957"/>
      <c r="CI117" s="957"/>
      <c r="CJ117" s="957"/>
      <c r="CK117" s="984"/>
      <c r="CL117" s="985"/>
      <c r="CM117" s="958" t="s">
        <v>471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396</v>
      </c>
      <c r="DH117" s="995"/>
      <c r="DI117" s="995"/>
      <c r="DJ117" s="995"/>
      <c r="DK117" s="996"/>
      <c r="DL117" s="997" t="s">
        <v>396</v>
      </c>
      <c r="DM117" s="995"/>
      <c r="DN117" s="995"/>
      <c r="DO117" s="995"/>
      <c r="DP117" s="996"/>
      <c r="DQ117" s="997" t="s">
        <v>131</v>
      </c>
      <c r="DR117" s="995"/>
      <c r="DS117" s="995"/>
      <c r="DT117" s="995"/>
      <c r="DU117" s="996"/>
      <c r="DV117" s="998" t="s">
        <v>131</v>
      </c>
      <c r="DW117" s="999"/>
      <c r="DX117" s="999"/>
      <c r="DY117" s="999"/>
      <c r="DZ117" s="1000"/>
    </row>
    <row r="118" spans="1:130" s="230" customFormat="1" ht="26.25" customHeight="1" x14ac:dyDescent="0.2">
      <c r="A118" s="948" t="s">
        <v>441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438</v>
      </c>
      <c r="AB118" s="929"/>
      <c r="AC118" s="929"/>
      <c r="AD118" s="929"/>
      <c r="AE118" s="930"/>
      <c r="AF118" s="928" t="s">
        <v>439</v>
      </c>
      <c r="AG118" s="929"/>
      <c r="AH118" s="929"/>
      <c r="AI118" s="929"/>
      <c r="AJ118" s="930"/>
      <c r="AK118" s="928" t="s">
        <v>311</v>
      </c>
      <c r="AL118" s="929"/>
      <c r="AM118" s="929"/>
      <c r="AN118" s="929"/>
      <c r="AO118" s="930"/>
      <c r="AP118" s="1006" t="s">
        <v>440</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466</v>
      </c>
      <c r="BW118" s="1036"/>
      <c r="BX118" s="1036"/>
      <c r="BY118" s="1036"/>
      <c r="BZ118" s="1036"/>
      <c r="CA118" s="1036" t="s">
        <v>131</v>
      </c>
      <c r="CB118" s="1036"/>
      <c r="CC118" s="1036"/>
      <c r="CD118" s="1036"/>
      <c r="CE118" s="1036"/>
      <c r="CF118" s="956" t="s">
        <v>131</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460</v>
      </c>
      <c r="DM118" s="995"/>
      <c r="DN118" s="995"/>
      <c r="DO118" s="995"/>
      <c r="DP118" s="996"/>
      <c r="DQ118" s="997" t="s">
        <v>131</v>
      </c>
      <c r="DR118" s="995"/>
      <c r="DS118" s="995"/>
      <c r="DT118" s="995"/>
      <c r="DU118" s="996"/>
      <c r="DV118" s="998" t="s">
        <v>131</v>
      </c>
      <c r="DW118" s="999"/>
      <c r="DX118" s="999"/>
      <c r="DY118" s="999"/>
      <c r="DZ118" s="1000"/>
    </row>
    <row r="119" spans="1:130" s="230" customFormat="1" ht="26.25" customHeight="1" x14ac:dyDescent="0.2">
      <c r="A119" s="1092" t="s">
        <v>444</v>
      </c>
      <c r="B119" s="983"/>
      <c r="C119" s="965" t="s">
        <v>445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460</v>
      </c>
      <c r="AB119" s="936"/>
      <c r="AC119" s="936"/>
      <c r="AD119" s="936"/>
      <c r="AE119" s="937"/>
      <c r="AF119" s="938" t="s">
        <v>131</v>
      </c>
      <c r="AG119" s="936"/>
      <c r="AH119" s="936"/>
      <c r="AI119" s="936"/>
      <c r="AJ119" s="937"/>
      <c r="AK119" s="938" t="s">
        <v>131</v>
      </c>
      <c r="AL119" s="936"/>
      <c r="AM119" s="936"/>
      <c r="AN119" s="936"/>
      <c r="AO119" s="937"/>
      <c r="AP119" s="939" t="s">
        <v>460</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474</v>
      </c>
      <c r="BP119" s="1041"/>
      <c r="BQ119" s="1035">
        <v>55559766</v>
      </c>
      <c r="BR119" s="1036"/>
      <c r="BS119" s="1036"/>
      <c r="BT119" s="1036"/>
      <c r="BU119" s="1036"/>
      <c r="BV119" s="1036">
        <v>56145955</v>
      </c>
      <c r="BW119" s="1036"/>
      <c r="BX119" s="1036"/>
      <c r="BY119" s="1036"/>
      <c r="BZ119" s="1036"/>
      <c r="CA119" s="1036">
        <v>53829091</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5339292</v>
      </c>
      <c r="DH119" s="1022"/>
      <c r="DI119" s="1022"/>
      <c r="DJ119" s="1022"/>
      <c r="DK119" s="1023"/>
      <c r="DL119" s="1021">
        <v>4898235</v>
      </c>
      <c r="DM119" s="1022"/>
      <c r="DN119" s="1022"/>
      <c r="DO119" s="1022"/>
      <c r="DP119" s="1023"/>
      <c r="DQ119" s="1021">
        <v>3537580</v>
      </c>
      <c r="DR119" s="1022"/>
      <c r="DS119" s="1022"/>
      <c r="DT119" s="1022"/>
      <c r="DU119" s="1023"/>
      <c r="DV119" s="1024">
        <v>27.6</v>
      </c>
      <c r="DW119" s="1025"/>
      <c r="DX119" s="1025"/>
      <c r="DY119" s="1025"/>
      <c r="DZ119" s="1026"/>
    </row>
    <row r="120" spans="1:130" s="230" customFormat="1" ht="26.25" customHeight="1" x14ac:dyDescent="0.2">
      <c r="A120" s="1093"/>
      <c r="B120" s="985"/>
      <c r="C120" s="958" t="s">
        <v>449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460</v>
      </c>
      <c r="AB120" s="995"/>
      <c r="AC120" s="995"/>
      <c r="AD120" s="995"/>
      <c r="AE120" s="996"/>
      <c r="AF120" s="997" t="s">
        <v>131</v>
      </c>
      <c r="AG120" s="995"/>
      <c r="AH120" s="995"/>
      <c r="AI120" s="995"/>
      <c r="AJ120" s="996"/>
      <c r="AK120" s="997" t="s">
        <v>460</v>
      </c>
      <c r="AL120" s="995"/>
      <c r="AM120" s="995"/>
      <c r="AN120" s="995"/>
      <c r="AO120" s="996"/>
      <c r="AP120" s="998" t="s">
        <v>466</v>
      </c>
      <c r="AQ120" s="999"/>
      <c r="AR120" s="999"/>
      <c r="AS120" s="999"/>
      <c r="AT120" s="1000"/>
      <c r="AU120" s="1027" t="s">
        <v>476</v>
      </c>
      <c r="AV120" s="1028"/>
      <c r="AW120" s="1028"/>
      <c r="AX120" s="1028"/>
      <c r="AY120" s="1029"/>
      <c r="AZ120" s="965" t="s">
        <v>477</v>
      </c>
      <c r="BA120" s="933"/>
      <c r="BB120" s="933"/>
      <c r="BC120" s="933"/>
      <c r="BD120" s="933"/>
      <c r="BE120" s="933"/>
      <c r="BF120" s="933"/>
      <c r="BG120" s="933"/>
      <c r="BH120" s="933"/>
      <c r="BI120" s="933"/>
      <c r="BJ120" s="933"/>
      <c r="BK120" s="933"/>
      <c r="BL120" s="933"/>
      <c r="BM120" s="933"/>
      <c r="BN120" s="933"/>
      <c r="BO120" s="933"/>
      <c r="BP120" s="934"/>
      <c r="BQ120" s="966">
        <v>7402411</v>
      </c>
      <c r="BR120" s="967"/>
      <c r="BS120" s="967"/>
      <c r="BT120" s="967"/>
      <c r="BU120" s="967"/>
      <c r="BV120" s="967">
        <v>7723221</v>
      </c>
      <c r="BW120" s="967"/>
      <c r="BX120" s="967"/>
      <c r="BY120" s="967"/>
      <c r="BZ120" s="967"/>
      <c r="CA120" s="967">
        <v>8592037</v>
      </c>
      <c r="CB120" s="967"/>
      <c r="CC120" s="967"/>
      <c r="CD120" s="967"/>
      <c r="CE120" s="967"/>
      <c r="CF120" s="980">
        <v>67</v>
      </c>
      <c r="CG120" s="981"/>
      <c r="CH120" s="981"/>
      <c r="CI120" s="981"/>
      <c r="CJ120" s="981"/>
      <c r="CK120" s="1042" t="s">
        <v>478</v>
      </c>
      <c r="CL120" s="1043"/>
      <c r="CM120" s="1043"/>
      <c r="CN120" s="1043"/>
      <c r="CO120" s="1044"/>
      <c r="CP120" s="1050" t="s">
        <v>479</v>
      </c>
      <c r="CQ120" s="1051"/>
      <c r="CR120" s="1051"/>
      <c r="CS120" s="1051"/>
      <c r="CT120" s="1051"/>
      <c r="CU120" s="1051"/>
      <c r="CV120" s="1051"/>
      <c r="CW120" s="1051"/>
      <c r="CX120" s="1051"/>
      <c r="CY120" s="1051"/>
      <c r="CZ120" s="1051"/>
      <c r="DA120" s="1051"/>
      <c r="DB120" s="1051"/>
      <c r="DC120" s="1051"/>
      <c r="DD120" s="1051"/>
      <c r="DE120" s="1051"/>
      <c r="DF120" s="1052"/>
      <c r="DG120" s="966">
        <v>14792819</v>
      </c>
      <c r="DH120" s="967"/>
      <c r="DI120" s="967"/>
      <c r="DJ120" s="967"/>
      <c r="DK120" s="967"/>
      <c r="DL120" s="967">
        <v>14070844</v>
      </c>
      <c r="DM120" s="967"/>
      <c r="DN120" s="967"/>
      <c r="DO120" s="967"/>
      <c r="DP120" s="967"/>
      <c r="DQ120" s="967">
        <v>13125789</v>
      </c>
      <c r="DR120" s="967"/>
      <c r="DS120" s="967"/>
      <c r="DT120" s="967"/>
      <c r="DU120" s="967"/>
      <c r="DV120" s="968">
        <v>102.4</v>
      </c>
      <c r="DW120" s="968"/>
      <c r="DX120" s="968"/>
      <c r="DY120" s="968"/>
      <c r="DZ120" s="969"/>
    </row>
    <row r="121" spans="1:130" s="230" customFormat="1" ht="26.25" customHeight="1" x14ac:dyDescent="0.2">
      <c r="A121" s="1093"/>
      <c r="B121" s="985"/>
      <c r="C121" s="1010" t="s">
        <v>480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466</v>
      </c>
      <c r="AG121" s="995"/>
      <c r="AH121" s="995"/>
      <c r="AI121" s="995"/>
      <c r="AJ121" s="996"/>
      <c r="AK121" s="997" t="s">
        <v>460</v>
      </c>
      <c r="AL121" s="995"/>
      <c r="AM121" s="995"/>
      <c r="AN121" s="995"/>
      <c r="AO121" s="996"/>
      <c r="AP121" s="998" t="s">
        <v>460</v>
      </c>
      <c r="AQ121" s="999"/>
      <c r="AR121" s="999"/>
      <c r="AS121" s="999"/>
      <c r="AT121" s="1000"/>
      <c r="AU121" s="1030"/>
      <c r="AV121" s="1031"/>
      <c r="AW121" s="1031"/>
      <c r="AX121" s="1031"/>
      <c r="AY121" s="1032"/>
      <c r="AZ121" s="958" t="s">
        <v>481</v>
      </c>
      <c r="BA121" s="959"/>
      <c r="BB121" s="959"/>
      <c r="BC121" s="959"/>
      <c r="BD121" s="959"/>
      <c r="BE121" s="959"/>
      <c r="BF121" s="959"/>
      <c r="BG121" s="959"/>
      <c r="BH121" s="959"/>
      <c r="BI121" s="959"/>
      <c r="BJ121" s="959"/>
      <c r="BK121" s="959"/>
      <c r="BL121" s="959"/>
      <c r="BM121" s="959"/>
      <c r="BN121" s="959"/>
      <c r="BO121" s="959"/>
      <c r="BP121" s="960"/>
      <c r="BQ121" s="961">
        <v>10554213</v>
      </c>
      <c r="BR121" s="962"/>
      <c r="BS121" s="962"/>
      <c r="BT121" s="962"/>
      <c r="BU121" s="962"/>
      <c r="BV121" s="962">
        <v>9767504</v>
      </c>
      <c r="BW121" s="962"/>
      <c r="BX121" s="962"/>
      <c r="BY121" s="962"/>
      <c r="BZ121" s="962"/>
      <c r="CA121" s="962">
        <v>9269635</v>
      </c>
      <c r="CB121" s="962"/>
      <c r="CC121" s="962"/>
      <c r="CD121" s="962"/>
      <c r="CE121" s="962"/>
      <c r="CF121" s="956">
        <v>72.3</v>
      </c>
      <c r="CG121" s="957"/>
      <c r="CH121" s="957"/>
      <c r="CI121" s="957"/>
      <c r="CJ121" s="957"/>
      <c r="CK121" s="1045"/>
      <c r="CL121" s="1046"/>
      <c r="CM121" s="1046"/>
      <c r="CN121" s="1046"/>
      <c r="CO121" s="1047"/>
      <c r="CP121" s="1055" t="s">
        <v>482</v>
      </c>
      <c r="CQ121" s="1056"/>
      <c r="CR121" s="1056"/>
      <c r="CS121" s="1056"/>
      <c r="CT121" s="1056"/>
      <c r="CU121" s="1056"/>
      <c r="CV121" s="1056"/>
      <c r="CW121" s="1056"/>
      <c r="CX121" s="1056"/>
      <c r="CY121" s="1056"/>
      <c r="CZ121" s="1056"/>
      <c r="DA121" s="1056"/>
      <c r="DB121" s="1056"/>
      <c r="DC121" s="1056"/>
      <c r="DD121" s="1056"/>
      <c r="DE121" s="1056"/>
      <c r="DF121" s="1057"/>
      <c r="DG121" s="961">
        <v>3728760</v>
      </c>
      <c r="DH121" s="962"/>
      <c r="DI121" s="962"/>
      <c r="DJ121" s="962"/>
      <c r="DK121" s="962"/>
      <c r="DL121" s="962">
        <v>4286622</v>
      </c>
      <c r="DM121" s="962"/>
      <c r="DN121" s="962"/>
      <c r="DO121" s="962"/>
      <c r="DP121" s="962"/>
      <c r="DQ121" s="962">
        <v>4896224</v>
      </c>
      <c r="DR121" s="962"/>
      <c r="DS121" s="962"/>
      <c r="DT121" s="962"/>
      <c r="DU121" s="962"/>
      <c r="DV121" s="963">
        <v>38.200000000000003</v>
      </c>
      <c r="DW121" s="963"/>
      <c r="DX121" s="963"/>
      <c r="DY121" s="963"/>
      <c r="DZ121" s="964"/>
    </row>
    <row r="122" spans="1:130" s="230" customFormat="1" ht="26.25" customHeight="1" x14ac:dyDescent="0.2">
      <c r="A122" s="1093"/>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460</v>
      </c>
      <c r="AL122" s="995"/>
      <c r="AM122" s="995"/>
      <c r="AN122" s="995"/>
      <c r="AO122" s="996"/>
      <c r="AP122" s="998" t="s">
        <v>131</v>
      </c>
      <c r="AQ122" s="999"/>
      <c r="AR122" s="999"/>
      <c r="AS122" s="999"/>
      <c r="AT122" s="1000"/>
      <c r="AU122" s="1030"/>
      <c r="AV122" s="1031"/>
      <c r="AW122" s="1031"/>
      <c r="AX122" s="1031"/>
      <c r="AY122" s="1032"/>
      <c r="AZ122" s="1009" t="s">
        <v>483</v>
      </c>
      <c r="BA122" s="1001"/>
      <c r="BB122" s="1001"/>
      <c r="BC122" s="1001"/>
      <c r="BD122" s="1001"/>
      <c r="BE122" s="1001"/>
      <c r="BF122" s="1001"/>
      <c r="BG122" s="1001"/>
      <c r="BH122" s="1001"/>
      <c r="BI122" s="1001"/>
      <c r="BJ122" s="1001"/>
      <c r="BK122" s="1001"/>
      <c r="BL122" s="1001"/>
      <c r="BM122" s="1001"/>
      <c r="BN122" s="1001"/>
      <c r="BO122" s="1001"/>
      <c r="BP122" s="1002"/>
      <c r="BQ122" s="1035">
        <v>22182613</v>
      </c>
      <c r="BR122" s="1036"/>
      <c r="BS122" s="1036"/>
      <c r="BT122" s="1036"/>
      <c r="BU122" s="1036"/>
      <c r="BV122" s="1036">
        <v>22786627</v>
      </c>
      <c r="BW122" s="1036"/>
      <c r="BX122" s="1036"/>
      <c r="BY122" s="1036"/>
      <c r="BZ122" s="1036"/>
      <c r="CA122" s="1036">
        <v>22207079</v>
      </c>
      <c r="CB122" s="1036"/>
      <c r="CC122" s="1036"/>
      <c r="CD122" s="1036"/>
      <c r="CE122" s="1036"/>
      <c r="CF122" s="1053">
        <v>173.2</v>
      </c>
      <c r="CG122" s="1054"/>
      <c r="CH122" s="1054"/>
      <c r="CI122" s="1054"/>
      <c r="CJ122" s="1054"/>
      <c r="CK122" s="1045"/>
      <c r="CL122" s="1046"/>
      <c r="CM122" s="1046"/>
      <c r="CN122" s="1046"/>
      <c r="CO122" s="1047"/>
      <c r="CP122" s="1055" t="s">
        <v>410</v>
      </c>
      <c r="CQ122" s="1056"/>
      <c r="CR122" s="1056"/>
      <c r="CS122" s="1056"/>
      <c r="CT122" s="1056"/>
      <c r="CU122" s="1056"/>
      <c r="CV122" s="1056"/>
      <c r="CW122" s="1056"/>
      <c r="CX122" s="1056"/>
      <c r="CY122" s="1056"/>
      <c r="CZ122" s="1056"/>
      <c r="DA122" s="1056"/>
      <c r="DB122" s="1056"/>
      <c r="DC122" s="1056"/>
      <c r="DD122" s="1056"/>
      <c r="DE122" s="1056"/>
      <c r="DF122" s="1057"/>
      <c r="DG122" s="961">
        <v>8381</v>
      </c>
      <c r="DH122" s="962"/>
      <c r="DI122" s="962"/>
      <c r="DJ122" s="962"/>
      <c r="DK122" s="962"/>
      <c r="DL122" s="962">
        <v>7433</v>
      </c>
      <c r="DM122" s="962"/>
      <c r="DN122" s="962"/>
      <c r="DO122" s="962"/>
      <c r="DP122" s="962"/>
      <c r="DQ122" s="962">
        <v>7118</v>
      </c>
      <c r="DR122" s="962"/>
      <c r="DS122" s="962"/>
      <c r="DT122" s="962"/>
      <c r="DU122" s="962"/>
      <c r="DV122" s="963">
        <v>0.1</v>
      </c>
      <c r="DW122" s="963"/>
      <c r="DX122" s="963"/>
      <c r="DY122" s="963"/>
      <c r="DZ122" s="964"/>
    </row>
    <row r="123" spans="1:130" s="230" customFormat="1" ht="26.25" customHeight="1" x14ac:dyDescent="0.2">
      <c r="A123" s="1093"/>
      <c r="B123" s="985"/>
      <c r="C123" s="958" t="s">
        <v>468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466</v>
      </c>
      <c r="AB123" s="995"/>
      <c r="AC123" s="995"/>
      <c r="AD123" s="995"/>
      <c r="AE123" s="996"/>
      <c r="AF123" s="997" t="s">
        <v>131</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484</v>
      </c>
      <c r="BP123" s="1041"/>
      <c r="BQ123" s="1099">
        <v>40139237</v>
      </c>
      <c r="BR123" s="1100"/>
      <c r="BS123" s="1100"/>
      <c r="BT123" s="1100"/>
      <c r="BU123" s="1100"/>
      <c r="BV123" s="1100">
        <v>40277352</v>
      </c>
      <c r="BW123" s="1100"/>
      <c r="BX123" s="1100"/>
      <c r="BY123" s="1100"/>
      <c r="BZ123" s="1100"/>
      <c r="CA123" s="1100">
        <v>40068751</v>
      </c>
      <c r="CB123" s="1100"/>
      <c r="CC123" s="1100"/>
      <c r="CD123" s="1100"/>
      <c r="CE123" s="1100"/>
      <c r="CF123" s="1037"/>
      <c r="CG123" s="1038"/>
      <c r="CH123" s="1038"/>
      <c r="CI123" s="1038"/>
      <c r="CJ123" s="1039"/>
      <c r="CK123" s="1045"/>
      <c r="CL123" s="1046"/>
      <c r="CM123" s="1046"/>
      <c r="CN123" s="1046"/>
      <c r="CO123" s="1047"/>
      <c r="CP123" s="1055" t="s">
        <v>485</v>
      </c>
      <c r="CQ123" s="1056"/>
      <c r="CR123" s="1056"/>
      <c r="CS123" s="1056"/>
      <c r="CT123" s="1056"/>
      <c r="CU123" s="1056"/>
      <c r="CV123" s="1056"/>
      <c r="CW123" s="1056"/>
      <c r="CX123" s="1056"/>
      <c r="CY123" s="1056"/>
      <c r="CZ123" s="1056"/>
      <c r="DA123" s="1056"/>
      <c r="DB123" s="1056"/>
      <c r="DC123" s="1056"/>
      <c r="DD123" s="1056"/>
      <c r="DE123" s="1056"/>
      <c r="DF123" s="1057"/>
      <c r="DG123" s="994" t="s">
        <v>396</v>
      </c>
      <c r="DH123" s="995"/>
      <c r="DI123" s="995"/>
      <c r="DJ123" s="995"/>
      <c r="DK123" s="996"/>
      <c r="DL123" s="997" t="s">
        <v>466</v>
      </c>
      <c r="DM123" s="995"/>
      <c r="DN123" s="995"/>
      <c r="DO123" s="995"/>
      <c r="DP123" s="996"/>
      <c r="DQ123" s="997" t="s">
        <v>396</v>
      </c>
      <c r="DR123" s="995"/>
      <c r="DS123" s="995"/>
      <c r="DT123" s="995"/>
      <c r="DU123" s="996"/>
      <c r="DV123" s="998" t="s">
        <v>131</v>
      </c>
      <c r="DW123" s="999"/>
      <c r="DX123" s="999"/>
      <c r="DY123" s="999"/>
      <c r="DZ123" s="1000"/>
    </row>
    <row r="124" spans="1:130" s="230" customFormat="1" ht="26.25" customHeight="1" thickBot="1" x14ac:dyDescent="0.25">
      <c r="A124" s="1093"/>
      <c r="B124" s="985"/>
      <c r="C124" s="958" t="s">
        <v>471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396</v>
      </c>
      <c r="AB124" s="995"/>
      <c r="AC124" s="995"/>
      <c r="AD124" s="995"/>
      <c r="AE124" s="996"/>
      <c r="AF124" s="997" t="s">
        <v>466</v>
      </c>
      <c r="AG124" s="995"/>
      <c r="AH124" s="995"/>
      <c r="AI124" s="995"/>
      <c r="AJ124" s="996"/>
      <c r="AK124" s="997" t="s">
        <v>131</v>
      </c>
      <c r="AL124" s="995"/>
      <c r="AM124" s="995"/>
      <c r="AN124" s="995"/>
      <c r="AO124" s="996"/>
      <c r="AP124" s="998" t="s">
        <v>396</v>
      </c>
      <c r="AQ124" s="999"/>
      <c r="AR124" s="999"/>
      <c r="AS124" s="999"/>
      <c r="AT124" s="1000"/>
      <c r="AU124" s="1095" t="s">
        <v>486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121</v>
      </c>
      <c r="BR124" s="1063"/>
      <c r="BS124" s="1063"/>
      <c r="BT124" s="1063"/>
      <c r="BU124" s="1063"/>
      <c r="BV124" s="1063">
        <v>121.5</v>
      </c>
      <c r="BW124" s="1063"/>
      <c r="BX124" s="1063"/>
      <c r="BY124" s="1063"/>
      <c r="BZ124" s="1063"/>
      <c r="CA124" s="1063">
        <v>107.3</v>
      </c>
      <c r="CB124" s="1063"/>
      <c r="CC124" s="1063"/>
      <c r="CD124" s="1063"/>
      <c r="CE124" s="1063"/>
      <c r="CF124" s="1064"/>
      <c r="CG124" s="1065"/>
      <c r="CH124" s="1065"/>
      <c r="CI124" s="1065"/>
      <c r="CJ124" s="1066"/>
      <c r="CK124" s="1048"/>
      <c r="CL124" s="1048"/>
      <c r="CM124" s="1048"/>
      <c r="CN124" s="1048"/>
      <c r="CO124" s="1049"/>
      <c r="CP124" s="1055" t="s">
        <v>487</v>
      </c>
      <c r="CQ124" s="1056"/>
      <c r="CR124" s="1056"/>
      <c r="CS124" s="1056"/>
      <c r="CT124" s="1056"/>
      <c r="CU124" s="1056"/>
      <c r="CV124" s="1056"/>
      <c r="CW124" s="1056"/>
      <c r="CX124" s="1056"/>
      <c r="CY124" s="1056"/>
      <c r="CZ124" s="1056"/>
      <c r="DA124" s="1056"/>
      <c r="DB124" s="1056"/>
      <c r="DC124" s="1056"/>
      <c r="DD124" s="1056"/>
      <c r="DE124" s="1056"/>
      <c r="DF124" s="1057"/>
      <c r="DG124" s="1040" t="s">
        <v>488</v>
      </c>
      <c r="DH124" s="1022"/>
      <c r="DI124" s="1022"/>
      <c r="DJ124" s="1022"/>
      <c r="DK124" s="1023"/>
      <c r="DL124" s="1021" t="s">
        <v>489</v>
      </c>
      <c r="DM124" s="1022"/>
      <c r="DN124" s="1022"/>
      <c r="DO124" s="1022"/>
      <c r="DP124" s="1023"/>
      <c r="DQ124" s="1021" t="s">
        <v>131</v>
      </c>
      <c r="DR124" s="1022"/>
      <c r="DS124" s="1022"/>
      <c r="DT124" s="1022"/>
      <c r="DU124" s="1023"/>
      <c r="DV124" s="1024" t="s">
        <v>489</v>
      </c>
      <c r="DW124" s="1025"/>
      <c r="DX124" s="1025"/>
      <c r="DY124" s="1025"/>
      <c r="DZ124" s="1026"/>
    </row>
    <row r="125" spans="1:130" s="230" customFormat="1" ht="26.25" customHeight="1" x14ac:dyDescent="0.2">
      <c r="A125" s="1093"/>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489</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490</v>
      </c>
      <c r="CL125" s="1043"/>
      <c r="CM125" s="1043"/>
      <c r="CN125" s="1043"/>
      <c r="CO125" s="1044"/>
      <c r="CP125" s="965" t="s">
        <v>491</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396</v>
      </c>
      <c r="DR125" s="967"/>
      <c r="DS125" s="967"/>
      <c r="DT125" s="967"/>
      <c r="DU125" s="967"/>
      <c r="DV125" s="968" t="s">
        <v>131</v>
      </c>
      <c r="DW125" s="968"/>
      <c r="DX125" s="968"/>
      <c r="DY125" s="968"/>
      <c r="DZ125" s="969"/>
    </row>
    <row r="126" spans="1:130" s="230" customFormat="1" ht="26.25" customHeight="1" thickBot="1" x14ac:dyDescent="0.25">
      <c r="A126" s="1093"/>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630249</v>
      </c>
      <c r="AB126" s="995"/>
      <c r="AC126" s="995"/>
      <c r="AD126" s="995"/>
      <c r="AE126" s="996"/>
      <c r="AF126" s="997">
        <v>629123</v>
      </c>
      <c r="AG126" s="995"/>
      <c r="AH126" s="995"/>
      <c r="AI126" s="995"/>
      <c r="AJ126" s="996"/>
      <c r="AK126" s="997">
        <v>538461</v>
      </c>
      <c r="AL126" s="995"/>
      <c r="AM126" s="995"/>
      <c r="AN126" s="995"/>
      <c r="AO126" s="996"/>
      <c r="AP126" s="998">
        <v>4.2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492</v>
      </c>
      <c r="CQ126" s="959"/>
      <c r="CR126" s="959"/>
      <c r="CS126" s="959"/>
      <c r="CT126" s="959"/>
      <c r="CU126" s="959"/>
      <c r="CV126" s="959"/>
      <c r="CW126" s="959"/>
      <c r="CX126" s="959"/>
      <c r="CY126" s="959"/>
      <c r="CZ126" s="959"/>
      <c r="DA126" s="959"/>
      <c r="DB126" s="959"/>
      <c r="DC126" s="959"/>
      <c r="DD126" s="959"/>
      <c r="DE126" s="959"/>
      <c r="DF126" s="960"/>
      <c r="DG126" s="961" t="s">
        <v>131</v>
      </c>
      <c r="DH126" s="962"/>
      <c r="DI126" s="962"/>
      <c r="DJ126" s="962"/>
      <c r="DK126" s="962"/>
      <c r="DL126" s="962" t="s">
        <v>131</v>
      </c>
      <c r="DM126" s="962"/>
      <c r="DN126" s="962"/>
      <c r="DO126" s="962"/>
      <c r="DP126" s="962"/>
      <c r="DQ126" s="962" t="s">
        <v>131</v>
      </c>
      <c r="DR126" s="962"/>
      <c r="DS126" s="962"/>
      <c r="DT126" s="962"/>
      <c r="DU126" s="962"/>
      <c r="DV126" s="963" t="s">
        <v>131</v>
      </c>
      <c r="DW126" s="963"/>
      <c r="DX126" s="963"/>
      <c r="DY126" s="963"/>
      <c r="DZ126" s="964"/>
    </row>
    <row r="127" spans="1:130" s="230" customFormat="1" ht="26.25" customHeight="1" x14ac:dyDescent="0.2">
      <c r="A127" s="1094"/>
      <c r="B127" s="987"/>
      <c r="C127" s="1009" t="s">
        <v>493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396</v>
      </c>
      <c r="AB127" s="995"/>
      <c r="AC127" s="995"/>
      <c r="AD127" s="995"/>
      <c r="AE127" s="996"/>
      <c r="AF127" s="997" t="s">
        <v>396</v>
      </c>
      <c r="AG127" s="995"/>
      <c r="AH127" s="995"/>
      <c r="AI127" s="995"/>
      <c r="AJ127" s="996"/>
      <c r="AK127" s="997" t="s">
        <v>396</v>
      </c>
      <c r="AL127" s="995"/>
      <c r="AM127" s="995"/>
      <c r="AN127" s="995"/>
      <c r="AO127" s="996"/>
      <c r="AP127" s="998" t="s">
        <v>494</v>
      </c>
      <c r="AQ127" s="999"/>
      <c r="AR127" s="999"/>
      <c r="AS127" s="999"/>
      <c r="AT127" s="1000"/>
      <c r="AU127" s="232"/>
      <c r="AV127" s="232"/>
      <c r="AW127" s="232"/>
      <c r="AX127" s="1067" t="s">
        <v>495</v>
      </c>
      <c r="AY127" s="1068"/>
      <c r="AZ127" s="1068"/>
      <c r="BA127" s="1068"/>
      <c r="BB127" s="1068"/>
      <c r="BC127" s="1068"/>
      <c r="BD127" s="1068"/>
      <c r="BE127" s="1069"/>
      <c r="BF127" s="1070" t="s">
        <v>496</v>
      </c>
      <c r="BG127" s="1068"/>
      <c r="BH127" s="1068"/>
      <c r="BI127" s="1068"/>
      <c r="BJ127" s="1068"/>
      <c r="BK127" s="1068"/>
      <c r="BL127" s="1069"/>
      <c r="BM127" s="1070" t="s">
        <v>497</v>
      </c>
      <c r="BN127" s="1068"/>
      <c r="BO127" s="1068"/>
      <c r="BP127" s="1068"/>
      <c r="BQ127" s="1068"/>
      <c r="BR127" s="1068"/>
      <c r="BS127" s="1069"/>
      <c r="BT127" s="1070" t="s">
        <v>498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t="s">
        <v>489</v>
      </c>
      <c r="DH127" s="962"/>
      <c r="DI127" s="962"/>
      <c r="DJ127" s="962"/>
      <c r="DK127" s="962"/>
      <c r="DL127" s="962" t="s">
        <v>131</v>
      </c>
      <c r="DM127" s="962"/>
      <c r="DN127" s="962"/>
      <c r="DO127" s="962"/>
      <c r="DP127" s="962"/>
      <c r="DQ127" s="962" t="s">
        <v>131</v>
      </c>
      <c r="DR127" s="962"/>
      <c r="DS127" s="962"/>
      <c r="DT127" s="962"/>
      <c r="DU127" s="962"/>
      <c r="DV127" s="963" t="s">
        <v>489</v>
      </c>
      <c r="DW127" s="963"/>
      <c r="DX127" s="963"/>
      <c r="DY127" s="963"/>
      <c r="DZ127" s="964"/>
    </row>
    <row r="128" spans="1:130" s="230" customFormat="1" ht="26.25" customHeight="1" thickBot="1" x14ac:dyDescent="0.25">
      <c r="A128" s="1077" t="s">
        <v>500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501</v>
      </c>
      <c r="X128" s="1079"/>
      <c r="Y128" s="1079"/>
      <c r="Z128" s="1080"/>
      <c r="AA128" s="1081">
        <v>675202</v>
      </c>
      <c r="AB128" s="1082"/>
      <c r="AC128" s="1082"/>
      <c r="AD128" s="1082"/>
      <c r="AE128" s="1083"/>
      <c r="AF128" s="1084">
        <v>1987674</v>
      </c>
      <c r="AG128" s="1082"/>
      <c r="AH128" s="1082"/>
      <c r="AI128" s="1082"/>
      <c r="AJ128" s="1083"/>
      <c r="AK128" s="1084">
        <v>845726</v>
      </c>
      <c r="AL128" s="1082"/>
      <c r="AM128" s="1082"/>
      <c r="AN128" s="1082"/>
      <c r="AO128" s="1083"/>
      <c r="AP128" s="1085"/>
      <c r="AQ128" s="1086"/>
      <c r="AR128" s="1086"/>
      <c r="AS128" s="1086"/>
      <c r="AT128" s="1087"/>
      <c r="AU128" s="232"/>
      <c r="AV128" s="232"/>
      <c r="AW128" s="232"/>
      <c r="AX128" s="932" t="s">
        <v>502</v>
      </c>
      <c r="AY128" s="933"/>
      <c r="AZ128" s="933"/>
      <c r="BA128" s="933"/>
      <c r="BB128" s="933"/>
      <c r="BC128" s="933"/>
      <c r="BD128" s="933"/>
      <c r="BE128" s="934"/>
      <c r="BF128" s="1088" t="s">
        <v>131</v>
      </c>
      <c r="BG128" s="1089"/>
      <c r="BH128" s="1089"/>
      <c r="BI128" s="1089"/>
      <c r="BJ128" s="1089"/>
      <c r="BK128" s="1089"/>
      <c r="BL128" s="1090"/>
      <c r="BM128" s="1088">
        <v>12.83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503</v>
      </c>
      <c r="CQ128" s="762"/>
      <c r="CR128" s="762"/>
      <c r="CS128" s="762"/>
      <c r="CT128" s="762"/>
      <c r="CU128" s="762"/>
      <c r="CV128" s="762"/>
      <c r="CW128" s="762"/>
      <c r="CX128" s="762"/>
      <c r="CY128" s="762"/>
      <c r="CZ128" s="762"/>
      <c r="DA128" s="762"/>
      <c r="DB128" s="762"/>
      <c r="DC128" s="762"/>
      <c r="DD128" s="762"/>
      <c r="DE128" s="762"/>
      <c r="DF128" s="1072"/>
      <c r="DG128" s="1073">
        <v>114600</v>
      </c>
      <c r="DH128" s="1074"/>
      <c r="DI128" s="1074"/>
      <c r="DJ128" s="1074"/>
      <c r="DK128" s="1074"/>
      <c r="DL128" s="1074">
        <v>76400</v>
      </c>
      <c r="DM128" s="1074"/>
      <c r="DN128" s="1074"/>
      <c r="DO128" s="1074"/>
      <c r="DP128" s="1074"/>
      <c r="DQ128" s="1074">
        <v>38200</v>
      </c>
      <c r="DR128" s="1074"/>
      <c r="DS128" s="1074"/>
      <c r="DT128" s="1074"/>
      <c r="DU128" s="1074"/>
      <c r="DV128" s="1075">
        <v>0.3</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504</v>
      </c>
      <c r="X129" s="1107"/>
      <c r="Y129" s="1107"/>
      <c r="Z129" s="1108"/>
      <c r="AA129" s="994">
        <v>14363471</v>
      </c>
      <c r="AB129" s="995"/>
      <c r="AC129" s="995"/>
      <c r="AD129" s="995"/>
      <c r="AE129" s="996"/>
      <c r="AF129" s="997">
        <v>14574912</v>
      </c>
      <c r="AG129" s="995"/>
      <c r="AH129" s="995"/>
      <c r="AI129" s="995"/>
      <c r="AJ129" s="996"/>
      <c r="AK129" s="997">
        <v>14273042</v>
      </c>
      <c r="AL129" s="995"/>
      <c r="AM129" s="995"/>
      <c r="AN129" s="995"/>
      <c r="AO129" s="996"/>
      <c r="AP129" s="1109"/>
      <c r="AQ129" s="1110"/>
      <c r="AR129" s="1110"/>
      <c r="AS129" s="1110"/>
      <c r="AT129" s="1111"/>
      <c r="AU129" s="233"/>
      <c r="AV129" s="233"/>
      <c r="AW129" s="233"/>
      <c r="AX129" s="1101" t="s">
        <v>505</v>
      </c>
      <c r="AY129" s="959"/>
      <c r="AZ129" s="959"/>
      <c r="BA129" s="959"/>
      <c r="BB129" s="959"/>
      <c r="BC129" s="959"/>
      <c r="BD129" s="959"/>
      <c r="BE129" s="960"/>
      <c r="BF129" s="1102" t="s">
        <v>131</v>
      </c>
      <c r="BG129" s="1103"/>
      <c r="BH129" s="1103"/>
      <c r="BI129" s="1103"/>
      <c r="BJ129" s="1103"/>
      <c r="BK129" s="1103"/>
      <c r="BL129" s="1104"/>
      <c r="BM129" s="1102">
        <v>17.829999999999998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507</v>
      </c>
      <c r="X130" s="1107"/>
      <c r="Y130" s="1107"/>
      <c r="Z130" s="1108"/>
      <c r="AA130" s="994">
        <v>1623832</v>
      </c>
      <c r="AB130" s="995"/>
      <c r="AC130" s="995"/>
      <c r="AD130" s="995"/>
      <c r="AE130" s="996"/>
      <c r="AF130" s="997">
        <v>1524382</v>
      </c>
      <c r="AG130" s="995"/>
      <c r="AH130" s="995"/>
      <c r="AI130" s="995"/>
      <c r="AJ130" s="996"/>
      <c r="AK130" s="997">
        <v>1450149</v>
      </c>
      <c r="AL130" s="995"/>
      <c r="AM130" s="995"/>
      <c r="AN130" s="995"/>
      <c r="AO130" s="996"/>
      <c r="AP130" s="1109"/>
      <c r="AQ130" s="1110"/>
      <c r="AR130" s="1110"/>
      <c r="AS130" s="1110"/>
      <c r="AT130" s="1111"/>
      <c r="AU130" s="233"/>
      <c r="AV130" s="233"/>
      <c r="AW130" s="233"/>
      <c r="AX130" s="1101" t="s">
        <v>508</v>
      </c>
      <c r="AY130" s="959"/>
      <c r="AZ130" s="959"/>
      <c r="BA130" s="959"/>
      <c r="BB130" s="959"/>
      <c r="BC130" s="959"/>
      <c r="BD130" s="959"/>
      <c r="BE130" s="960"/>
      <c r="BF130" s="1137">
        <v>11.6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509</v>
      </c>
      <c r="X131" s="1144"/>
      <c r="Y131" s="1144"/>
      <c r="Z131" s="1145"/>
      <c r="AA131" s="1040">
        <v>12739639</v>
      </c>
      <c r="AB131" s="1022"/>
      <c r="AC131" s="1022"/>
      <c r="AD131" s="1022"/>
      <c r="AE131" s="1023"/>
      <c r="AF131" s="1021">
        <v>13050530</v>
      </c>
      <c r="AG131" s="1022"/>
      <c r="AH131" s="1022"/>
      <c r="AI131" s="1022"/>
      <c r="AJ131" s="1023"/>
      <c r="AK131" s="1021">
        <v>12822893</v>
      </c>
      <c r="AL131" s="1022"/>
      <c r="AM131" s="1022"/>
      <c r="AN131" s="1022"/>
      <c r="AO131" s="1023"/>
      <c r="AP131" s="1146"/>
      <c r="AQ131" s="1147"/>
      <c r="AR131" s="1147"/>
      <c r="AS131" s="1147"/>
      <c r="AT131" s="1148"/>
      <c r="AU131" s="233"/>
      <c r="AV131" s="233"/>
      <c r="AW131" s="233"/>
      <c r="AX131" s="1119" t="s">
        <v>510</v>
      </c>
      <c r="AY131" s="762"/>
      <c r="AZ131" s="762"/>
      <c r="BA131" s="762"/>
      <c r="BB131" s="762"/>
      <c r="BC131" s="762"/>
      <c r="BD131" s="762"/>
      <c r="BE131" s="1072"/>
      <c r="BF131" s="1120">
        <v>107.3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512</v>
      </c>
      <c r="W132" s="1130"/>
      <c r="X132" s="1130"/>
      <c r="Y132" s="1130"/>
      <c r="Z132" s="1131"/>
      <c r="AA132" s="1132">
        <v>11.840955620000001</v>
      </c>
      <c r="AB132" s="1133"/>
      <c r="AC132" s="1133"/>
      <c r="AD132" s="1133"/>
      <c r="AE132" s="1134"/>
      <c r="AF132" s="1135">
        <v>10.93300425</v>
      </c>
      <c r="AG132" s="1133"/>
      <c r="AH132" s="1133"/>
      <c r="AI132" s="1133"/>
      <c r="AJ132" s="1134"/>
      <c r="AK132" s="1135">
        <v>12.12435447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513</v>
      </c>
      <c r="W133" s="1113"/>
      <c r="X133" s="1113"/>
      <c r="Y133" s="1113"/>
      <c r="Z133" s="1114"/>
      <c r="AA133" s="1115">
        <v>12.3</v>
      </c>
      <c r="AB133" s="1116"/>
      <c r="AC133" s="1116"/>
      <c r="AD133" s="1116"/>
      <c r="AE133" s="1117"/>
      <c r="AF133" s="1115">
        <v>11.6</v>
      </c>
      <c r="AG133" s="1116"/>
      <c r="AH133" s="1116"/>
      <c r="AI133" s="1116"/>
      <c r="AJ133" s="1117"/>
      <c r="AK133" s="1115">
        <v>11.6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9xiBi3TIKLNdfc+bojYQ7Aymd551l87kqRrfyv203xpCcyHDdmTa1pudi+EYU0zOOxpPG1uCHZJu2L8qC613A==" saltValue="Q0BdKHyBv3jxMuIkgB56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84B5D-0D51-4D6C-B9A7-36859D6EE90A}">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0BYotcKoiX1Y8PNrZANlP1fnPYWiCAIuS1UftcEzvkpHnpPbxbLLkxe9DeJ/jEDP11jWeJVIErXGsnLPfRjEQ==" saltValue="G9zeor/KqzYX6DKDGOP3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IcUMA34QSgI+5hJA45edHoyVYLwQ+98dB3e0HOqrKf1DjkQeR7Kg6OLv9BUkmj3EPmLCmT3K4T0e/CSteX2mw==" saltValue="PBZjW6WNWHzEo1oL2h+9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517</v>
      </c>
      <c r="AP7" s="272"/>
      <c r="AQ7" s="273" t="s">
        <v>518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519</v>
      </c>
      <c r="AQ8" s="279" t="s">
        <v>520</v>
      </c>
      <c r="AR8" s="280" t="s">
        <v>521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522</v>
      </c>
      <c r="AL9" s="1153"/>
      <c r="AM9" s="1153"/>
      <c r="AN9" s="1154"/>
      <c r="AO9" s="281">
        <v>3906828</v>
      </c>
      <c r="AP9" s="281">
        <v>66838</v>
      </c>
      <c r="AQ9" s="282">
        <v>73449</v>
      </c>
      <c r="AR9" s="283">
        <v>-9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523</v>
      </c>
      <c r="AL10" s="1153"/>
      <c r="AM10" s="1153"/>
      <c r="AN10" s="1154"/>
      <c r="AO10" s="284">
        <v>25812</v>
      </c>
      <c r="AP10" s="284">
        <v>442</v>
      </c>
      <c r="AQ10" s="285">
        <v>5917</v>
      </c>
      <c r="AR10" s="286">
        <v>-92.5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524</v>
      </c>
      <c r="AL11" s="1153"/>
      <c r="AM11" s="1153"/>
      <c r="AN11" s="1154"/>
      <c r="AO11" s="284">
        <v>263155</v>
      </c>
      <c r="AP11" s="284">
        <v>4502</v>
      </c>
      <c r="AQ11" s="285">
        <v>1123</v>
      </c>
      <c r="AR11" s="286">
        <v>300.89999999999998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525</v>
      </c>
      <c r="AL12" s="1153"/>
      <c r="AM12" s="1153"/>
      <c r="AN12" s="1154"/>
      <c r="AO12" s="284" t="s">
        <v>526</v>
      </c>
      <c r="AP12" s="284" t="s">
        <v>526</v>
      </c>
      <c r="AQ12" s="285">
        <v>9</v>
      </c>
      <c r="AR12" s="286" t="s">
        <v>526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527</v>
      </c>
      <c r="AL13" s="1153"/>
      <c r="AM13" s="1153"/>
      <c r="AN13" s="1154"/>
      <c r="AO13" s="284">
        <v>140006</v>
      </c>
      <c r="AP13" s="284">
        <v>2395</v>
      </c>
      <c r="AQ13" s="285">
        <v>2374</v>
      </c>
      <c r="AR13" s="286">
        <v>0.9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528</v>
      </c>
      <c r="AL14" s="1153"/>
      <c r="AM14" s="1153"/>
      <c r="AN14" s="1154"/>
      <c r="AO14" s="284">
        <v>60836</v>
      </c>
      <c r="AP14" s="284">
        <v>1041</v>
      </c>
      <c r="AQ14" s="285">
        <v>1666</v>
      </c>
      <c r="AR14" s="286">
        <v>-37.5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529</v>
      </c>
      <c r="AL15" s="1156"/>
      <c r="AM15" s="1156"/>
      <c r="AN15" s="1157"/>
      <c r="AO15" s="284">
        <v>-85119</v>
      </c>
      <c r="AP15" s="284">
        <v>-1456</v>
      </c>
      <c r="AQ15" s="285">
        <v>-4765</v>
      </c>
      <c r="AR15" s="286">
        <v>-69.400000000000006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4311518</v>
      </c>
      <c r="AP16" s="284">
        <v>73762</v>
      </c>
      <c r="AQ16" s="285">
        <v>79774</v>
      </c>
      <c r="AR16" s="286">
        <v>-7.5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534</v>
      </c>
      <c r="AL21" s="1159"/>
      <c r="AM21" s="1159"/>
      <c r="AN21" s="1160"/>
      <c r="AO21" s="297">
        <v>7.85</v>
      </c>
      <c r="AP21" s="298">
        <v>7.58</v>
      </c>
      <c r="AQ21" s="299">
        <v>0.27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535</v>
      </c>
      <c r="AL22" s="1159"/>
      <c r="AM22" s="1159"/>
      <c r="AN22" s="1160"/>
      <c r="AO22" s="302">
        <v>96.9</v>
      </c>
      <c r="AP22" s="303">
        <v>98.4</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517</v>
      </c>
      <c r="AP30" s="272"/>
      <c r="AQ30" s="273" t="s">
        <v>518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539</v>
      </c>
      <c r="AL32" s="1167"/>
      <c r="AM32" s="1167"/>
      <c r="AN32" s="1168"/>
      <c r="AO32" s="312">
        <v>2029244</v>
      </c>
      <c r="AP32" s="312">
        <v>34716</v>
      </c>
      <c r="AQ32" s="313">
        <v>42324</v>
      </c>
      <c r="AR32" s="314">
        <v>-18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540</v>
      </c>
      <c r="AL33" s="1167"/>
      <c r="AM33" s="1167"/>
      <c r="AN33" s="1168"/>
      <c r="AO33" s="312" t="s">
        <v>526</v>
      </c>
      <c r="AP33" s="312" t="s">
        <v>526</v>
      </c>
      <c r="AQ33" s="313" t="s">
        <v>526</v>
      </c>
      <c r="AR33" s="314" t="s">
        <v>526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541</v>
      </c>
      <c r="AL34" s="1167"/>
      <c r="AM34" s="1167"/>
      <c r="AN34" s="1168"/>
      <c r="AO34" s="312" t="s">
        <v>526</v>
      </c>
      <c r="AP34" s="312" t="s">
        <v>526</v>
      </c>
      <c r="AQ34" s="313">
        <v>47</v>
      </c>
      <c r="AR34" s="314" t="s">
        <v>526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542</v>
      </c>
      <c r="AL35" s="1167"/>
      <c r="AM35" s="1167"/>
      <c r="AN35" s="1168"/>
      <c r="AO35" s="312">
        <v>1274541</v>
      </c>
      <c r="AP35" s="312">
        <v>21805</v>
      </c>
      <c r="AQ35" s="313">
        <v>12192</v>
      </c>
      <c r="AR35" s="314">
        <v>78.8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543</v>
      </c>
      <c r="AL36" s="1167"/>
      <c r="AM36" s="1167"/>
      <c r="AN36" s="1168"/>
      <c r="AO36" s="312">
        <v>8322</v>
      </c>
      <c r="AP36" s="312">
        <v>142</v>
      </c>
      <c r="AQ36" s="313">
        <v>2056</v>
      </c>
      <c r="AR36" s="314">
        <v>-93.1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544</v>
      </c>
      <c r="AL37" s="1167"/>
      <c r="AM37" s="1167"/>
      <c r="AN37" s="1168"/>
      <c r="AO37" s="312">
        <v>538461</v>
      </c>
      <c r="AP37" s="312">
        <v>9212</v>
      </c>
      <c r="AQ37" s="313">
        <v>621</v>
      </c>
      <c r="AR37" s="314">
        <v>1383.4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545</v>
      </c>
      <c r="AL38" s="1170"/>
      <c r="AM38" s="1170"/>
      <c r="AN38" s="1171"/>
      <c r="AO38" s="315" t="s">
        <v>526</v>
      </c>
      <c r="AP38" s="315" t="s">
        <v>526</v>
      </c>
      <c r="AQ38" s="316">
        <v>1</v>
      </c>
      <c r="AR38" s="304" t="s">
        <v>526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546</v>
      </c>
      <c r="AL39" s="1170"/>
      <c r="AM39" s="1170"/>
      <c r="AN39" s="1171"/>
      <c r="AO39" s="312">
        <v>-845726</v>
      </c>
      <c r="AP39" s="312">
        <v>-14469</v>
      </c>
      <c r="AQ39" s="313">
        <v>-5206</v>
      </c>
      <c r="AR39" s="314">
        <v>177.9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547</v>
      </c>
      <c r="AL40" s="1167"/>
      <c r="AM40" s="1167"/>
      <c r="AN40" s="1168"/>
      <c r="AO40" s="312">
        <v>-1450149</v>
      </c>
      <c r="AP40" s="312">
        <v>-24809</v>
      </c>
      <c r="AQ40" s="313">
        <v>-36761</v>
      </c>
      <c r="AR40" s="314">
        <v>-32.5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1554693</v>
      </c>
      <c r="AP41" s="312">
        <v>26598</v>
      </c>
      <c r="AQ41" s="313">
        <v>15273</v>
      </c>
      <c r="AR41" s="314">
        <v>74.2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517</v>
      </c>
      <c r="AN49" s="1163" t="s">
        <v>551</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552</v>
      </c>
      <c r="AO50" s="329" t="s">
        <v>553</v>
      </c>
      <c r="AP50" s="330" t="s">
        <v>554</v>
      </c>
      <c r="AQ50" s="331" t="s">
        <v>555</v>
      </c>
      <c r="AR50" s="332" t="s">
        <v>556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3069343</v>
      </c>
      <c r="AN51" s="334">
        <v>51990</v>
      </c>
      <c r="AO51" s="335">
        <v>-12.4</v>
      </c>
      <c r="AP51" s="336">
        <v>54684</v>
      </c>
      <c r="AQ51" s="337">
        <v>1.1000000000000001</v>
      </c>
      <c r="AR51" s="338">
        <v>-13.5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1914776</v>
      </c>
      <c r="AN52" s="342">
        <v>32433</v>
      </c>
      <c r="AO52" s="343">
        <v>-6.3</v>
      </c>
      <c r="AP52" s="344">
        <v>32829</v>
      </c>
      <c r="AQ52" s="345">
        <v>7.2</v>
      </c>
      <c r="AR52" s="346">
        <v>-13.5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3800603</v>
      </c>
      <c r="AN53" s="334">
        <v>64077</v>
      </c>
      <c r="AO53" s="335">
        <v>23.2</v>
      </c>
      <c r="AP53" s="336">
        <v>62383</v>
      </c>
      <c r="AQ53" s="337">
        <v>14.1</v>
      </c>
      <c r="AR53" s="338">
        <v>9.1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2376224</v>
      </c>
      <c r="AN54" s="342">
        <v>40062</v>
      </c>
      <c r="AO54" s="343">
        <v>23.5</v>
      </c>
      <c r="AP54" s="344">
        <v>35325</v>
      </c>
      <c r="AQ54" s="345">
        <v>7.6</v>
      </c>
      <c r="AR54" s="346">
        <v>15.9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9181440</v>
      </c>
      <c r="AN55" s="334">
        <v>155591</v>
      </c>
      <c r="AO55" s="335">
        <v>142.80000000000001</v>
      </c>
      <c r="AP55" s="336">
        <v>63812</v>
      </c>
      <c r="AQ55" s="337">
        <v>2.2999999999999998</v>
      </c>
      <c r="AR55" s="338">
        <v>140.5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8202560</v>
      </c>
      <c r="AN56" s="342">
        <v>139003</v>
      </c>
      <c r="AO56" s="343">
        <v>247</v>
      </c>
      <c r="AP56" s="344">
        <v>33848</v>
      </c>
      <c r="AQ56" s="345">
        <v>-4.2</v>
      </c>
      <c r="AR56" s="346">
        <v>251.2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3831701</v>
      </c>
      <c r="AN57" s="334">
        <v>65500</v>
      </c>
      <c r="AO57" s="335">
        <v>-57.9</v>
      </c>
      <c r="AP57" s="336">
        <v>54225</v>
      </c>
      <c r="AQ57" s="337">
        <v>-15</v>
      </c>
      <c r="AR57" s="338">
        <v>-42.9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2488001</v>
      </c>
      <c r="AN58" s="342">
        <v>42531</v>
      </c>
      <c r="AO58" s="343">
        <v>-69.400000000000006</v>
      </c>
      <c r="AP58" s="344">
        <v>27337</v>
      </c>
      <c r="AQ58" s="345">
        <v>-19.2</v>
      </c>
      <c r="AR58" s="346">
        <v>-50.2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3945728</v>
      </c>
      <c r="AN59" s="334">
        <v>67504</v>
      </c>
      <c r="AO59" s="335">
        <v>3.1</v>
      </c>
      <c r="AP59" s="336">
        <v>54016</v>
      </c>
      <c r="AQ59" s="337">
        <v>-0.4</v>
      </c>
      <c r="AR59" s="338">
        <v>3.5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2678139</v>
      </c>
      <c r="AN60" s="342">
        <v>45818</v>
      </c>
      <c r="AO60" s="343">
        <v>7.7</v>
      </c>
      <c r="AP60" s="344">
        <v>28078</v>
      </c>
      <c r="AQ60" s="345">
        <v>2.7</v>
      </c>
      <c r="AR60" s="346">
        <v>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4765763</v>
      </c>
      <c r="AN61" s="349">
        <v>80932</v>
      </c>
      <c r="AO61" s="350">
        <v>19.8</v>
      </c>
      <c r="AP61" s="351">
        <v>57824</v>
      </c>
      <c r="AQ61" s="352">
        <v>0.4</v>
      </c>
      <c r="AR61" s="338">
        <v>19.399999999999999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3531940</v>
      </c>
      <c r="AN62" s="342">
        <v>59969</v>
      </c>
      <c r="AO62" s="343">
        <v>40.5</v>
      </c>
      <c r="AP62" s="344">
        <v>31483</v>
      </c>
      <c r="AQ62" s="345">
        <v>-1.2</v>
      </c>
      <c r="AR62" s="346">
        <v>41.7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c6m8RyaKf2rR9V6dfiROB68ZqDNjoEls2dn1PKv4kEGk6abWdzt2bSO6gSic/r8LYtsYIgOWVHqzcP6A43ZNKw==" saltValue="u3MH4SKRL7ERtJesHOt6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1" spans="125:125" ht="13.5" hidden="1" customHeight="1" x14ac:dyDescent="0.2">
      <c r="DU121" s="259"/>
    </row>
  </sheetData>
  <sheetProtection algorithmName="SHA-512" hashValue="oFpRuJ6CvL+oOR1aSlfYn5Nn9+83MU3p3cMfoK6Rur4EjcyvfeLxZaZ1uY3isstWPG10Z8+K+i3j1aXH/kH56Q==" saltValue="XBq3m7+h3o7T1CT2ESBX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1HUia7X/s0XggP5D9br1OwuLd9C2CNbkBDX1WYaGpG8/m2BRDc5qlsFTFs/Ndhxo+SQKCewNYbTE+h+tUpfLhA==" saltValue="89a1ohbYSSyufxgZ0H2E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75" t="s">
        <v>3</v>
      </c>
      <c r="D47" s="1175"/>
      <c r="E47" s="1176"/>
      <c r="F47" s="11">
        <v>11.62</v>
      </c>
      <c r="G47" s="12">
        <v>15.12</v>
      </c>
      <c r="H47" s="12">
        <v>15.66</v>
      </c>
      <c r="I47" s="12">
        <v>17.5</v>
      </c>
      <c r="J47" s="13">
        <v>18.57</v>
      </c>
    </row>
    <row r="48" spans="2:10" ht="57.75" customHeight="1" x14ac:dyDescent="0.2">
      <c r="B48" s="14"/>
      <c r="C48" s="1177" t="s">
        <v>4</v>
      </c>
      <c r="D48" s="1177"/>
      <c r="E48" s="1178"/>
      <c r="F48" s="15">
        <v>6.96</v>
      </c>
      <c r="G48" s="16">
        <v>7.01</v>
      </c>
      <c r="H48" s="16">
        <v>8.64</v>
      </c>
      <c r="I48" s="16">
        <v>10.82</v>
      </c>
      <c r="J48" s="17">
        <v>7.96</v>
      </c>
    </row>
    <row r="49" spans="2:10" ht="57.75" customHeight="1" thickBot="1" x14ac:dyDescent="0.25">
      <c r="B49" s="18"/>
      <c r="C49" s="1179" t="s">
        <v>5</v>
      </c>
      <c r="D49" s="1179"/>
      <c r="E49" s="1180"/>
      <c r="F49" s="19" t="s">
        <v>572</v>
      </c>
      <c r="G49" s="20">
        <v>0.14000000000000001</v>
      </c>
      <c r="H49" s="20" t="s">
        <v>573</v>
      </c>
      <c r="I49" s="20">
        <v>4.37</v>
      </c>
      <c r="J49" s="21" t="s">
        <v>574</v>
      </c>
    </row>
    <row r="50" spans="2:10" ht="13.2" x14ac:dyDescent="0.2"/>
  </sheetData>
  <sheetProtection algorithmName="SHA-512" hashValue="RdBHGyW/19btL4I4Yr2Ft5i4lXnZFb9ISfcSYfh+tQhANalL/+a90y6BpwXPYpbjJbiFdJj7T36gtmZCs1jjbA==" saltValue="TOuakzWAcjwBLUvHfOAF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2024-09-26T00:55:36Z</cp:lastPrinted>
  <dcterms:created xsi:type="dcterms:W3CDTF">2024-02-05T01:49:32Z</dcterms:created>
  <dcterms:modified xsi:type="dcterms:W3CDTF">2024-09-26T00:56:21Z</dcterms:modified>
  <cp:category/>
</cp:coreProperties>
</file>