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23 大府市　〇【完】\"/>
    </mc:Choice>
  </mc:AlternateContent>
  <xr:revisionPtr revIDLastSave="0" documentId="13_ncr:1_{0CCD8C10-C798-495F-BB61-EBA03DC9BCF6}" xr6:coauthVersionLast="47" xr6:coauthVersionMax="47" xr10:uidLastSave="{00000000-0000-0000-0000-000000000000}"/>
  <bookViews>
    <workbookView xWindow="-120" yWindow="-120" windowWidth="1896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alcChain>
</file>

<file path=xl/sharedStrings.xml><?xml version="1.0" encoding="utf-8"?>
<sst xmlns="http://schemas.openxmlformats.org/spreadsheetml/2006/main" count="1145" uniqueCount="610">
  <si>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</si>
  <si>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</si>
  <si>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</si>
  <si>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</si>
  <si>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</si>
  <si>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</si>
  <si>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</si>
  <si>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</si>
  <si>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</si>
  <si>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</si>
  <si>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</si>
  <si>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</si>
  <si>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</si>
  <si>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</si>
  <si>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</si>
  <si>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</si>
  <si>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</si>
  <si>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</si>
  <si>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</si>
  <si>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</si>
  <si>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</si>
  <si>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</si>
  <si>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</si>
  <si>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</si>
  <si>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</si>
  <si>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</si>
  <si>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</si>
  <si>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</si>
  <si>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</si>
  <si>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</si>
  <si>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</si>
  <si>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</si>
  <si>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</si>
  <si>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</si>
  <si>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</si>
  <si>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</si>
  <si>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</si>
  <si>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</si>
  <si>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</si>
  <si>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</si>
  <si>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</si>
  <si>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</si>
  <si>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</si>
  <si>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</si>
  <si>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</si>
  <si>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</si>
  <si>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</si>
  <si>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</si>
  <si>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</si>
  <si>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</si>
  <si>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</si>
  <si>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</si>
  <si>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</si>
  <si>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</si>
  <si>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</si>
  <si>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</si>
  <si>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</si>
  <si>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</si>
  <si>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</si>
  <si>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</si>
  <si>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</si>
  <si>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</si>
  <si>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</si>
  <si>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</si>
  <si>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</si>
  <si>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</si>
  <si>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</si>
  <si>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</si>
  <si>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</si>
  <si>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</si>
  <si>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</si>
  <si>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</si>
  <si>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</si>
  <si>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</si>
  <si>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</si>
  <si>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</si>
  <si>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</si>
  <si>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</si>
  <si>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</si>
  <si>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</si>
  <si>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</si>
  <si>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</si>
  <si>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</si>
  <si>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</si>
  <si>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</si>
  <si>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</si>
  <si>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</si>
  <si>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</si>
  <si>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</si>
  <si>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</si>
  <si>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</si>
  <si>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</si>
  <si>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</si>
  <si>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</si>
  <si>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</si>
  <si>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</si>
  <si>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</si>
  <si>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</si>
  <si>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</si>
  <si>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</si>
  <si>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大府市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</si>
  <si>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</si>
  <si>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</si>
  <si>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</si>
  <si>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</si>
  <si>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</si>
  <si>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</si>
  <si>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</si>
  <si>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</si>
  <si>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</si>
  <si>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</si>
  <si>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</si>
  <si>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</si>
  <si>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</si>
  <si>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</si>
  <si>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</si>
  <si>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</si>
  <si>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</si>
  <si>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</si>
  <si>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</si>
  <si>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</si>
  <si>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</si>
  <si>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</si>
  <si>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</si>
  <si>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</si>
  <si>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</si>
  <si>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</si>
  <si>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</si>
  <si>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</si>
  <si>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</si>
  <si>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</si>
  <si>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</si>
  <si>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</si>
  <si>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</si>
  <si>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</si>
  <si>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</si>
  <si>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</si>
  <si>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</si>
  <si>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</si>
  <si>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</si>
  <si>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</si>
  <si>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</si>
  <si>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</si>
  <si>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</si>
  <si>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</si>
  <si>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</si>
  <si>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</si>
  <si>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</si>
  <si>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</si>
  <si>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</si>
  <si>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</si>
  <si>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</si>
  <si>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</si>
  <si>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</si>
  <si>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</si>
  <si>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</si>
  <si>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</si>
  <si>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</si>
  <si>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</si>
  <si>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</si>
  <si>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</si>
  <si>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</si>
  <si>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</si>
  <si>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</si>
  <si>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</si>
  <si>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</si>
  <si>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</si>
  <si>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</si>
  <si>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</si>
  <si>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</si>
  <si>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</si>
  <si>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</si>
  <si>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</si>
  <si>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</si>
  <si>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</si>
  <si>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</si>
  <si>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</si>
  <si>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</si>
  <si>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</si>
  <si>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</si>
  <si>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</si>
  <si>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</si>
  <si>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</si>
  <si>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</si>
  <si>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</si>
  <si>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</si>
  <si>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</si>
  <si>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</si>
  <si>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</si>
  <si>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</si>
  <si>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</si>
  <si>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</si>
  <si>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</si>
  <si>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</si>
  <si>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</si>
  <si>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</si>
  <si>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</si>
  <si>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</si>
  <si>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</si>
  <si>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</si>
  <si>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</si>
  <si>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</si>
  <si>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</si>
  <si>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</si>
  <si>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</si>
  <si>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</si>
  <si>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</si>
  <si>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</si>
  <si>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</si>
  <si>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</si>
  <si>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</si>
  <si>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</si>
  <si>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</si>
  <si>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</si>
  <si>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</si>
  <si>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</si>
  <si>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</si>
  <si>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</si>
  <si>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</si>
  <si>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</si>
  <si>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</si>
  <si>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</si>
  <si>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愛知県大府市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</si>
  <si>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</si>
  <si>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</si>
  <si>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</si>
  <si>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</si>
  <si>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</si>
  <si>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</si>
  <si>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</si>
  <si>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</si>
  <si>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</si>
  <si>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</si>
  <si>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</si>
  <si>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</si>
  <si>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</si>
  <si>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</si>
  <si>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</si>
  <si>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</si>
  <si>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</si>
  <si>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</si>
  <si>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</si>
  <si>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</si>
  <si>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</si>
  <si>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</si>
  <si>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</si>
  <si>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</si>
  <si>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</si>
  <si>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</si>
  <si>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</si>
  <si>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</si>
  <si>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</si>
  <si>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</si>
  <si>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</si>
  <si>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</si>
  <si>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</si>
  <si>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</si>
  <si>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</si>
  <si>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</si>
  <si>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</si>
  <si>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</si>
  <si>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</si>
  <si>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</si>
  <si>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t>
    <phoneticPr fontId="5"/>
  </si>
  <si>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</si>
  <si>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</si>
  <si>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</si>
  <si>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</si>
  <si>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</si>
  <si>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</si>
  <si>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</si>
  <si>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</si>
  <si>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</si>
  <si>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</si>
  <si>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</si>
  <si>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</si>
  <si>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</si>
  <si>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</si>
  <si>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</si>
  <si>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</si>
  <si>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</si>
  <si>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</si>
  <si>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</si>
  <si>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</si>
  <si>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</si>
  <si>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</si>
  <si>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</si>
  <si>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</si>
  <si>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</si>
  <si>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</si>
  <si>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</si>
  <si>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</si>
  <si>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</si>
  <si>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</si>
  <si>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</si>
  <si>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</si>
  <si>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</si>
  <si>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</si>
  <si>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</si>
  <si>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</si>
  <si>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</si>
  <si>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</si>
  <si>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</si>
  <si>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</si>
  <si>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</si>
  <si>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</si>
  <si>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</si>
  <si>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</si>
  <si>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</si>
  <si>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</si>
  <si>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</si>
  <si>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</si>
  <si>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</si>
  <si>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</si>
  <si>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</si>
  <si>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</si>
  <si>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</si>
  <si>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</si>
  <si>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</si>
  <si>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</si>
  <si>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</si>
  <si>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</si>
  <si>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</si>
  <si>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</si>
  <si>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</si>
  <si>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</si>
  <si>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</si>
  <si>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</si>
  <si>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</si>
  <si>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</si>
  <si>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</si>
  <si>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</si>
  <si>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</si>
  <si>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</si>
  <si>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</si>
  <si>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</si>
  <si>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</si>
  <si>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</si>
  <si>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</si>
  <si>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</si>
  <si>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</si>
  <si>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</si>
  <si>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</si>
  <si>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</si>
  <si>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</si>
  <si>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</si>
  <si>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</si>
  <si>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</si>
  <si>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</si>
  <si>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</si>
  <si>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</si>
  <si>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</si>
  <si>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</si>
  <si>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</si>
  <si>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</si>
  <si>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</si>
  <si>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</si>
  <si>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</si>
  <si>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</si>
  <si>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</si>
  <si>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</si>
  <si>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</si>
  <si>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</si>
  <si>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</si>
  <si>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</si>
  <si>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</si>
  <si>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</si>
  <si>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</si>
  <si>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</si>
  <si>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</si>
  <si>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</si>
  <si>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</si>
  <si>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</si>
  <si>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</si>
  <si>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</si>
  <si>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</si>
  <si>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</si>
  <si>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愛知県大府市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</si>
  <si>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</si>
  <si>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</si>
  <si>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</si>
  <si>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</si>
  <si>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</si>
  <si>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</si>
  <si>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</si>
  <si>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</si>
  <si>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</si>
  <si>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</si>
  <si>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</si>
  <si>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</si>
  <si>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</si>
  <si>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</si>
  <si>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</si>
  <si>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</si>
  <si>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</si>
  <si>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</si>
  <si>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</si>
  <si>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</si>
  <si>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</si>
  <si>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</si>
  <si>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</si>
  <si>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</si>
  <si>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</si>
  <si>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</si>
  <si>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</si>
  <si>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</si>
  <si>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</si>
  <si>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</si>
  <si>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</si>
  <si>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</si>
  <si>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</si>
  <si>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</si>
  <si>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</si>
  <si>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</si>
  <si>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</si>
  <si>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</si>
  <si>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</si>
  <si>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</si>
  <si>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</si>
  <si>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</si>
  <si>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</si>
  <si>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</si>
  <si>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</si>
  <si>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</si>
  <si>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</si>
  <si>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</si>
  <si>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</si>
  <si>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</si>
  <si>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</si>
  <si>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</si>
  <si>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</si>
  <si>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</si>
  <si>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</si>
  <si>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</si>
  <si>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</si>
  <si>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</si>
  <si>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</si>
  <si>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</si>
  <si>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</si>
  <si>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</si>
  <si>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</si>
  <si>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</si>
  <si>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</si>
  <si>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</si>
  <si>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</si>
  <si>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</si>
  <si>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</si>
  <si>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</si>
  <si>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</si>
  <si>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</si>
  <si>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</si>
  <si>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</si>
  <si>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</si>
  <si>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</si>
  <si>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</si>
  <si>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</si>
  <si>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</si>
  <si>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</si>
  <si>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</si>
  <si>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</si>
  <si>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</si>
  <si>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</si>
  <si>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</si>
  <si>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</si>
  <si>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</si>
  <si>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</si>
  <si>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</si>
  <si>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</si>
  <si>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</si>
  <si>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</si>
  <si>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</si>
  <si>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</si>
  <si>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</si>
  <si>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</si>
  <si>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</si>
  <si>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</si>
  <si>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</si>
  <si>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</si>
  <si>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</si>
  <si>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</si>
  <si>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</si>
  <si>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</si>
  <si>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</si>
  <si>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</si>
  <si>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</si>
  <si>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</si>
  <si>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</si>
  <si>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</si>
  <si>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</si>
  <si>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</si>
  <si>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</si>
  <si>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</si>
  <si>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</si>
  <si>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</si>
  <si>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</si>
  <si>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</si>
  <si>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</si>
  <si>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</si>
  <si>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</si>
  <si>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</si>
  <si>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</si>
  <si>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</si>
  <si>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</si>
  <si>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</si>
  <si>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</si>
  <si>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</si>
  <si>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</si>
  <si>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</si>
  <si>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</si>
  <si>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</si>
  <si>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</si>
  <si>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</si>
  <si>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</si>
  <si>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</si>
  <si>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</si>
  <si>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</si>
  <si>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</si>
  <si>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</si>
  <si>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</si>
  <si>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</si>
  <si>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</si>
  <si>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</si>
  <si>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</si>
  <si>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</si>
  <si>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</si>
  <si>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</si>
  <si>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</si>
  <si>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</si>
  <si>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</si>
  <si>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</si>
  <si>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</si>
  <si>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</si>
  <si>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</si>
  <si>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</si>
  <si>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</si>
  <si>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</si>
  <si>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</si>
  <si>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</si>
  <si>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</si>
  <si>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</si>
  <si>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</si>
  <si>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</si>
  <si>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</si>
  <si>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</si>
  <si>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</si>
  <si>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</si>
  <si>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</si>
  <si>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</si>
  <si>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</si>
  <si>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</si>
  <si>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</si>
  <si>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</si>
  <si>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</si>
  <si>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</si>
  <si>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</si>
  <si>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</si>
  <si>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</si>
  <si>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</si>
  <si>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</si>
  <si>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4.12</t>
  </si>
  <si>
    <t>▲ 1.27</t>
  </si>
  <si>
    <t>▲ 13.56</t>
  </si>
  <si>
    <t>▲ 1.49</t>
  </si>
  <si>
    <t>水道事業会計</t>
  </si>
  <si>
    <t>一般会計</t>
  </si>
  <si>
    <t>下水道事業会計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</si>
  <si>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</si>
  <si>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</si>
  <si>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</si>
  <si>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</si>
  <si>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</si>
  <si>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</si>
  <si>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</si>
  <si>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</si>
  <si>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</si>
  <si>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</si>
  <si>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</si>
  <si>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</si>
  <si>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東部知多衛生組合</t>
    <rPh sb="0" eb="4">
      <t>トウブチタ</t>
    </rPh>
    <rPh sb="4" eb="8">
      <t>エイセイクミアイ</t>
    </rPh>
    <phoneticPr fontId="2"/>
  </si>
  <si>
    <t>知北平和公園組合（一般会計）</t>
    <rPh sb="0" eb="2">
      <t>チホク</t>
    </rPh>
    <rPh sb="2" eb="8">
      <t>ヘイワコウエンクミアイ</t>
    </rPh>
    <rPh sb="9" eb="13">
      <t>イッパンカイケイ</t>
    </rPh>
    <phoneticPr fontId="2"/>
  </si>
  <si>
    <t>知北平和公園組合（霊園事業特別会計）</t>
    <rPh sb="0" eb="2">
      <t>チホク</t>
    </rPh>
    <rPh sb="2" eb="8">
      <t>ヘイワコウエンクミアイ</t>
    </rPh>
    <rPh sb="9" eb="13">
      <t>レイエンジギョウ</t>
    </rPh>
    <rPh sb="13" eb="17">
      <t>トクベツカイケイ</t>
    </rPh>
    <phoneticPr fontId="2"/>
  </si>
  <si>
    <t>知多北部広域連合（一般会計）</t>
    <rPh sb="0" eb="8">
      <t>チタホクブコウイキレンゴウ</t>
    </rPh>
    <rPh sb="9" eb="13">
      <t>イッパンカイケイ</t>
    </rPh>
    <phoneticPr fontId="2"/>
  </si>
  <si>
    <t>知多北部広域連合（介護保険事業特別会計）</t>
    <rPh sb="0" eb="4">
      <t>チタホクブ</t>
    </rPh>
    <rPh sb="4" eb="8">
      <t>コウイキレンゴウ</t>
    </rPh>
    <rPh sb="9" eb="11">
      <t>カイゴ</t>
    </rPh>
    <rPh sb="11" eb="15">
      <t>ホケンジギョウ</t>
    </rPh>
    <rPh sb="15" eb="19">
      <t>トクベツカイケイ</t>
    </rPh>
    <phoneticPr fontId="2"/>
  </si>
  <si>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</si>
  <si>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</si>
  <si>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ふるさとおおぶ応援基金</t>
    <rPh sb="7" eb="9">
      <t>オウエン</t>
    </rPh>
    <rPh sb="9" eb="11">
      <t>キキン</t>
    </rPh>
    <phoneticPr fontId="5"/>
  </si>
  <si>
    <t>公共施設等整備基金</t>
    <rPh sb="0" eb="4">
      <t>コウキョウシセツ</t>
    </rPh>
    <rPh sb="4" eb="5">
      <t>トウ</t>
    </rPh>
    <rPh sb="5" eb="9">
      <t>セイビキキン</t>
    </rPh>
    <phoneticPr fontId="2"/>
  </si>
  <si>
    <t>新型コロナウイルス感染症対策基金</t>
    <rPh sb="0" eb="2">
      <t>シンガタ</t>
    </rPh>
    <rPh sb="9" eb="12">
      <t>カンセンショウ</t>
    </rPh>
    <rPh sb="12" eb="14">
      <t>タイサク</t>
    </rPh>
    <rPh sb="14" eb="16">
      <t>キキン</t>
    </rPh>
    <phoneticPr fontId="2"/>
  </si>
  <si>
    <t>みちづくり基金</t>
    <rPh sb="5" eb="7">
      <t>キキン</t>
    </rPh>
    <phoneticPr fontId="2"/>
  </si>
  <si>
    <t>子ども・子育て応援基金</t>
    <rPh sb="0" eb="1">
      <t>コ</t>
    </rPh>
    <rPh sb="4" eb="6">
      <t>コソダ</t>
    </rPh>
    <rPh sb="7" eb="9">
      <t>オウエン</t>
    </rPh>
    <rPh sb="9" eb="11">
      <t>キキン</t>
    </rPh>
    <phoneticPr fontId="2"/>
  </si>
  <si>
    <t>-</t>
    <phoneticPr fontId="2"/>
  </si>
  <si>
    <t>-</t>
    <phoneticPr fontId="2"/>
  </si>
  <si>
    <t>-</t>
    <phoneticPr fontId="2"/>
  </si>
  <si>
    <t>-</t>
    <phoneticPr fontId="2"/>
  </si>
  <si>
    <t>-</t>
    <phoneticPr fontId="2"/>
  </si>
  <si>
    <t>-</t>
    <phoneticPr fontId="2"/>
  </si>
  <si>
    <t>-</t>
    <phoneticPr fontId="2"/>
  </si>
  <si>
    <t xml:space="preserve"> </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</si>
  <si>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</si>
  <si>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</si>
  <si>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</si>
  <si>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将来負担比率について、充当可能財源等が将来負担額を上回り、比率がマイナスとなるため公表値では[－]となっており、類似団体との比較において大きく下回っている。
　一方で、有形固定資産減価償却率は類似団体平均よりやや低くなっているが、主な要因としては小学校体育館への空調設置や親水公園の整備などへ投資を行い、新規資産を取得していることにより有形固定資産減価償却率の上昇が類似団体よりも緩やかになったためである。
昭和45年の市制施行後の昭和50～60年代に建築された、保育園、公民館、消防施設、保健センターなどの公共施設の老朽化が進行しており、公共施設等総合管理計画に基づき、計画的な施設更新や大規模修繕を行い、財政負担を考慮したうえで住民サービスの質の低下を招かないよう工夫して施設の管理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</si>
  <si>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</si>
  <si>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</si>
  <si>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</si>
  <si>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</si>
  <si>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</si>
  <si>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</si>
  <si>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共に、類似団体と比較して非常に低い水準にある。主な要因として、当初予算における起債発行額を、当年度の元金償還額以内としていることから、年々地方債残高が減少していることがあげられる。今後も引き続き、起債発行額を適正な水準に保つことで、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</si>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</sst>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7BDC60C-C993-4945-B5A3-4D96E65CD90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0B31-4CEF-BEC1-D90151C846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61071</c:v>
                </c:pt>
                <c:pt idx="1">
                  <c:v>52719</c:v>
                </c:pt>
                <c:pt idx="2">
                  <c:v>49225</c:v>
                </c:pt>
                <c:pt idx="3">
                  <c:v>50527</c:v>
                </c:pt>
                <c:pt idx="4">
                  <c:v>52592</c:v>
                </c:pt>
              </c:numCache>
            </c:numRef>
          </c:val>
          <c:smooth val="0"/>
          <c:extLst>
            <c:ext xmlns:c16="http://schemas.microsoft.com/office/drawing/2014/chart" uri="{C3380CC4-5D6E-409C-BE32-E72D297353CC}">
              <c16:uniqueId val="{00000001-0B31-4CEF-BEC1-D90151C846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5.67</c:v>
                </c:pt>
                <c:pt idx="1">
                  <c:v>4.68</c:v>
                </c:pt>
                <c:pt idx="2">
                  <c:v>5.88</c:v>
                </c:pt>
                <c:pt idx="3">
                  <c:v>9.49</c:v>
                </c:pt>
                <c:pt idx="4">
                  <c:v>7.97</c:v>
                </c:pt>
              </c:numCache>
            </c:numRef>
          </c:val>
          <c:extLst>
            <c:ext xmlns:c16="http://schemas.microsoft.com/office/drawing/2014/chart" uri="{C3380CC4-5D6E-409C-BE32-E72D297353CC}">
              <c16:uniqueId val="{00000000-3597-4552-896D-0734E88297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28.16</c:v>
                </c:pt>
                <c:pt idx="1">
                  <c:v>25.88</c:v>
                </c:pt>
                <c:pt idx="2">
                  <c:v>19.149999999999999</c:v>
                </c:pt>
                <c:pt idx="3">
                  <c:v>20.79</c:v>
                </c:pt>
                <c:pt idx="4">
                  <c:v>26.3</c:v>
                </c:pt>
              </c:numCache>
            </c:numRef>
          </c:val>
          <c:extLst>
            <c:ext xmlns:c16="http://schemas.microsoft.com/office/drawing/2014/chart" uri="{C3380CC4-5D6E-409C-BE32-E72D297353CC}">
              <c16:uniqueId val="{00000001-3597-4552-896D-0734E88297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-4.12</c:v>
                </c:pt>
                <c:pt idx="1">
                  <c:v>-1.27</c:v>
                </c:pt>
                <c:pt idx="2">
                  <c:v>-13.56</c:v>
                </c:pt>
                <c:pt idx="3">
                  <c:v>1.1200000000000001</c:v>
                </c:pt>
                <c:pt idx="4">
                  <c:v>-1.49</c:v>
                </c:pt>
              </c:numCache>
            </c:numRef>
          </c:val>
          <c:smooth val="0"/>
          <c:extLst>
            <c:ext xmlns:c16="http://schemas.microsoft.com/office/drawing/2014/chart" uri="{C3380CC4-5D6E-409C-BE32-E72D297353CC}">
              <c16:uniqueId val="{00000002-3597-4552-896D-0734E88297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0.41</c:v>
                </c:pt>
                <c:pt idx="2">
                  <c:v>#N/A</c:v>
                </c:pt>
                <c:pt idx="3">
                  <c:v>1.26</c:v>
                </c:pt>
                <c:pt idx="4">
                  <c:v>0</c:v>
                </c:pt>
                <c:pt idx="5">
                  <c:v>0</c:v>
                </c:pt>
                <c:pt idx="6">
                  <c:v>0</c:v>
                </c:pt>
                <c:pt idx="7">
                  <c:v>0</c:v>
                </c:pt>
                <c:pt idx="8">
                  <c:v>0</c:v>
                </c:pt>
                <c:pt idx="9">
                  <c:v>0</c:v>
                </c:pt>
              </c:numCache>
            </c:numRef>
          </c:val>
          <c:extLst>
            <c:ext xmlns:c16="http://schemas.microsoft.com/office/drawing/2014/chart" uri="{C3380CC4-5D6E-409C-BE32-E72D297353CC}">
              <c16:uniqueId val="{00000000-7E6C-4F18-AADB-0DB254AD91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6C-4F18-AADB-0DB254AD91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6C-4F18-AADB-0DB254AD919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6C-4F18-AADB-0DB254AD919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E6C-4F18-AADB-0DB254AD919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c:v>
                </c:pt>
                <c:pt idx="4">
                  <c:v>#N/A</c:v>
                </c:pt>
                <c:pt idx="5">
                  <c:v>0.04</c:v>
                </c:pt>
                <c:pt idx="6">
                  <c:v>#N/A</c:v>
                </c:pt>
                <c:pt idx="7">
                  <c:v>0.03</c:v>
                </c:pt>
                <c:pt idx="8">
                  <c:v>#N/A</c:v>
                </c:pt>
                <c:pt idx="9">
                  <c:v>0.01</c:v>
                </c:pt>
              </c:numCache>
            </c:numRef>
          </c:val>
          <c:extLst>
            <c:ext xmlns:c16="http://schemas.microsoft.com/office/drawing/2014/chart" uri="{C3380CC4-5D6E-409C-BE32-E72D297353CC}">
              <c16:uniqueId val="{00000005-7E6C-4F18-AADB-0DB254AD919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2.73</c:v>
                </c:pt>
                <c:pt idx="2">
                  <c:v>#N/A</c:v>
                </c:pt>
                <c:pt idx="3">
                  <c:v>2.95</c:v>
                </c:pt>
                <c:pt idx="4">
                  <c:v>#N/A</c:v>
                </c:pt>
                <c:pt idx="5">
                  <c:v>2.95</c:v>
                </c:pt>
                <c:pt idx="6">
                  <c:v>#N/A</c:v>
                </c:pt>
                <c:pt idx="7">
                  <c:v>0.61</c:v>
                </c:pt>
                <c:pt idx="8">
                  <c:v>#N/A</c:v>
                </c:pt>
                <c:pt idx="9">
                  <c:v>0.59</c:v>
                </c:pt>
              </c:numCache>
            </c:numRef>
          </c:val>
          <c:extLst>
            <c:ext xmlns:c16="http://schemas.microsoft.com/office/drawing/2014/chart" uri="{C3380CC4-5D6E-409C-BE32-E72D297353CC}">
              <c16:uniqueId val="{00000006-7E6C-4F18-AADB-0DB254AD919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2.17</c:v>
                </c:pt>
                <c:pt idx="6">
                  <c:v>#N/A</c:v>
                </c:pt>
                <c:pt idx="7">
                  <c:v>2.27</c:v>
                </c:pt>
                <c:pt idx="8">
                  <c:v>#N/A</c:v>
                </c:pt>
                <c:pt idx="9">
                  <c:v>2.31</c:v>
                </c:pt>
              </c:numCache>
            </c:numRef>
          </c:val>
          <c:extLst>
            <c:ext xmlns:c16="http://schemas.microsoft.com/office/drawing/2014/chart" uri="{C3380CC4-5D6E-409C-BE32-E72D297353CC}">
              <c16:uniqueId val="{00000007-7E6C-4F18-AADB-0DB254AD91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5.66</c:v>
                </c:pt>
                <c:pt idx="2">
                  <c:v>#N/A</c:v>
                </c:pt>
                <c:pt idx="3">
                  <c:v>4.68</c:v>
                </c:pt>
                <c:pt idx="4">
                  <c:v>#N/A</c:v>
                </c:pt>
                <c:pt idx="5">
                  <c:v>5.87</c:v>
                </c:pt>
                <c:pt idx="6">
                  <c:v>#N/A</c:v>
                </c:pt>
                <c:pt idx="7">
                  <c:v>9.48</c:v>
                </c:pt>
                <c:pt idx="8">
                  <c:v>#N/A</c:v>
                </c:pt>
                <c:pt idx="9">
                  <c:v>7.96</c:v>
                </c:pt>
              </c:numCache>
            </c:numRef>
          </c:val>
          <c:extLst>
            <c:ext xmlns:c16="http://schemas.microsoft.com/office/drawing/2014/chart" uri="{C3380CC4-5D6E-409C-BE32-E72D297353CC}">
              <c16:uniqueId val="{00000008-7E6C-4F18-AADB-0DB254AD91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10.06</c:v>
                </c:pt>
                <c:pt idx="2">
                  <c:v>#N/A</c:v>
                </c:pt>
                <c:pt idx="3">
                  <c:v>10.58</c:v>
                </c:pt>
                <c:pt idx="4">
                  <c:v>#N/A</c:v>
                </c:pt>
                <c:pt idx="5">
                  <c:v>12.82</c:v>
                </c:pt>
                <c:pt idx="6">
                  <c:v>#N/A</c:v>
                </c:pt>
                <c:pt idx="7">
                  <c:v>14.31</c:v>
                </c:pt>
                <c:pt idx="8">
                  <c:v>#N/A</c:v>
                </c:pt>
                <c:pt idx="9">
                  <c:v>14.33</c:v>
                </c:pt>
              </c:numCache>
            </c:numRef>
          </c:val>
          <c:extLst>
            <c:ext xmlns:c16="http://schemas.microsoft.com/office/drawing/2014/chart" uri="{C3380CC4-5D6E-409C-BE32-E72D297353CC}">
              <c16:uniqueId val="{00000009-7E6C-4F18-AADB-0DB254AD91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2313</c:v>
                </c:pt>
                <c:pt idx="5">
                  <c:v>2112</c:v>
                </c:pt>
                <c:pt idx="8">
                  <c:v>1890</c:v>
                </c:pt>
                <c:pt idx="11">
                  <c:v>1883</c:v>
                </c:pt>
                <c:pt idx="14">
                  <c:v>1967</c:v>
                </c:pt>
              </c:numCache>
            </c:numRef>
          </c:val>
          <c:extLst>
            <c:ext xmlns:c16="http://schemas.microsoft.com/office/drawing/2014/chart" uri="{C3380CC4-5D6E-409C-BE32-E72D297353CC}">
              <c16:uniqueId val="{00000000-A573-44EA-8235-FC8B65115C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73-44EA-8235-FC8B65115C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42</c:v>
                </c:pt>
                <c:pt idx="3">
                  <c:v>42</c:v>
                </c:pt>
                <c:pt idx="6">
                  <c:v>42</c:v>
                </c:pt>
                <c:pt idx="9">
                  <c:v>42</c:v>
                </c:pt>
                <c:pt idx="12">
                  <c:v>0</c:v>
                </c:pt>
              </c:numCache>
            </c:numRef>
          </c:val>
          <c:extLst>
            <c:ext xmlns:c16="http://schemas.microsoft.com/office/drawing/2014/chart" uri="{C3380CC4-5D6E-409C-BE32-E72D297353CC}">
              <c16:uniqueId val="{00000002-A573-44EA-8235-FC8B65115C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46</c:v>
                </c:pt>
                <c:pt idx="3">
                  <c:v>49</c:v>
                </c:pt>
                <c:pt idx="6">
                  <c:v>60</c:v>
                </c:pt>
                <c:pt idx="9">
                  <c:v>184</c:v>
                </c:pt>
                <c:pt idx="12">
                  <c:v>352</c:v>
                </c:pt>
              </c:numCache>
            </c:numRef>
          </c:val>
          <c:extLst>
            <c:ext xmlns:c16="http://schemas.microsoft.com/office/drawing/2014/chart" uri="{C3380CC4-5D6E-409C-BE32-E72D297353CC}">
              <c16:uniqueId val="{00000003-A573-44EA-8235-FC8B65115C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814</c:v>
                </c:pt>
                <c:pt idx="3">
                  <c:v>810</c:v>
                </c:pt>
                <c:pt idx="6">
                  <c:v>860</c:v>
                </c:pt>
                <c:pt idx="9">
                  <c:v>664</c:v>
                </c:pt>
                <c:pt idx="12">
                  <c:v>630</c:v>
                </c:pt>
              </c:numCache>
            </c:numRef>
          </c:val>
          <c:extLst>
            <c:ext xmlns:c16="http://schemas.microsoft.com/office/drawing/2014/chart" uri="{C3380CC4-5D6E-409C-BE32-E72D297353CC}">
              <c16:uniqueId val="{00000004-A573-44EA-8235-FC8B65115C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73-44EA-8235-FC8B65115C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73-44EA-8235-FC8B65115C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970</c:v>
                </c:pt>
                <c:pt idx="3">
                  <c:v>907</c:v>
                </c:pt>
                <c:pt idx="6">
                  <c:v>869</c:v>
                </c:pt>
                <c:pt idx="9">
                  <c:v>859</c:v>
                </c:pt>
                <c:pt idx="12">
                  <c:v>924</c:v>
                </c:pt>
              </c:numCache>
            </c:numRef>
          </c:val>
          <c:extLst>
            <c:ext xmlns:c16="http://schemas.microsoft.com/office/drawing/2014/chart" uri="{C3380CC4-5D6E-409C-BE32-E72D297353CC}">
              <c16:uniqueId val="{00000007-A573-44EA-8235-FC8B65115C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-441</c:v>
                </c:pt>
                <c:pt idx="2">
                  <c:v>#N/A</c:v>
                </c:pt>
                <c:pt idx="3">
                  <c:v>#N/A</c:v>
                </c:pt>
                <c:pt idx="4">
                  <c:v>-304</c:v>
                </c:pt>
                <c:pt idx="5">
                  <c:v>#N/A</c:v>
                </c:pt>
                <c:pt idx="6">
                  <c:v>#N/A</c:v>
                </c:pt>
                <c:pt idx="7">
                  <c:v>-59</c:v>
                </c:pt>
                <c:pt idx="8">
                  <c:v>#N/A</c:v>
                </c:pt>
                <c:pt idx="9">
                  <c:v>#N/A</c:v>
                </c:pt>
                <c:pt idx="10">
                  <c:v>-134</c:v>
                </c:pt>
                <c:pt idx="11">
                  <c:v>#N/A</c:v>
                </c:pt>
                <c:pt idx="12">
                  <c:v>#N/A</c:v>
                </c:pt>
                <c:pt idx="13">
                  <c:v>-61</c:v>
                </c:pt>
                <c:pt idx="14">
                  <c:v>#N/A</c:v>
                </c:pt>
              </c:numCache>
            </c:numRef>
          </c:val>
          <c:smooth val="0"/>
          <c:extLst>
            <c:ext xmlns:c16="http://schemas.microsoft.com/office/drawing/2014/chart" uri="{C3380CC4-5D6E-409C-BE32-E72D297353CC}">
              <c16:uniqueId val="{00000008-A573-44EA-8235-FC8B65115C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13476</c:v>
                </c:pt>
                <c:pt idx="5">
                  <c:v>12310</c:v>
                </c:pt>
                <c:pt idx="8">
                  <c:v>11316</c:v>
                </c:pt>
                <c:pt idx="11">
                  <c:v>10196</c:v>
                </c:pt>
                <c:pt idx="14">
                  <c:v>9119</c:v>
                </c:pt>
              </c:numCache>
            </c:numRef>
          </c:val>
          <c:extLst>
            <c:ext xmlns:c16="http://schemas.microsoft.com/office/drawing/2014/chart" uri="{C3380CC4-5D6E-409C-BE32-E72D297353CC}">
              <c16:uniqueId val="{00000000-6FF1-4F63-A558-ADC8FF769B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8657</c:v>
                </c:pt>
                <c:pt idx="5">
                  <c:v>8455</c:v>
                </c:pt>
                <c:pt idx="8">
                  <c:v>7575</c:v>
                </c:pt>
                <c:pt idx="11">
                  <c:v>6568</c:v>
                </c:pt>
                <c:pt idx="14">
                  <c:v>5787</c:v>
                </c:pt>
              </c:numCache>
            </c:numRef>
          </c:val>
          <c:extLst>
            <c:ext xmlns:c16="http://schemas.microsoft.com/office/drawing/2014/chart" uri="{C3380CC4-5D6E-409C-BE32-E72D297353CC}">
              <c16:uniqueId val="{00000001-6FF1-4F63-A558-ADC8FF769B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8428</c:v>
                </c:pt>
                <c:pt idx="5">
                  <c:v>8577</c:v>
                </c:pt>
                <c:pt idx="8">
                  <c:v>9226</c:v>
                </c:pt>
                <c:pt idx="11">
                  <c:v>9442</c:v>
                </c:pt>
                <c:pt idx="14">
                  <c:v>11012</c:v>
                </c:pt>
              </c:numCache>
            </c:numRef>
          </c:val>
          <c:extLst>
            <c:ext xmlns:c16="http://schemas.microsoft.com/office/drawing/2014/chart" uri="{C3380CC4-5D6E-409C-BE32-E72D297353CC}">
              <c16:uniqueId val="{00000002-6FF1-4F63-A558-ADC8FF769B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F1-4F63-A558-ADC8FF769B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F1-4F63-A558-ADC8FF769B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F1-4F63-A558-ADC8FF769B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3668</c:v>
                </c:pt>
                <c:pt idx="3">
                  <c:v>3673</c:v>
                </c:pt>
                <c:pt idx="6">
                  <c:v>3728</c:v>
                </c:pt>
                <c:pt idx="9">
                  <c:v>3716</c:v>
                </c:pt>
                <c:pt idx="12">
                  <c:v>3805</c:v>
                </c:pt>
              </c:numCache>
            </c:numRef>
          </c:val>
          <c:extLst>
            <c:ext xmlns:c16="http://schemas.microsoft.com/office/drawing/2014/chart" uri="{C3380CC4-5D6E-409C-BE32-E72D297353CC}">
              <c16:uniqueId val="{00000006-6FF1-4F63-A558-ADC8FF769B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4182</c:v>
                </c:pt>
                <c:pt idx="3">
                  <c:v>4542</c:v>
                </c:pt>
                <c:pt idx="6">
                  <c:v>4643</c:v>
                </c:pt>
                <c:pt idx="9">
                  <c:v>4532</c:v>
                </c:pt>
                <c:pt idx="12">
                  <c:v>4187</c:v>
                </c:pt>
              </c:numCache>
            </c:numRef>
          </c:val>
          <c:extLst>
            <c:ext xmlns:c16="http://schemas.microsoft.com/office/drawing/2014/chart" uri="{C3380CC4-5D6E-409C-BE32-E72D297353CC}">
              <c16:uniqueId val="{00000007-6FF1-4F63-A558-ADC8FF769B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9203</c:v>
                </c:pt>
                <c:pt idx="3">
                  <c:v>8381</c:v>
                </c:pt>
                <c:pt idx="6">
                  <c:v>7723</c:v>
                </c:pt>
                <c:pt idx="9">
                  <c:v>6900</c:v>
                </c:pt>
                <c:pt idx="12">
                  <c:v>6060</c:v>
                </c:pt>
              </c:numCache>
            </c:numRef>
          </c:val>
          <c:extLst>
            <c:ext xmlns:c16="http://schemas.microsoft.com/office/drawing/2014/chart" uri="{C3380CC4-5D6E-409C-BE32-E72D297353CC}">
              <c16:uniqueId val="{00000008-6FF1-4F63-A558-ADC8FF769B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122</c:v>
                </c:pt>
                <c:pt idx="3">
                  <c:v>82</c:v>
                </c:pt>
                <c:pt idx="6">
                  <c:v>42</c:v>
                </c:pt>
                <c:pt idx="9">
                  <c:v>0</c:v>
                </c:pt>
                <c:pt idx="12">
                  <c:v>0</c:v>
                </c:pt>
              </c:numCache>
            </c:numRef>
          </c:val>
          <c:extLst>
            <c:ext xmlns:c16="http://schemas.microsoft.com/office/drawing/2014/chart" uri="{C3380CC4-5D6E-409C-BE32-E72D297353CC}">
              <c16:uniqueId val="{00000009-6FF1-4F63-A558-ADC8FF769B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8518</c:v>
                </c:pt>
                <c:pt idx="3">
                  <c:v>8230</c:v>
                </c:pt>
                <c:pt idx="6">
                  <c:v>8474</c:v>
                </c:pt>
                <c:pt idx="9">
                  <c:v>8755</c:v>
                </c:pt>
                <c:pt idx="12">
                  <c:v>8887</c:v>
                </c:pt>
              </c:numCache>
            </c:numRef>
          </c:val>
          <c:extLst>
            <c:ext xmlns:c16="http://schemas.microsoft.com/office/drawing/2014/chart" uri="{C3380CC4-5D6E-409C-BE32-E72D297353CC}">
              <c16:uniqueId val="{0000000A-6FF1-4F63-A558-ADC8FF769B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F1-4F63-A558-ADC8FF769B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3760</c:v>
                </c:pt>
                <c:pt idx="1">
                  <c:v>4184</c:v>
                </c:pt>
                <c:pt idx="2">
                  <c:v>5343</c:v>
                </c:pt>
              </c:numCache>
            </c:numRef>
          </c:val>
          <c:extLst>
            <c:ext xmlns:c16="http://schemas.microsoft.com/office/drawing/2014/chart" uri="{C3380CC4-5D6E-409C-BE32-E72D297353CC}">
              <c16:uniqueId val="{00000000-C3F4-4909-999E-64484B1CDD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134</c:v>
                </c:pt>
                <c:pt idx="1">
                  <c:v>134</c:v>
                </c:pt>
                <c:pt idx="2">
                  <c:v>341</c:v>
                </c:pt>
              </c:numCache>
            </c:numRef>
          </c:val>
          <c:extLst>
            <c:ext xmlns:c16="http://schemas.microsoft.com/office/drawing/2014/chart" uri="{C3380CC4-5D6E-409C-BE32-E72D297353CC}">
              <c16:uniqueId val="{00000001-C3F4-4909-999E-64484B1CDD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5331</c:v>
                </c:pt>
                <c:pt idx="1">
                  <c:v>5122</c:v>
                </c:pt>
                <c:pt idx="2">
                  <c:v>5327</c:v>
                </c:pt>
              </c:numCache>
            </c:numRef>
          </c:val>
          <c:extLst>
            <c:ext xmlns:c16="http://schemas.microsoft.com/office/drawing/2014/chart" uri="{C3380CC4-5D6E-409C-BE32-E72D297353CC}">
              <c16:uniqueId val="{00000002-C3F4-4909-999E-64484B1CDD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{335F287D-034C-429C-8227-F3555F95481E}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AD3-4318-BDEE-EEDB3B1E0E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{C96060A1-E07A-499C-AE7F-3BA0C66F5329}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D3-4318-BDEE-EEDB3B1E0E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{85AEB396-171B-4B65-9780-8433492522D5}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D3-4318-BDEE-EEDB3B1E0E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{806B60F6-2A04-4A88-9903-8C9403884C86}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D3-4318-BDEE-EEDB3B1E0E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{53746246-59A8-480E-904C-871DB0EA45A2}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D3-4318-BDEE-EEDB3B1E0E7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{FE91E7C7-FC42-422C-8099-DE57A2C7A03B}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AD3-4318-BDEE-EEDB3B1E0E7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{626384C6-03EF-4CDE-9F45-54A188383B8A}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AD3-4318-BDEE-EEDB3B1E0E7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{633D303D-9C72-481E-8D2C-41DF501D786A}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AD3-4318-BDEE-EEDB3B1E0E7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{DB6C6D6A-778D-4505-9DE2-43E3DA593FD5}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AD3-4318-BDEE-EEDB3B1E0E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c:v>
                </c:pt>
                <c:pt idx="16">
                  <c:v>60.5</c:v>
                </c:pt>
                <c:pt idx="24">
                  <c:v>61.7</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D3-4318-BDEE-EEDB3B1E0E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{36309D53-B38E-4344-BBE8-E90D8C05CB22}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AD3-4318-BDEE-EEDB3B1E0E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{FF0A5FB7-BA03-4050-BAC6-9E837B9E4345}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D3-4318-BDEE-EEDB3B1E0E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{E44BCEC7-EA55-422D-9D02-EDC6C0138782}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D3-4318-BDEE-EEDB3B1E0E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{CEE1CC5E-2C0A-437C-81D8-5ADD045E2D7A}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D3-4318-BDEE-EEDB3B1E0E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{B677D605-5604-470C-AD87-6A1406E677DF}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D3-4318-BDEE-EEDB3B1E0E73}"/>
                </c:ext>
              </c:extLst>
            </c:dLbl>
            <c:dLbl>
              <c:idx val="8"/>
              <c:layout>
                <c:manualLayout>
                  <c:x val="-2.707044720325776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{B373F1FB-4128-49BC-B8B0-12EC749BCBF4}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AD3-4318-BDEE-EEDB3B1E0E73}"/>
                </c:ext>
              </c:extLst>
            </c:dLbl>
            <c:dLbl>
              <c:idx val="16"/>
              <c:layout>
                <c:manualLayout>
                  <c:x val="-3.696105409721048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{401E368E-B5D2-41BD-A164-BBC597B19220}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AD3-4318-BDEE-EEDB3B1E0E7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{0C2283B0-A2C6-41A3-9A45-C365A60B9614}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AD3-4318-BDEE-EEDB3B1E0E7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{5CC7D5E3-C376-40BB-B985-CBA15A90E8FE}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AD3-4318-BDEE-EEDB3B1E0E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EAD3-4318-BDEE-EEDB3B1E0E73}"/>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{EF2B803D-E8DF-4E0A-B1BD-01FAA2F4720C}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737-44B8-886B-20FC9090DB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{1F4A459A-712C-4C5D-A137-5646B096615F}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37-44B8-886B-20FC9090DB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{CF15D9C2-663B-4423-A9A0-709BBD47B053}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37-44B8-886B-20FC9090DB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{ECCAF20E-6887-4AD5-99E4-7C1D1BAE380A}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37-44B8-886B-20FC9090DB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{3EF42E6B-3EB5-4B1B-BEAA-5340754DBA5B}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37-44B8-886B-20FC9090DB6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{CF139785-7D02-4B13-8452-F0B41293A406}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737-44B8-886B-20FC9090DB6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{FE34EF6B-1418-4AD5-A0B8-56449B1A8CC8}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737-44B8-886B-20FC9090DB6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{57681394-6EA2-4C8E-8379-357409E814F3}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737-44B8-886B-20FC9090DB6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{A981A413-1BB1-46F2-A18B-62150C64C22E}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737-44B8-886B-20FC9090DB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c:v>
                </c:pt>
                <c:pt idx="16">
                  <c:v>-1.5</c:v>
                </c:pt>
                <c:pt idx="24">
                  <c:v>-0.8</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737-44B8-886B-20FC9090DB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{E4BA5D24-17B4-469D-8CBD-A8934E662619}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737-44B8-886B-20FC9090DB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{AE49CC80-2CBD-4613-90C7-081406639D84}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37-44B8-886B-20FC9090DB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{95FEC595-363F-449F-B247-2595FA722FCD}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37-44B8-886B-20FC9090DB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{19BCAAD2-A510-4DC5-A261-F51AEC073DCB}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37-44B8-886B-20FC9090DB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{E609CEA4-520B-4312-B3BD-7A2BCFC45CB4}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37-44B8-886B-20FC9090DB6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{9F866EDF-D108-4B13-9D17-9FB29B6C7E75}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737-44B8-886B-20FC9090DB6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{9002AD69-4BE1-4BBF-ADA7-B38EE7CD1AFB}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737-44B8-886B-20FC9090DB6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{B9415B3F-8E05-42D3-B181-CFACD4318EAA}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737-44B8-886B-20FC9090DB6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{2B478ED2-1071-48AE-9152-C7E799590270}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737-44B8-886B-20FC9090DB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5737-44B8-886B-20FC9090DB6A}"/>
            </c:ext>
          </c:extLst>
        </c:ser>
        <c:dLbls>
          <c:showLegendKey val="0"/>
          <c:showVal val="1"/>
          <c:showCatName val="0"/>
          <c:showSerName val="0"/>
          <c:showPercent val="0"/>
          <c:showBubbleSize val="0"/>
        </c:dLbls>
        <c:axId val="84219776"/>
        <c:axId val="84234240"/>
      </c:scatterChart>
      <c:valAx>
        <c:axId val="84219776"/>
        <c:scaling>
          <c:orientation val="maxMin"/>
          <c:max val="7"/>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元利償還金等</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のうち、</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組合等が起こした地方債については、一部事務組合（東部知多衛生組合）の</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年度ごみ処理施設建設事業債の据置期間終了に伴う元金償還金額及び</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年度マテリアルリサイクル推進施設建設事業債に係る利子償還金が増加したため、</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168</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百万円増加しました。そのため、</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しました。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充当可能財源が将来負担額を上回っており、分子が負の値となることから将来負担比率は発生しません。</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により将来負担比率の分子は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676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コロナ対策のために新型コロナウイルス感染症対策基金から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百万円、幹線道路整備などのためにみちづくり基金から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、令和３年度の歳計剰余金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％を超えた額を財政調整基金に積み立てたことにより増加したものです。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市が重点的に進める政策や市の財政状況等を総合的に勘案してどの基金に積立てを行うか決定します。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ふるさとおおぶ応援基金：大府市を応援しようとする人々からの寄附金を有効かつ適切に活用し、「健康都市おおぶ」の実現に資する施策を実施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公共施設等整備基金：市の保有する公共用又は公用に供する施設の老朽化に対応した整備を実施するため。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エネルギー価格や物価高騰など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から市民の生活を守り抜く総合的な対策を実施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みちづくり基金：道路の新設及び維持管理に必要な費用に活用するため。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子ども・子育て応援基金：子ども、家庭、市民、地域、事業者その他子育てに関わる事業を実施するため。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コロナ対策のために新型コロナウイルス感染症対策基金から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百万円、幹線道路整備などのためにみちづくり基金から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百万円を取り崩した一方、令和３年度の歳計剰余金を活用して公共施設等整備基金へ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百万円、子ども・子育て応援基金へ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その年の決算状況を総合的に鑑みて積立てを行い、一定額を確保して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いきます</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百万円取り崩した一方で、令和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年度の歳計剰余金の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％を超えた額（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百万円）積み立てることにより、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年度末の現在高は、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大幅に増加しました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東海豪雨への対応に当座の資金が必要だったことや、リーマンショック後の法人市民税が約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億円下がった実績を踏まえ、標準財政規模の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割（約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億円）程度の積立を目標としています。なお、大府市財政調整基金条例の中で、基金積立額は毎年度の決算剰余金のうち</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％以上の額としています。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減債基金については、原則基金に属する現金の運用による利子収入分のみを積立てしていますが、令和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年度は、長期的な市債残高縮減を目的として約２億円積み立てました。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基金に属する現金の運用による利子収入分の積立て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のほか、状況に応じて基金への積立てを行います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AB52B5-0EDC-41E0-9D07-2DE9201D3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B4DDF22-F3AF-41AD-88D2-FDA069ACE1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8B4DF2A-38BA-4632-BE4F-567B054CEC18}"/>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36C973D-8DCC-4143-8D0A-C3E70FF82463}"/>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A5ED02A-EB28-4897-896D-D8A2200F78CF}"/>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B33A700-CDC0-4D93-8C71-C59109A549BB}"/>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AF93526-3B21-4E91-BD87-5C269EA9C02E}"/>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9DC7585-02C2-4C3B-8E03-8F6965A376F2}"/>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FF0F252-1D71-4DFF-B3D7-A30DA961C5B0}"/>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9BABF5D-03AA-45B0-AA6D-36C2C762522A}"/>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174AEA4-FC03-4FAE-A4B2-E03A3B8BD6EA}"/>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A2EDFA2-78E0-40BB-A339-D3B463568E4C}"/>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3D67E73-F940-4E59-8A5D-C9DF627EC271}"/>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6A98566-3BD3-481F-A945-BAF368AD5E20}"/>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BB63512-89D1-4E70-B1CC-F287B3F95B2B}"/>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FC4FE62-290B-450C-99B7-1294C9C6B9CD}"/>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4241BD8-B70D-43AE-A850-A17914935218}"/>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0DAD42E-DD3D-4060-870F-04C44F05EDFE}"/>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1E152A5-46C3-4C3F-B5FC-2769935B458C}"/>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B527BA9-F2AD-4001-A410-7E04B0E0ED35}"/>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A6E7B10-BC07-4F59-8BFF-F08CCA9CD1BF}"/>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CCF832C-6E70-414A-8FF5-89442D8EC32E}"/>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92,828
89,693
33.66
39,068,634
37,065,662
1,618,863
20,313,848
8,886,619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A535264-469D-43CC-8697-2224C615C6F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6250576-C1FD-4FFD-940D-69816A654B03}"/>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DFB78CB-A429-44C0-ACC0-2923E19907F5}"/>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2D49CAE-B67C-46E4-B63B-56EDFF22E57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6D59938-F9F1-4162-958E-C32564FA19FC}"/>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4EF31DB-C37F-4C07-B681-164BE27A2414}"/>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F61B36C-D1F0-4361-A6E3-98FBBC9E34DD}"/>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FE6C183-CDB2-4E28-ADFE-39A6425177A6}"/>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98DB4C2-5253-4D14-901B-7194D06AF199}"/>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19D9A69-0940-4FC4-9BD2-C71D3732A7D4}"/>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DB801BE-6565-4A6D-AA32-BB723331F31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98918C3-EDE5-4F9A-9776-7FAAF7AE6DB8}"/>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B1B2326-0508-4AEF-8694-C047976B4116}"/>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D9E1A6E-ABB9-4844-AA2A-C0B521D85973}"/>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46ABA2E-2AFB-4501-8FEF-0B245491F581}"/>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059A5EA-F701-4945-B1A2-25D3D9111C8B}"/>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4FC824D-2321-48C0-A17E-5F8B5B164C64}"/>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D2F4A6A-F4D2-49D8-86F0-369E75C4A8C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2D7D6CB-E739-42CC-874A-99368C81680A}"/>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0409723-1D51-41CA-84F3-F50301CC122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F068141-9C88-4C2E-B52E-5FC42D65144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23FAD1A-D5C0-4FBA-BBE1-D474117737B8}"/>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37B2AF4-23E4-40E8-AE87-7943D5FC7D06}"/>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D4A45D6-E74B-4D6D-BC2F-EDA12A4DC938}"/>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958BBBB-986E-4A93-A2D2-CF0931586B24}"/>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FFDC6F4-76D9-40EB-82C8-35D1113DF9CE}"/>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3F851E2-93BE-4566-A1B4-92B0630D1813}"/>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182F678-4475-480E-A4BF-851FBEFDCD1F}"/>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0DFD540-92CB-4631-9BDC-18F83893560B}"/>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250E4C2-0079-40E9-9FF7-2A505DDE882A}"/>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AA7714B-7428-4E2A-BE9D-F78E947B609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A1A7783-F3E8-4FB3-87A9-FC29842725D6}"/>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0F4CF9E-F8E9-4702-B489-08386C729B90}"/>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37D4C3B-2009-40EA-A7A8-EAEE064CF40B}"/>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9885403-1ED2-4FB3-9408-13E3914C883E}"/>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有形固定資産減価償却率は類似団体とほぼ同水準にあり、資産更新の負担が徐々に顕在化する可能性がある。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年度に大府市公共施設等総合管理計画を策定し、ニーズ変化への適切な対応や更新時期の平準化、基金の有効活用などにより、公共施設等の適正管理を推進している。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今後も全庁横断的に情報管理・共有を行うとともに、今後の人口動向や財政状況に応じて、適宜見直しを行うことで、公共施設等の適正管理に努める。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D301BCA-4948-44A6-AFF8-FFC7745B423B}"/>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C770C6F-DA38-4187-A7F4-C6D57539D78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6F3EA39-8460-427D-B04F-181BFF4EBACB}"/>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12643F2-7EB5-4F1F-8A4F-7C6EE0E7EA11}"/>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0C8E051-DD60-4758-8947-F5F47662ED2F}"/>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545A3F8-B60E-4070-AA25-6D06B01FB968}"/>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F792857-09D2-4DEC-B5F6-295473DB63AB}"/>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4EC17DF-5CF0-4101-9656-5F7024BC7685}"/>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CBAA29F-5D01-47CD-BF12-AC8A26A0EAD3}"/>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569BC4C-68C4-49BC-A741-866AFAED3FAF}"/>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357333A-5B60-49AF-8199-90C5957D3ADD}"/>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6338F91-15AB-4FDE-BE32-05853A0CE484}"/>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A7BB6C1-83E7-4F3C-9F59-1FCE0EDEE401}"/>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811DE98-6A79-4299-B938-38F0205E7836}"/>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406A8A6-B2A2-4907-BF83-6063E99D4C49}"/>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DDF9BB8-0CB3-4CB1-AF8C-7603FFD0D48F}"/>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75" name="直線コネクタ 74">
          <a:extLst>
            <a:ext uri="{FF2B5EF4-FFF2-40B4-BE49-F238E27FC236}">
              <a16:creationId xmlns:a16="http://schemas.microsoft.com/office/drawing/2014/main" id="{F8679A8E-EA1A-43E7-99B1-AAE7DF9F2D8C}"/>
            </a:ext>
          </a:extLst>
        </xdr:cNvPr>
        <xdr:cNvCxnSpPr/>
      </xdr:nvCxnSpPr>
      <xdr:spPr>
        <a:xfrm flipV="1">
          <a:off x="4295775" y="5450205"/>
          <a:ext cx="1270" cy="1189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6" name="有形固定資産減価償却率最小値テキスト">
          <a:extLst>
            <a:ext uri="{FF2B5EF4-FFF2-40B4-BE49-F238E27FC236}">
              <a16:creationId xmlns:a16="http://schemas.microsoft.com/office/drawing/2014/main" id="{FDA2C19C-EEFF-46BF-87D7-B8A581886D62}"/>
            </a:ext>
          </a:extLst>
        </xdr:cNvPr>
        <xdr:cNvSpPr txBox="1"/>
      </xdr:nvSpPr>
      <xdr:spPr>
        <a:xfrm>
          <a:off x="4342765" y="6645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7" name="直線コネクタ 76">
          <a:extLst>
            <a:ext uri="{FF2B5EF4-FFF2-40B4-BE49-F238E27FC236}">
              <a16:creationId xmlns:a16="http://schemas.microsoft.com/office/drawing/2014/main" id="{FF498F45-D995-46E7-AA46-88F28A605756}"/>
            </a:ext>
          </a:extLst>
        </xdr:cNvPr>
        <xdr:cNvCxnSpPr/>
      </xdr:nvCxnSpPr>
      <xdr:spPr>
        <a:xfrm>
          <a:off x="4206875" y="663934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8BDB6042-940E-439D-BB67-9BC80FC0AC0A}"/>
            </a:ext>
          </a:extLst>
        </xdr:cNvPr>
        <xdr:cNvSpPr txBox="1"/>
      </xdr:nvSpPr>
      <xdr:spPr>
        <a:xfrm>
          <a:off x="4342765"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BD55F356-5F4E-49CB-8D6B-380815407DB4}"/>
            </a:ext>
          </a:extLst>
        </xdr:cNvPr>
        <xdr:cNvCxnSpPr/>
      </xdr:nvCxnSpPr>
      <xdr:spPr>
        <a:xfrm>
          <a:off x="4206875" y="54502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80" name="有形固定資産減価償却率平均値テキスト">
          <a:extLst>
            <a:ext uri="{FF2B5EF4-FFF2-40B4-BE49-F238E27FC236}">
              <a16:creationId xmlns:a16="http://schemas.microsoft.com/office/drawing/2014/main" id="{77E5EE8B-E5A6-4C4C-AD72-8543F473FF13}"/>
            </a:ext>
          </a:extLst>
        </xdr:cNvPr>
        <xdr:cNvSpPr txBox="1"/>
      </xdr:nvSpPr>
      <xdr:spPr>
        <a:xfrm>
          <a:off x="4342765" y="6054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1" name="フローチャート: 判断 80">
          <a:extLst>
            <a:ext uri="{FF2B5EF4-FFF2-40B4-BE49-F238E27FC236}">
              <a16:creationId xmlns:a16="http://schemas.microsoft.com/office/drawing/2014/main" id="{845E1CDB-6D6A-43A4-B1E3-20BB9264CF1A}"/>
            </a:ext>
          </a:extLst>
        </xdr:cNvPr>
        <xdr:cNvSpPr/>
      </xdr:nvSpPr>
      <xdr:spPr>
        <a:xfrm>
          <a:off x="4244975" y="60761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546FEAEB-A900-4156-95D8-8C7112F3C45E}"/>
            </a:ext>
          </a:extLst>
        </xdr:cNvPr>
        <xdr:cNvSpPr/>
      </xdr:nvSpPr>
      <xdr:spPr>
        <a:xfrm>
          <a:off x="3611880" y="60363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9040652D-AB9A-416D-8048-487202AB376D}"/>
            </a:ext>
          </a:extLst>
        </xdr:cNvPr>
        <xdr:cNvSpPr/>
      </xdr:nvSpPr>
      <xdr:spPr>
        <a:xfrm>
          <a:off x="2926080" y="599482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4" name="フローチャート: 判断 83">
          <a:extLst>
            <a:ext uri="{FF2B5EF4-FFF2-40B4-BE49-F238E27FC236}">
              <a16:creationId xmlns:a16="http://schemas.microsoft.com/office/drawing/2014/main" id="{FD249959-881B-4C96-B3DA-B1423086FFE4}"/>
            </a:ext>
          </a:extLst>
        </xdr:cNvPr>
        <xdr:cNvSpPr/>
      </xdr:nvSpPr>
      <xdr:spPr>
        <a:xfrm>
          <a:off x="2240280" y="59912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FCA2F0EB-6FBD-4F8D-9FF4-4FC3F2178E0B}"/>
            </a:ext>
          </a:extLst>
        </xdr:cNvPr>
        <xdr:cNvSpPr/>
      </xdr:nvSpPr>
      <xdr:spPr>
        <a:xfrm>
          <a:off x="1554480" y="59556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1D971-2D54-4FC8-84FF-B128075E6FFC}"/>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4815D67-487F-4A80-B4F9-43242ADF2D77}"/>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D7F9AC7-448C-4CB7-BEC7-32514E9E0F22}"/>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ADCE506-A65F-4BF5-BEC5-046F0D3E10B8}"/>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410FEFE-AAA0-44CD-8BD3-91337160B7A0}"/>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91" name="楕円 90">
          <a:extLst>
            <a:ext uri="{FF2B5EF4-FFF2-40B4-BE49-F238E27FC236}">
              <a16:creationId xmlns:a16="http://schemas.microsoft.com/office/drawing/2014/main" id="{DAFFCFD5-3E77-4D78-B5EB-5F0575517185}"/>
            </a:ext>
          </a:extLst>
        </xdr:cNvPr>
        <xdr:cNvSpPr/>
      </xdr:nvSpPr>
      <xdr:spPr>
        <a:xfrm>
          <a:off x="4244975" y="60363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92" name="有形固定資産減価償却率該当値テキスト">
          <a:extLst>
            <a:ext uri="{FF2B5EF4-FFF2-40B4-BE49-F238E27FC236}">
              <a16:creationId xmlns:a16="http://schemas.microsoft.com/office/drawing/2014/main" id="{AA9B4750-75D7-417B-96BD-87DDB52C85EC}"/>
            </a:ext>
          </a:extLst>
        </xdr:cNvPr>
        <xdr:cNvSpPr txBox="1"/>
      </xdr:nvSpPr>
      <xdr:spPr>
        <a:xfrm>
          <a:off x="4342765"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93" name="楕円 92">
          <a:extLst>
            <a:ext uri="{FF2B5EF4-FFF2-40B4-BE49-F238E27FC236}">
              <a16:creationId xmlns:a16="http://schemas.microsoft.com/office/drawing/2014/main" id="{39741AF1-2EEB-4138-8581-F9C571A8CE52}"/>
            </a:ext>
          </a:extLst>
        </xdr:cNvPr>
        <xdr:cNvSpPr/>
      </xdr:nvSpPr>
      <xdr:spPr>
        <a:xfrm>
          <a:off x="3611880" y="602763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21590</xdr:rowOff>
    </xdr:to>
    <xdr:cxnSp macro="">
      <xdr:nvCxnSpPr>
        <xdr:cNvPr id="94" name="直線コネクタ 93">
          <a:extLst>
            <a:ext uri="{FF2B5EF4-FFF2-40B4-BE49-F238E27FC236}">
              <a16:creationId xmlns:a16="http://schemas.microsoft.com/office/drawing/2014/main" id="{F6689FCB-A6EA-4DE0-8929-B6D4559C68E4}"/>
            </a:ext>
          </a:extLst>
        </xdr:cNvPr>
        <xdr:cNvCxnSpPr/>
      </xdr:nvCxnSpPr>
      <xdr:spPr>
        <a:xfrm>
          <a:off x="3656965" y="6076527"/>
          <a:ext cx="640715"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84667</xdr:rowOff>
    </xdr:from>
    <xdr:to>
      <xdr:col>15</xdr:col>
      <xdr:colOff>187325</xdr:colOff>
      <xdr:row>31</xdr:row>
      <xdr:rowOff>14817</xdr:rowOff>
    </xdr:to>
    <xdr:sp macro="" textlink="">
      <xdr:nvSpPr>
        <xdr:cNvPr id="95" name="楕円 94">
          <a:extLst>
            <a:ext uri="{FF2B5EF4-FFF2-40B4-BE49-F238E27FC236}">
              <a16:creationId xmlns:a16="http://schemas.microsoft.com/office/drawing/2014/main" id="{06435725-F1A8-4AAF-A90A-6AB471648CA6}"/>
            </a:ext>
          </a:extLst>
        </xdr:cNvPr>
        <xdr:cNvSpPr/>
      </xdr:nvSpPr>
      <xdr:spPr>
        <a:xfrm>
          <a:off x="2926080" y="598254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135467</xdr:rowOff>
    </xdr:from>
    <xdr:to>
      <xdr:col>19</xdr:col>
      <xdr:colOff>136525</xdr:colOff>
      <xdr:row>31</xdr:row>
      <xdr:rowOff>7197</xdr:rowOff>
    </xdr:to>
    <xdr:cxnSp macro="">
      <xdr:nvCxnSpPr>
        <xdr:cNvPr id="96" name="直線コネクタ 95">
          <a:extLst>
            <a:ext uri="{FF2B5EF4-FFF2-40B4-BE49-F238E27FC236}">
              <a16:creationId xmlns:a16="http://schemas.microsoft.com/office/drawing/2014/main" id="{97C8BA28-478C-45FB-84CE-A6B1A3339C04}"/>
            </a:ext>
          </a:extLst>
        </xdr:cNvPr>
        <xdr:cNvCxnSpPr/>
      </xdr:nvCxnSpPr>
      <xdr:spPr>
        <a:xfrm>
          <a:off x="2971165" y="6027632"/>
          <a:ext cx="6858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97" name="楕円 96">
          <a:extLst>
            <a:ext uri="{FF2B5EF4-FFF2-40B4-BE49-F238E27FC236}">
              <a16:creationId xmlns:a16="http://schemas.microsoft.com/office/drawing/2014/main" id="{93C82F31-5BB2-4D9D-9168-5BA1BC415A5A}"/>
            </a:ext>
          </a:extLst>
        </xdr:cNvPr>
        <xdr:cNvSpPr/>
      </xdr:nvSpPr>
      <xdr:spPr>
        <a:xfrm>
          <a:off x="2240280" y="5960745"/>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135467</xdr:rowOff>
    </xdr:to>
    <xdr:cxnSp macro="">
      <xdr:nvCxnSpPr>
        <xdr:cNvPr id="98" name="直線コネクタ 97">
          <a:extLst>
            <a:ext uri="{FF2B5EF4-FFF2-40B4-BE49-F238E27FC236}">
              <a16:creationId xmlns:a16="http://schemas.microsoft.com/office/drawing/2014/main" id="{047893DE-3418-4B6E-8B23-DBB239BB4A86}"/>
            </a:ext>
          </a:extLst>
        </xdr:cNvPr>
        <xdr:cNvCxnSpPr/>
      </xdr:nvCxnSpPr>
      <xdr:spPr>
        <a:xfrm>
          <a:off x="2285365" y="6013450"/>
          <a:ext cx="6858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99" name="楕円 98">
          <a:extLst>
            <a:ext uri="{FF2B5EF4-FFF2-40B4-BE49-F238E27FC236}">
              <a16:creationId xmlns:a16="http://schemas.microsoft.com/office/drawing/2014/main" id="{17AC610B-4E58-4695-A245-522B6E947902}"/>
            </a:ext>
          </a:extLst>
        </xdr:cNvPr>
        <xdr:cNvSpPr/>
      </xdr:nvSpPr>
      <xdr:spPr>
        <a:xfrm>
          <a:off x="1554480" y="5952067"/>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117475</xdr:rowOff>
    </xdr:to>
    <xdr:cxnSp macro="">
      <xdr:nvCxnSpPr>
        <xdr:cNvPr id="100" name="直線コネクタ 99">
          <a:extLst>
            <a:ext uri="{FF2B5EF4-FFF2-40B4-BE49-F238E27FC236}">
              <a16:creationId xmlns:a16="http://schemas.microsoft.com/office/drawing/2014/main" id="{985365D5-5A1E-4B53-B9C3-9B2597AA33DC}"/>
            </a:ext>
          </a:extLst>
        </xdr:cNvPr>
        <xdr:cNvCxnSpPr/>
      </xdr:nvCxnSpPr>
      <xdr:spPr>
        <a:xfrm>
          <a:off x="1599565" y="5997152"/>
          <a:ext cx="685800" cy="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101" name="n_1aveValue有形固定資産減価償却率">
          <a:extLst>
            <a:ext uri="{FF2B5EF4-FFF2-40B4-BE49-F238E27FC236}">
              <a16:creationId xmlns:a16="http://schemas.microsoft.com/office/drawing/2014/main" id="{385408BE-F355-44D5-BC0F-7DDF6CFCBD89}"/>
            </a:ext>
          </a:extLst>
        </xdr:cNvPr>
        <xdr:cNvSpPr txBox="1"/>
      </xdr:nvSpPr>
      <xdr:spPr>
        <a:xfrm>
          <a:off x="3464569"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102" name="n_2aveValue有形固定資産減価償却率">
          <a:extLst>
            <a:ext uri="{FF2B5EF4-FFF2-40B4-BE49-F238E27FC236}">
              <a16:creationId xmlns:a16="http://schemas.microsoft.com/office/drawing/2014/main" id="{4E7B2F65-3719-48D9-B484-9C76D3E0D006}"/>
            </a:ext>
          </a:extLst>
        </xdr:cNvPr>
        <xdr:cNvSpPr txBox="1"/>
      </xdr:nvSpPr>
      <xdr:spPr>
        <a:xfrm>
          <a:off x="2793374"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3" name="n_3aveValue有形固定資産減価償却率">
          <a:extLst>
            <a:ext uri="{FF2B5EF4-FFF2-40B4-BE49-F238E27FC236}">
              <a16:creationId xmlns:a16="http://schemas.microsoft.com/office/drawing/2014/main" id="{015257AA-7E97-4529-B092-A8D73C3E09F4}"/>
            </a:ext>
          </a:extLst>
        </xdr:cNvPr>
        <xdr:cNvSpPr txBox="1"/>
      </xdr:nvSpPr>
      <xdr:spPr>
        <a:xfrm>
          <a:off x="2107574"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104" name="n_4aveValue有形固定資産減価償却率">
          <a:extLst>
            <a:ext uri="{FF2B5EF4-FFF2-40B4-BE49-F238E27FC236}">
              <a16:creationId xmlns:a16="http://schemas.microsoft.com/office/drawing/2014/main" id="{0F801BD2-3FC1-458E-87CA-28597CEB05E0}"/>
            </a:ext>
          </a:extLst>
        </xdr:cNvPr>
        <xdr:cNvSpPr txBox="1"/>
      </xdr:nvSpPr>
      <xdr:spPr>
        <a:xfrm>
          <a:off x="1421774" y="604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74524</xdr:rowOff>
    </xdr:from>
    <xdr:ext cx="405111" cy="259045"/>
    <xdr:sp macro="" textlink="">
      <xdr:nvSpPr>
        <xdr:cNvPr id="105" name="n_1mainValue有形固定資産減価償却率">
          <a:extLst>
            <a:ext uri="{FF2B5EF4-FFF2-40B4-BE49-F238E27FC236}">
              <a16:creationId xmlns:a16="http://schemas.microsoft.com/office/drawing/2014/main" id="{8F1F7DD1-6E1E-4BC4-9260-4DFAF24F26EE}"/>
            </a:ext>
          </a:extLst>
        </xdr:cNvPr>
        <xdr:cNvSpPr txBox="1"/>
      </xdr:nvSpPr>
      <xdr:spPr>
        <a:xfrm>
          <a:off x="3464569" y="579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6" name="n_2mainValue有形固定資産減価償却率">
          <a:extLst>
            <a:ext uri="{FF2B5EF4-FFF2-40B4-BE49-F238E27FC236}">
              <a16:creationId xmlns:a16="http://schemas.microsoft.com/office/drawing/2014/main" id="{A9F2AF18-64C0-46F6-BEDF-5E955E45FCED}"/>
            </a:ext>
          </a:extLst>
        </xdr:cNvPr>
        <xdr:cNvSpPr txBox="1"/>
      </xdr:nvSpPr>
      <xdr:spPr>
        <a:xfrm>
          <a:off x="2793374" y="57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107" name="n_3mainValue有形固定資産減価償却率">
          <a:extLst>
            <a:ext uri="{FF2B5EF4-FFF2-40B4-BE49-F238E27FC236}">
              <a16:creationId xmlns:a16="http://schemas.microsoft.com/office/drawing/2014/main" id="{D8B3989E-91C4-4714-8832-6BF7D8933ACF}"/>
            </a:ext>
          </a:extLst>
        </xdr:cNvPr>
        <xdr:cNvSpPr txBox="1"/>
      </xdr:nvSpPr>
      <xdr:spPr>
        <a:xfrm>
          <a:off x="2107574"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108" name="n_4mainValue有形固定資産減価償却率">
          <a:extLst>
            <a:ext uri="{FF2B5EF4-FFF2-40B4-BE49-F238E27FC236}">
              <a16:creationId xmlns:a16="http://schemas.microsoft.com/office/drawing/2014/main" id="{147F47AC-5C9C-42B8-88E5-8259E5648DF3}"/>
            </a:ext>
          </a:extLst>
        </xdr:cNvPr>
        <xdr:cNvSpPr txBox="1"/>
      </xdr:nvSpPr>
      <xdr:spPr>
        <a:xfrm>
          <a:off x="1421774" y="57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A14B983-7369-4F1F-AED6-51891CCAB4A5}"/>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BD27A12-B23E-4ECB-8EF4-C325457DDBDD}"/>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78FF601-CB8F-4788-B7FE-B147BD5C7299}"/>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588BC5C-EC6B-4C73-93C3-63FEF949F0B1}"/>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6F05893-820A-4AD3-8D0F-0DBF56CF768E}"/>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097A27D-B0B5-4BE6-A59F-AD444F4E88C0}"/>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14EA6B7-E27C-42FB-8F93-3581A21B9FCE}"/>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D66EF7B-230B-4BCC-8A45-BC8BB5DB13AC}"/>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88A5BFD-F026-408D-97B9-B7BB1511706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6053AD4-7B69-4D08-A0CC-67E7CE3F1ACF}"/>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5871CEC-F00E-45A1-9490-FCA039A97B29}"/>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C4468B0-6215-472C-A42B-7B92D6DB1BF3}"/>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F72F5C9-40D5-4B15-9907-C8CAD205C62B}"/>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大きく下回っている。主な要因としては、当初予算における起債発行額を、当年度の元金償還額以内としていることから、年々地方債残高が減少していることがあげられる。具体的には、全体会計での地方債残高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億円から令和４年度の約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億円減少するなど、債務が大きく減少している。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一方、連結会計では一部事務組合における債務償還の動向も含めて注視していく。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610AFC8-200D-435C-95A9-E78780189BA3}"/>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C372A9F-D3D4-46F4-8168-D080089D9194}"/>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E643706-6D5E-4EF8-B03C-A2050E61515E}"/>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91B3C31-F622-43A5-BAAA-9B984344BFC3}"/>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94D138DC-3444-418C-8CB5-A3FB35C5511C}"/>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9AC2AFB-A74E-4944-88CC-B85997F49720}"/>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7B50EDA-DD47-4849-A562-A749AAE5AB28}"/>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FDA4F7C-179A-452C-A50C-7D8AE4EAA6C4}"/>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554A6E0-7ECB-46A8-9F5C-8FFA4BC70C60}"/>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B18BCB3-7C10-4913-A034-8B4B56A5ECAB}"/>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E225B7E-8648-4DC6-A0E2-9350FBFD0A8B}"/>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350EF124-13F5-45A2-A04A-327F827FE0DC}"/>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B3D1933-ACAF-494A-943A-F60941CEBF2D}"/>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2D806D7-D29B-4899-AC1C-48D606158A69}"/>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E57D9F1-0608-43C5-BC08-405DF86B900B}"/>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7" name="直線コネクタ 136">
          <a:extLst>
            <a:ext uri="{FF2B5EF4-FFF2-40B4-BE49-F238E27FC236}">
              <a16:creationId xmlns:a16="http://schemas.microsoft.com/office/drawing/2014/main" id="{EF59B3B8-CEDF-4160-95D2-1683EF3AE5E2}"/>
            </a:ext>
          </a:extLst>
        </xdr:cNvPr>
        <xdr:cNvCxnSpPr/>
      </xdr:nvCxnSpPr>
      <xdr:spPr>
        <a:xfrm flipV="1">
          <a:off x="13313410" y="5295688"/>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8" name="債務償還比率最小値テキスト">
          <a:extLst>
            <a:ext uri="{FF2B5EF4-FFF2-40B4-BE49-F238E27FC236}">
              <a16:creationId xmlns:a16="http://schemas.microsoft.com/office/drawing/2014/main" id="{62AC6037-F87F-4413-B98B-1EAC4F3B585D}"/>
            </a:ext>
          </a:extLst>
        </xdr:cNvPr>
        <xdr:cNvSpPr txBox="1"/>
      </xdr:nvSpPr>
      <xdr:spPr>
        <a:xfrm>
          <a:off x="13369925" y="65379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9" name="直線コネクタ 138">
          <a:extLst>
            <a:ext uri="{FF2B5EF4-FFF2-40B4-BE49-F238E27FC236}">
              <a16:creationId xmlns:a16="http://schemas.microsoft.com/office/drawing/2014/main" id="{67BF3850-E198-4FA3-BDCE-AB8FF92EFFCF}"/>
            </a:ext>
          </a:extLst>
        </xdr:cNvPr>
        <xdr:cNvCxnSpPr/>
      </xdr:nvCxnSpPr>
      <xdr:spPr>
        <a:xfrm>
          <a:off x="13251180" y="653411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E636F19-D18C-455F-A6E8-1B965C33BD72}"/>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B369C14-4D88-4290-9E12-4CF952F6517A}"/>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42" name="債務償還比率平均値テキスト">
          <a:extLst>
            <a:ext uri="{FF2B5EF4-FFF2-40B4-BE49-F238E27FC236}">
              <a16:creationId xmlns:a16="http://schemas.microsoft.com/office/drawing/2014/main" id="{96DD63E0-5A0A-444D-BCA6-1C0655A778F7}"/>
            </a:ext>
          </a:extLst>
        </xdr:cNvPr>
        <xdr:cNvSpPr txBox="1"/>
      </xdr:nvSpPr>
      <xdr:spPr>
        <a:xfrm>
          <a:off x="13369925" y="5854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43" name="フローチャート: 判断 142">
          <a:extLst>
            <a:ext uri="{FF2B5EF4-FFF2-40B4-BE49-F238E27FC236}">
              <a16:creationId xmlns:a16="http://schemas.microsoft.com/office/drawing/2014/main" id="{16A15E0B-D1F5-4A1F-8E87-EE51FE4B5BEF}"/>
            </a:ext>
          </a:extLst>
        </xdr:cNvPr>
        <xdr:cNvSpPr/>
      </xdr:nvSpPr>
      <xdr:spPr>
        <a:xfrm>
          <a:off x="13289280" y="588012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44" name="フローチャート: 判断 143">
          <a:extLst>
            <a:ext uri="{FF2B5EF4-FFF2-40B4-BE49-F238E27FC236}">
              <a16:creationId xmlns:a16="http://schemas.microsoft.com/office/drawing/2014/main" id="{284AEE07-2808-491D-BABF-34EBDEAF7614}"/>
            </a:ext>
          </a:extLst>
        </xdr:cNvPr>
        <xdr:cNvSpPr/>
      </xdr:nvSpPr>
      <xdr:spPr>
        <a:xfrm>
          <a:off x="12629515" y="583228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45" name="フローチャート: 判断 144">
          <a:extLst>
            <a:ext uri="{FF2B5EF4-FFF2-40B4-BE49-F238E27FC236}">
              <a16:creationId xmlns:a16="http://schemas.microsoft.com/office/drawing/2014/main" id="{4B1987FD-6394-4F4B-9E70-99B2BF812FA9}"/>
            </a:ext>
          </a:extLst>
        </xdr:cNvPr>
        <xdr:cNvSpPr/>
      </xdr:nvSpPr>
      <xdr:spPr>
        <a:xfrm>
          <a:off x="11943715" y="600032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46" name="フローチャート: 判断 145">
          <a:extLst>
            <a:ext uri="{FF2B5EF4-FFF2-40B4-BE49-F238E27FC236}">
              <a16:creationId xmlns:a16="http://schemas.microsoft.com/office/drawing/2014/main" id="{F5575D24-D0D3-429F-85C3-8E36C602B88F}"/>
            </a:ext>
          </a:extLst>
        </xdr:cNvPr>
        <xdr:cNvSpPr/>
      </xdr:nvSpPr>
      <xdr:spPr>
        <a:xfrm>
          <a:off x="11257915" y="600667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47" name="フローチャート: 判断 146">
          <a:extLst>
            <a:ext uri="{FF2B5EF4-FFF2-40B4-BE49-F238E27FC236}">
              <a16:creationId xmlns:a16="http://schemas.microsoft.com/office/drawing/2014/main" id="{E8B2348A-9FB4-4367-9B3D-9A24FA4C1A63}"/>
            </a:ext>
          </a:extLst>
        </xdr:cNvPr>
        <xdr:cNvSpPr/>
      </xdr:nvSpPr>
      <xdr:spPr>
        <a:xfrm>
          <a:off x="10572115" y="5991528"/>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A2099FC-9F59-452E-9259-3BE7274785EE}"/>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B6A2CB4-FD56-4C2B-9A1F-9700F43465D1}"/>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7726715-D654-452B-80F3-7D092C1336AA}"/>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41282D8-75F5-4961-B36C-6BBB4AA7C3EF}"/>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CEF57FE-A003-4639-8623-32CC8717C188}"/>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170985</xdr:rowOff>
    </xdr:from>
    <xdr:to>
      <xdr:col>76</xdr:col>
      <xdr:colOff>73025</xdr:colOff>
      <xdr:row>27</xdr:row>
      <xdr:rowOff>101135</xdr:rowOff>
    </xdr:to>
    <xdr:sp macro="" textlink="">
      <xdr:nvSpPr>
        <xdr:cNvPr id="153" name="楕円 152">
          <a:extLst>
            <a:ext uri="{FF2B5EF4-FFF2-40B4-BE49-F238E27FC236}">
              <a16:creationId xmlns:a16="http://schemas.microsoft.com/office/drawing/2014/main" id="{FCA57DB5-98BC-41BC-87E0-E8C6D117D25F}"/>
            </a:ext>
          </a:extLst>
        </xdr:cNvPr>
        <xdr:cNvSpPr/>
      </xdr:nvSpPr>
      <xdr:spPr>
        <a:xfrm>
          <a:off x="13289280" y="538497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22412</xdr:rowOff>
    </xdr:from>
    <xdr:ext cx="469744" cy="259045"/>
    <xdr:sp macro="" textlink="">
      <xdr:nvSpPr>
        <xdr:cNvPr id="154" name="債務償還比率該当値テキスト">
          <a:extLst>
            <a:ext uri="{FF2B5EF4-FFF2-40B4-BE49-F238E27FC236}">
              <a16:creationId xmlns:a16="http://schemas.microsoft.com/office/drawing/2014/main" id="{547B14D8-9B8C-4FB3-9B54-A99EC6845113}"/>
            </a:ext>
          </a:extLst>
        </xdr:cNvPr>
        <xdr:cNvSpPr txBox="1"/>
      </xdr:nvSpPr>
      <xdr:spPr>
        <a:xfrm>
          <a:off x="13369925" y="522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44993</xdr:rowOff>
    </xdr:from>
    <xdr:to>
      <xdr:col>72</xdr:col>
      <xdr:colOff>123825</xdr:colOff>
      <xdr:row>27</xdr:row>
      <xdr:rowOff>146593</xdr:rowOff>
    </xdr:to>
    <xdr:sp macro="" textlink="">
      <xdr:nvSpPr>
        <xdr:cNvPr id="155" name="楕円 154">
          <a:extLst>
            <a:ext uri="{FF2B5EF4-FFF2-40B4-BE49-F238E27FC236}">
              <a16:creationId xmlns:a16="http://schemas.microsoft.com/office/drawing/2014/main" id="{F5BA63F0-C536-4D12-BA2B-CEB5DAD4D51A}"/>
            </a:ext>
          </a:extLst>
        </xdr:cNvPr>
        <xdr:cNvSpPr/>
      </xdr:nvSpPr>
      <xdr:spPr>
        <a:xfrm>
          <a:off x="12629515" y="5428523"/>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50335</xdr:rowOff>
    </xdr:from>
    <xdr:to>
      <xdr:col>76</xdr:col>
      <xdr:colOff>22225</xdr:colOff>
      <xdr:row>27</xdr:row>
      <xdr:rowOff>95793</xdr:rowOff>
    </xdr:to>
    <xdr:cxnSp macro="">
      <xdr:nvCxnSpPr>
        <xdr:cNvPr id="156" name="直線コネクタ 155">
          <a:extLst>
            <a:ext uri="{FF2B5EF4-FFF2-40B4-BE49-F238E27FC236}">
              <a16:creationId xmlns:a16="http://schemas.microsoft.com/office/drawing/2014/main" id="{B6CCA1CB-8AFD-45EF-9415-5948D93E7BA0}"/>
            </a:ext>
          </a:extLst>
        </xdr:cNvPr>
        <xdr:cNvCxnSpPr/>
      </xdr:nvCxnSpPr>
      <xdr:spPr>
        <a:xfrm flipV="1">
          <a:off x="12684125" y="5435770"/>
          <a:ext cx="631190" cy="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32279</xdr:rowOff>
    </xdr:from>
    <xdr:to>
      <xdr:col>68</xdr:col>
      <xdr:colOff>123825</xdr:colOff>
      <xdr:row>27</xdr:row>
      <xdr:rowOff>133879</xdr:rowOff>
    </xdr:to>
    <xdr:sp macro="" textlink="">
      <xdr:nvSpPr>
        <xdr:cNvPr id="157" name="楕円 156">
          <a:extLst>
            <a:ext uri="{FF2B5EF4-FFF2-40B4-BE49-F238E27FC236}">
              <a16:creationId xmlns:a16="http://schemas.microsoft.com/office/drawing/2014/main" id="{B4ADA334-CE6D-467A-9F9B-BE8D63FC34BB}"/>
            </a:ext>
          </a:extLst>
        </xdr:cNvPr>
        <xdr:cNvSpPr/>
      </xdr:nvSpPr>
      <xdr:spPr>
        <a:xfrm>
          <a:off x="11943715" y="5411999"/>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83079</xdr:rowOff>
    </xdr:from>
    <xdr:to>
      <xdr:col>72</xdr:col>
      <xdr:colOff>73025</xdr:colOff>
      <xdr:row>27</xdr:row>
      <xdr:rowOff>95793</xdr:rowOff>
    </xdr:to>
    <xdr:cxnSp macro="">
      <xdr:nvCxnSpPr>
        <xdr:cNvPr id="158" name="直線コネクタ 157">
          <a:extLst>
            <a:ext uri="{FF2B5EF4-FFF2-40B4-BE49-F238E27FC236}">
              <a16:creationId xmlns:a16="http://schemas.microsoft.com/office/drawing/2014/main" id="{0E356B64-CB36-44F8-991C-1BF06759053B}"/>
            </a:ext>
          </a:extLst>
        </xdr:cNvPr>
        <xdr:cNvCxnSpPr/>
      </xdr:nvCxnSpPr>
      <xdr:spPr>
        <a:xfrm>
          <a:off x="11998325" y="5466609"/>
          <a:ext cx="6858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65264</xdr:rowOff>
    </xdr:from>
    <xdr:to>
      <xdr:col>64</xdr:col>
      <xdr:colOff>123825</xdr:colOff>
      <xdr:row>27</xdr:row>
      <xdr:rowOff>166864</xdr:rowOff>
    </xdr:to>
    <xdr:sp macro="" textlink="">
      <xdr:nvSpPr>
        <xdr:cNvPr id="159" name="楕円 158">
          <a:extLst>
            <a:ext uri="{FF2B5EF4-FFF2-40B4-BE49-F238E27FC236}">
              <a16:creationId xmlns:a16="http://schemas.microsoft.com/office/drawing/2014/main" id="{5C654D77-8D86-4D1E-8413-8F41B9DD2D61}"/>
            </a:ext>
          </a:extLst>
        </xdr:cNvPr>
        <xdr:cNvSpPr/>
      </xdr:nvSpPr>
      <xdr:spPr>
        <a:xfrm>
          <a:off x="11257915" y="5444984"/>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83079</xdr:rowOff>
    </xdr:from>
    <xdr:to>
      <xdr:col>68</xdr:col>
      <xdr:colOff>73025</xdr:colOff>
      <xdr:row>27</xdr:row>
      <xdr:rowOff>116064</xdr:rowOff>
    </xdr:to>
    <xdr:cxnSp macro="">
      <xdr:nvCxnSpPr>
        <xdr:cNvPr id="160" name="直線コネクタ 159">
          <a:extLst>
            <a:ext uri="{FF2B5EF4-FFF2-40B4-BE49-F238E27FC236}">
              <a16:creationId xmlns:a16="http://schemas.microsoft.com/office/drawing/2014/main" id="{3C8EB1B8-B76C-4F43-A6D3-2519B9C275C6}"/>
            </a:ext>
          </a:extLst>
        </xdr:cNvPr>
        <xdr:cNvCxnSpPr/>
      </xdr:nvCxnSpPr>
      <xdr:spPr>
        <a:xfrm flipV="1">
          <a:off x="11312525" y="5466609"/>
          <a:ext cx="6858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65144</xdr:rowOff>
    </xdr:from>
    <xdr:to>
      <xdr:col>60</xdr:col>
      <xdr:colOff>123825</xdr:colOff>
      <xdr:row>27</xdr:row>
      <xdr:rowOff>166744</xdr:rowOff>
    </xdr:to>
    <xdr:sp macro="" textlink="">
      <xdr:nvSpPr>
        <xdr:cNvPr id="161" name="楕円 160">
          <a:extLst>
            <a:ext uri="{FF2B5EF4-FFF2-40B4-BE49-F238E27FC236}">
              <a16:creationId xmlns:a16="http://schemas.microsoft.com/office/drawing/2014/main" id="{B2E4EACD-D143-4A92-A477-B42F7ECCD66D}"/>
            </a:ext>
          </a:extLst>
        </xdr:cNvPr>
        <xdr:cNvSpPr/>
      </xdr:nvSpPr>
      <xdr:spPr>
        <a:xfrm>
          <a:off x="10572115" y="5444864"/>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115944</xdr:rowOff>
    </xdr:from>
    <xdr:to>
      <xdr:col>64</xdr:col>
      <xdr:colOff>73025</xdr:colOff>
      <xdr:row>27</xdr:row>
      <xdr:rowOff>116064</xdr:rowOff>
    </xdr:to>
    <xdr:cxnSp macro="">
      <xdr:nvCxnSpPr>
        <xdr:cNvPr id="162" name="直線コネクタ 161">
          <a:extLst>
            <a:ext uri="{FF2B5EF4-FFF2-40B4-BE49-F238E27FC236}">
              <a16:creationId xmlns:a16="http://schemas.microsoft.com/office/drawing/2014/main" id="{5895BD89-1836-4C5D-BC82-202DEAE6A0F4}"/>
            </a:ext>
          </a:extLst>
        </xdr:cNvPr>
        <xdr:cNvCxnSpPr/>
      </xdr:nvCxnSpPr>
      <xdr:spPr>
        <a:xfrm>
          <a:off x="10626725" y="5497569"/>
          <a:ext cx="6858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63" name="n_1aveValue債務償還比率">
          <a:extLst>
            <a:ext uri="{FF2B5EF4-FFF2-40B4-BE49-F238E27FC236}">
              <a16:creationId xmlns:a16="http://schemas.microsoft.com/office/drawing/2014/main" id="{90A7BEB9-5860-4F02-A2DA-D46A72F03F05}"/>
            </a:ext>
          </a:extLst>
        </xdr:cNvPr>
        <xdr:cNvSpPr txBox="1"/>
      </xdr:nvSpPr>
      <xdr:spPr>
        <a:xfrm>
          <a:off x="12459412" y="592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64" name="n_2aveValue債務償還比率">
          <a:extLst>
            <a:ext uri="{FF2B5EF4-FFF2-40B4-BE49-F238E27FC236}">
              <a16:creationId xmlns:a16="http://schemas.microsoft.com/office/drawing/2014/main" id="{BE1A8854-E41F-46AD-9DEE-2DC329DEC2C6}"/>
            </a:ext>
          </a:extLst>
        </xdr:cNvPr>
        <xdr:cNvSpPr txBox="1"/>
      </xdr:nvSpPr>
      <xdr:spPr>
        <a:xfrm>
          <a:off x="11780597" y="60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65" name="n_3aveValue債務償還比率">
          <a:extLst>
            <a:ext uri="{FF2B5EF4-FFF2-40B4-BE49-F238E27FC236}">
              <a16:creationId xmlns:a16="http://schemas.microsoft.com/office/drawing/2014/main" id="{92D01CD2-7B48-4BC6-9EE7-202253DFF12F}"/>
            </a:ext>
          </a:extLst>
        </xdr:cNvPr>
        <xdr:cNvSpPr txBox="1"/>
      </xdr:nvSpPr>
      <xdr:spPr>
        <a:xfrm>
          <a:off x="11094797" y="609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66" name="n_4aveValue債務償還比率">
          <a:extLst>
            <a:ext uri="{FF2B5EF4-FFF2-40B4-BE49-F238E27FC236}">
              <a16:creationId xmlns:a16="http://schemas.microsoft.com/office/drawing/2014/main" id="{437F2139-4B5B-4BFD-8850-76F0E63B05A1}"/>
            </a:ext>
          </a:extLst>
        </xdr:cNvPr>
        <xdr:cNvSpPr txBox="1"/>
      </xdr:nvSpPr>
      <xdr:spPr>
        <a:xfrm>
          <a:off x="10408997" y="608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163120</xdr:rowOff>
    </xdr:from>
    <xdr:ext cx="469744" cy="259045"/>
    <xdr:sp macro="" textlink="">
      <xdr:nvSpPr>
        <xdr:cNvPr id="167" name="n_1mainValue債務償還比率">
          <a:extLst>
            <a:ext uri="{FF2B5EF4-FFF2-40B4-BE49-F238E27FC236}">
              <a16:creationId xmlns:a16="http://schemas.microsoft.com/office/drawing/2014/main" id="{B535E2E5-D79B-4F2A-8C07-BA52A2414EAE}"/>
            </a:ext>
          </a:extLst>
        </xdr:cNvPr>
        <xdr:cNvSpPr txBox="1"/>
      </xdr:nvSpPr>
      <xdr:spPr>
        <a:xfrm>
          <a:off x="12459412" y="52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150406</xdr:rowOff>
    </xdr:from>
    <xdr:ext cx="469744" cy="259045"/>
    <xdr:sp macro="" textlink="">
      <xdr:nvSpPr>
        <xdr:cNvPr id="168" name="n_2mainValue債務償還比率">
          <a:extLst>
            <a:ext uri="{FF2B5EF4-FFF2-40B4-BE49-F238E27FC236}">
              <a16:creationId xmlns:a16="http://schemas.microsoft.com/office/drawing/2014/main" id="{31E645B3-9E27-4DB2-8ECB-600082F0D030}"/>
            </a:ext>
          </a:extLst>
        </xdr:cNvPr>
        <xdr:cNvSpPr txBox="1"/>
      </xdr:nvSpPr>
      <xdr:spPr>
        <a:xfrm>
          <a:off x="11780597" y="518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11941</xdr:rowOff>
    </xdr:from>
    <xdr:ext cx="469744" cy="259045"/>
    <xdr:sp macro="" textlink="">
      <xdr:nvSpPr>
        <xdr:cNvPr id="169" name="n_3mainValue債務償還比率">
          <a:extLst>
            <a:ext uri="{FF2B5EF4-FFF2-40B4-BE49-F238E27FC236}">
              <a16:creationId xmlns:a16="http://schemas.microsoft.com/office/drawing/2014/main" id="{98033922-DC57-4C1A-A13B-62FE304B97B2}"/>
            </a:ext>
          </a:extLst>
        </xdr:cNvPr>
        <xdr:cNvSpPr txBox="1"/>
      </xdr:nvSpPr>
      <xdr:spPr>
        <a:xfrm>
          <a:off x="11094797" y="522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11821</xdr:rowOff>
    </xdr:from>
    <xdr:ext cx="469744" cy="259045"/>
    <xdr:sp macro="" textlink="">
      <xdr:nvSpPr>
        <xdr:cNvPr id="170" name="n_4mainValue債務償還比率">
          <a:extLst>
            <a:ext uri="{FF2B5EF4-FFF2-40B4-BE49-F238E27FC236}">
              <a16:creationId xmlns:a16="http://schemas.microsoft.com/office/drawing/2014/main" id="{1C8CC94C-BA1E-4E84-8EFD-1CDDD7D9B65E}"/>
            </a:ext>
          </a:extLst>
        </xdr:cNvPr>
        <xdr:cNvSpPr txBox="1"/>
      </xdr:nvSpPr>
      <xdr:spPr>
        <a:xfrm>
          <a:off x="10408997" y="522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1B0F563-638F-49EF-969B-DD9D11FDF5A4}"/>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197DB8C-0507-4E38-95A8-CA4C85CA547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E21712C-DD2D-49C3-8772-861C018DA4D3}"/>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7D1D203-7405-4EB9-93FA-182EBFA6DB38}"/>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C9689DA-C04E-4EC6-BAEE-3E10F138A019}"/>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394586A-D776-49A7-9A22-AEDAA8A0EC47}"/>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6F7A3C-BE3D-4D24-84EC-FC01C2ECF64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B335EF-BAD1-40E8-80C7-2F66FAD48CE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E9ED07-8A04-474F-BA7A-FE271C708956}"/>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DFC951-3893-4DE8-A0FC-C38641DF084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D3C3E5-4F4A-4CF5-85AE-82BA9FCE424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4EFD48-6E1E-4FF4-9C88-9B0801F53CE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103777-58E1-435E-80FB-7567938DDCD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39E6C4-65AD-41BB-93DD-D739EC2E125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6A3460-D120-4775-8E27-A9A09081BEF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D8EB4E-4885-4233-B376-670BA9DB44A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92,828
89,693
33.66
39,068,634
37,065,662
1,618,863
20,313,848
8,886,619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F928AB-C49A-41D4-A1A6-B653F1B0B27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DA8435-5DE3-4793-A982-D81F55CB686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A2451A-85B0-4BBC-9393-E3B8C39B32F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E6AE94-FF0E-4D14-B9C0-43975C8FE21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D3EDDC-DF97-4A9F-B12A-26080078BA8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C43C150-6EC0-4961-A907-2B5891884BB2}"/>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4FAA0E-3ADF-4927-8422-3179A85CE62E}"/>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86EB3E-44EF-470B-97E7-A8B5DC4D277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BDDD1F-9268-4D40-A70C-96611D3A9FE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1A1E27-A68B-4D2D-8B2D-A48DA8F203B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F75710-5B83-41DD-8046-009A871EFB4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A3332B-7CB9-4E83-8DE2-C04B1444BF4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B82131-1391-4C8C-B5C7-3DFB0A5D762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8CFD34-C46D-43A5-9EBC-B8B8566ED40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F9EE59-2545-47E1-8DD2-D94FE8AF6D9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00072E-A024-4AEB-BE8F-79FABCCE84D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F66D28-38D6-46E6-8A0D-44F7B62B8FF5}"/>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23EF32-D44C-45A7-A9E6-EB689376286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5ECC49-B0A5-4D0B-9CD7-55BD5D1E404F}"/>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0E3EFD-2CC1-454B-B13A-3B99F29AB7CD}"/>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EA8174-E6AB-4C81-A8AE-88979AC9126A}"/>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0801CB-251C-40DC-B476-3E3B8EAA6994}"/>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64B890-1CF9-4A4D-B6A5-414975BCDDD7}"/>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D44D64-1AB4-42D5-8E96-D481BCFFD65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A93368-154D-426B-B3BD-1C205A3F3F2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88C5A0-7BF3-46B2-BBB5-27E9618AC29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EA0B51-2AA9-48BF-A318-98D5DFE58158}"/>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6B030B-CC6D-4106-ACFC-B4CE2390782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0F982A-1F93-40F6-8E25-C54E0CE8CF75}"/>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1D4885-8EAB-40B6-8EEB-7748B303F10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940130-CD02-4452-9593-17F4DDE1325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A35A4E-78FC-49B3-973F-6B0A76460239}"/>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8926F99-12CC-4FEC-8A07-48F88180F1E6}"/>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4837BA1-373D-4955-B740-30ADC9B99DFC}"/>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466C8E2-3131-4B3E-A98C-A77A3264A08A}"/>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364A927-10E1-4E0C-8EA7-4038FECC2606}"/>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FC82B69-55FE-449D-A616-2E69000BC26D}"/>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7AC3A3C-22B8-48FD-B491-7D96F7C78D14}"/>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495E276-051B-4C97-AAED-0A21BAE50A94}"/>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FC8753A-4501-47F9-A1D5-906D26D67404}"/>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1FAC2C5-7350-4E4C-B7E3-3479CFB1F4D1}"/>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A197B10-5D64-493A-95F2-AF6432D7B848}"/>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08F4B8C-9793-4428-96FD-DA98F7799EFE}"/>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1B750D45-E035-4404-BCFE-391CE6DE91E9}"/>
            </a:ext>
          </a:extLst>
        </xdr:cNvPr>
        <xdr:cNvCxnSpPr/>
      </xdr:nvCxnSpPr>
      <xdr:spPr>
        <a:xfrm flipV="1">
          <a:off x="4173855" y="5695188"/>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F2035AF6-BEFA-4ED4-A651-00175552F4C7}"/>
            </a:ext>
          </a:extLst>
        </xdr:cNvPr>
        <xdr:cNvSpPr txBox="1"/>
      </xdr:nvSpPr>
      <xdr:spPr>
        <a:xfrm>
          <a:off x="4212590"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0D7F63FF-8DE8-4725-A6D3-96B00DD1B03F}"/>
            </a:ext>
          </a:extLst>
        </xdr:cNvPr>
        <xdr:cNvCxnSpPr/>
      </xdr:nvCxnSpPr>
      <xdr:spPr>
        <a:xfrm>
          <a:off x="4112260" y="6851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7DCD1C57-BF0B-468A-AC48-7402DFA4C44B}"/>
            </a:ext>
          </a:extLst>
        </xdr:cNvPr>
        <xdr:cNvSpPr txBox="1"/>
      </xdr:nvSpPr>
      <xdr:spPr>
        <a:xfrm>
          <a:off x="421259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5ECAAB86-1FE6-4E50-A0CB-6C357D814CAB}"/>
            </a:ext>
          </a:extLst>
        </xdr:cNvPr>
        <xdr:cNvCxnSpPr/>
      </xdr:nvCxnSpPr>
      <xdr:spPr>
        <a:xfrm>
          <a:off x="4112260" y="5695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980DC022-27DA-41DA-A3CB-FE8A8AAACA38}"/>
            </a:ext>
          </a:extLst>
        </xdr:cNvPr>
        <xdr:cNvSpPr txBox="1"/>
      </xdr:nvSpPr>
      <xdr:spPr>
        <a:xfrm>
          <a:off x="4212590" y="6270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26AE3B2F-D98A-426C-9E77-88E87641F132}"/>
            </a:ext>
          </a:extLst>
        </xdr:cNvPr>
        <xdr:cNvSpPr/>
      </xdr:nvSpPr>
      <xdr:spPr>
        <a:xfrm>
          <a:off x="4131310" y="62978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DEB6A174-D9A2-43C0-A4B7-4C5B18BA3A0C}"/>
            </a:ext>
          </a:extLst>
        </xdr:cNvPr>
        <xdr:cNvSpPr/>
      </xdr:nvSpPr>
      <xdr:spPr>
        <a:xfrm>
          <a:off x="3388360" y="62654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60245C4F-0963-40C8-98EE-529535554247}"/>
            </a:ext>
          </a:extLst>
        </xdr:cNvPr>
        <xdr:cNvSpPr/>
      </xdr:nvSpPr>
      <xdr:spPr>
        <a:xfrm>
          <a:off x="2571750" y="62223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C7972CBA-80EA-405B-8770-2A4B74389DF2}"/>
            </a:ext>
          </a:extLst>
        </xdr:cNvPr>
        <xdr:cNvSpPr/>
      </xdr:nvSpPr>
      <xdr:spPr>
        <a:xfrm>
          <a:off x="1774190" y="620255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D4287DAA-88D2-4C17-BDCE-2C9EADBB60B1}"/>
            </a:ext>
          </a:extLst>
        </xdr:cNvPr>
        <xdr:cNvSpPr/>
      </xdr:nvSpPr>
      <xdr:spPr>
        <a:xfrm>
          <a:off x="988060" y="61541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AD11305-F59A-413F-8AC2-97E61ED0A1A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1442D02-F38C-4085-868E-FC2030D67FA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A4B70C-2A52-453D-B856-147814B2372A}"/>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EAFC91-C937-496C-A38F-0E22C7CB9A18}"/>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D39FF8-3C96-4F65-9AF5-B2ED0CE0E912}"/>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18542</xdr:rowOff>
    </xdr:from>
    <xdr:to>
      <xdr:col>24</xdr:col>
      <xdr:colOff>114300</xdr:colOff>
      <xdr:row>36</xdr:row>
      <xdr:rowOff>120142</xdr:rowOff>
    </xdr:to>
    <xdr:sp macro="" textlink="">
      <xdr:nvSpPr>
        <xdr:cNvPr id="71" name="楕円 70">
          <a:extLst>
            <a:ext uri="{FF2B5EF4-FFF2-40B4-BE49-F238E27FC236}">
              <a16:creationId xmlns:a16="http://schemas.microsoft.com/office/drawing/2014/main" id="{0B66CE84-7787-4570-874D-C64F154DA417}"/>
            </a:ext>
          </a:extLst>
        </xdr:cNvPr>
        <xdr:cNvSpPr/>
      </xdr:nvSpPr>
      <xdr:spPr>
        <a:xfrm>
          <a:off x="4131310" y="61945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41419</xdr:rowOff>
    </xdr:from>
    <xdr:ext cx="405111" cy="259045"/>
    <xdr:sp macro="" textlink="">
      <xdr:nvSpPr>
        <xdr:cNvPr id="72" name="【道路】&#10;有形固定資産減価償却率該当値テキスト">
          <a:extLst>
            <a:ext uri="{FF2B5EF4-FFF2-40B4-BE49-F238E27FC236}">
              <a16:creationId xmlns:a16="http://schemas.microsoft.com/office/drawing/2014/main" id="{A428BDAA-5848-48EC-AF52-807DAC001DF2}"/>
            </a:ext>
          </a:extLst>
        </xdr:cNvPr>
        <xdr:cNvSpPr txBox="1"/>
      </xdr:nvSpPr>
      <xdr:spPr>
        <a:xfrm>
          <a:off x="4212590" y="604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3" name="楕円 72">
          <a:extLst>
            <a:ext uri="{FF2B5EF4-FFF2-40B4-BE49-F238E27FC236}">
              <a16:creationId xmlns:a16="http://schemas.microsoft.com/office/drawing/2014/main" id="{3F6F93B5-2569-41E7-A3E4-A024ED962FC2}"/>
            </a:ext>
          </a:extLst>
        </xdr:cNvPr>
        <xdr:cNvSpPr/>
      </xdr:nvSpPr>
      <xdr:spPr>
        <a:xfrm>
          <a:off x="3388360" y="61652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69342</xdr:rowOff>
    </xdr:to>
    <xdr:cxnSp macro="">
      <xdr:nvCxnSpPr>
        <xdr:cNvPr id="74" name="直線コネクタ 73">
          <a:extLst>
            <a:ext uri="{FF2B5EF4-FFF2-40B4-BE49-F238E27FC236}">
              <a16:creationId xmlns:a16="http://schemas.microsoft.com/office/drawing/2014/main" id="{29633BD0-736D-468E-ACC3-3F9D98985A8B}"/>
            </a:ext>
          </a:extLst>
        </xdr:cNvPr>
        <xdr:cNvCxnSpPr/>
      </xdr:nvCxnSpPr>
      <xdr:spPr>
        <a:xfrm>
          <a:off x="3431540" y="6216015"/>
          <a:ext cx="74295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130556</xdr:rowOff>
    </xdr:from>
    <xdr:to>
      <xdr:col>15</xdr:col>
      <xdr:colOff>101600</xdr:colOff>
      <xdr:row>36</xdr:row>
      <xdr:rowOff>60706</xdr:rowOff>
    </xdr:to>
    <xdr:sp macro="" textlink="">
      <xdr:nvSpPr>
        <xdr:cNvPr id="75" name="楕円 74">
          <a:extLst>
            <a:ext uri="{FF2B5EF4-FFF2-40B4-BE49-F238E27FC236}">
              <a16:creationId xmlns:a16="http://schemas.microsoft.com/office/drawing/2014/main" id="{DF0CF143-DDA5-46A9-80FF-88B4AB9C9986}"/>
            </a:ext>
          </a:extLst>
        </xdr:cNvPr>
        <xdr:cNvSpPr/>
      </xdr:nvSpPr>
      <xdr:spPr>
        <a:xfrm>
          <a:off x="2571750" y="613511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xdr:rowOff>
    </xdr:from>
    <xdr:to>
      <xdr:col>19</xdr:col>
      <xdr:colOff>177800</xdr:colOff>
      <xdr:row>36</xdr:row>
      <xdr:rowOff>41910</xdr:rowOff>
    </xdr:to>
    <xdr:cxnSp macro="">
      <xdr:nvCxnSpPr>
        <xdr:cNvPr id="76" name="直線コネクタ 75">
          <a:extLst>
            <a:ext uri="{FF2B5EF4-FFF2-40B4-BE49-F238E27FC236}">
              <a16:creationId xmlns:a16="http://schemas.microsoft.com/office/drawing/2014/main" id="{EAA9B97C-6F7D-4CB0-AC33-3418D926E002}"/>
            </a:ext>
          </a:extLst>
        </xdr:cNvPr>
        <xdr:cNvCxnSpPr/>
      </xdr:nvCxnSpPr>
      <xdr:spPr>
        <a:xfrm>
          <a:off x="2626360" y="6184011"/>
          <a:ext cx="80518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93980</xdr:rowOff>
    </xdr:from>
    <xdr:to>
      <xdr:col>10</xdr:col>
      <xdr:colOff>165100</xdr:colOff>
      <xdr:row>36</xdr:row>
      <xdr:rowOff>24130</xdr:rowOff>
    </xdr:to>
    <xdr:sp macro="" textlink="">
      <xdr:nvSpPr>
        <xdr:cNvPr id="77" name="楕円 76">
          <a:extLst>
            <a:ext uri="{FF2B5EF4-FFF2-40B4-BE49-F238E27FC236}">
              <a16:creationId xmlns:a16="http://schemas.microsoft.com/office/drawing/2014/main" id="{4AB5902A-FA75-4637-BE21-C0D25A5F1E1B}"/>
            </a:ext>
          </a:extLst>
        </xdr:cNvPr>
        <xdr:cNvSpPr/>
      </xdr:nvSpPr>
      <xdr:spPr>
        <a:xfrm>
          <a:off x="1774190" y="60985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144780</xdr:rowOff>
    </xdr:from>
    <xdr:to>
      <xdr:col>15</xdr:col>
      <xdr:colOff>50800</xdr:colOff>
      <xdr:row>36</xdr:row>
      <xdr:rowOff>9906</xdr:rowOff>
    </xdr:to>
    <xdr:cxnSp macro="">
      <xdr:nvCxnSpPr>
        <xdr:cNvPr id="78" name="直線コネクタ 77">
          <a:extLst>
            <a:ext uri="{FF2B5EF4-FFF2-40B4-BE49-F238E27FC236}">
              <a16:creationId xmlns:a16="http://schemas.microsoft.com/office/drawing/2014/main" id="{03F06263-BBDD-4F14-8AF2-9A5F93D14E4A}"/>
            </a:ext>
          </a:extLst>
        </xdr:cNvPr>
        <xdr:cNvCxnSpPr/>
      </xdr:nvCxnSpPr>
      <xdr:spPr>
        <a:xfrm>
          <a:off x="1828800" y="6143625"/>
          <a:ext cx="79756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64262</xdr:rowOff>
    </xdr:from>
    <xdr:to>
      <xdr:col>6</xdr:col>
      <xdr:colOff>38100</xdr:colOff>
      <xdr:row>35</xdr:row>
      <xdr:rowOff>165862</xdr:rowOff>
    </xdr:to>
    <xdr:sp macro="" textlink="">
      <xdr:nvSpPr>
        <xdr:cNvPr id="79" name="楕円 78">
          <a:extLst>
            <a:ext uri="{FF2B5EF4-FFF2-40B4-BE49-F238E27FC236}">
              <a16:creationId xmlns:a16="http://schemas.microsoft.com/office/drawing/2014/main" id="{CA98F8B0-5D7F-4AC0-BE25-BDE1AF7F80C9}"/>
            </a:ext>
          </a:extLst>
        </xdr:cNvPr>
        <xdr:cNvSpPr/>
      </xdr:nvSpPr>
      <xdr:spPr>
        <a:xfrm>
          <a:off x="988060" y="606120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115062</xdr:rowOff>
    </xdr:from>
    <xdr:to>
      <xdr:col>10</xdr:col>
      <xdr:colOff>114300</xdr:colOff>
      <xdr:row>35</xdr:row>
      <xdr:rowOff>144780</xdr:rowOff>
    </xdr:to>
    <xdr:cxnSp macro="">
      <xdr:nvCxnSpPr>
        <xdr:cNvPr id="80" name="直線コネクタ 79">
          <a:extLst>
            <a:ext uri="{FF2B5EF4-FFF2-40B4-BE49-F238E27FC236}">
              <a16:creationId xmlns:a16="http://schemas.microsoft.com/office/drawing/2014/main" id="{CFB8E818-7F56-4BBF-85B4-25DD53DE9A7B}"/>
            </a:ext>
          </a:extLst>
        </xdr:cNvPr>
        <xdr:cNvCxnSpPr/>
      </xdr:nvCxnSpPr>
      <xdr:spPr>
        <a:xfrm>
          <a:off x="1031240" y="6115812"/>
          <a:ext cx="79756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BCFCC9BA-7FC2-45FF-9400-3F110DBE9F51}"/>
            </a:ext>
          </a:extLst>
        </xdr:cNvPr>
        <xdr:cNvSpPr txBox="1"/>
      </xdr:nvSpPr>
      <xdr:spPr>
        <a:xfrm>
          <a:off x="3239144" y="635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C02706DB-C564-4D80-A6FA-C0F293386EED}"/>
            </a:ext>
          </a:extLst>
        </xdr:cNvPr>
        <xdr:cNvSpPr txBox="1"/>
      </xdr:nvSpPr>
      <xdr:spPr>
        <a:xfrm>
          <a:off x="243904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E162A0E1-7868-4304-B90C-CFD7BF3D2A6C}"/>
            </a:ext>
          </a:extLst>
        </xdr:cNvPr>
        <xdr:cNvSpPr txBox="1"/>
      </xdr:nvSpPr>
      <xdr:spPr>
        <a:xfrm>
          <a:off x="1641484" y="62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2B8863CF-D5E6-4236-8993-354D80BF99C3}"/>
            </a:ext>
          </a:extLst>
        </xdr:cNvPr>
        <xdr:cNvSpPr txBox="1"/>
      </xdr:nvSpPr>
      <xdr:spPr>
        <a:xfrm>
          <a:off x="85535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85" name="n_1mainValue【道路】&#10;有形固定資産減価償却率">
          <a:extLst>
            <a:ext uri="{FF2B5EF4-FFF2-40B4-BE49-F238E27FC236}">
              <a16:creationId xmlns:a16="http://schemas.microsoft.com/office/drawing/2014/main" id="{6707D1B9-3202-4CE8-A876-1A63FB2D5074}"/>
            </a:ext>
          </a:extLst>
        </xdr:cNvPr>
        <xdr:cNvSpPr txBox="1"/>
      </xdr:nvSpPr>
      <xdr:spPr>
        <a:xfrm>
          <a:off x="32391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77233</xdr:rowOff>
    </xdr:from>
    <xdr:ext cx="405111" cy="259045"/>
    <xdr:sp macro="" textlink="">
      <xdr:nvSpPr>
        <xdr:cNvPr id="86" name="n_2mainValue【道路】&#10;有形固定資産減価償却率">
          <a:extLst>
            <a:ext uri="{FF2B5EF4-FFF2-40B4-BE49-F238E27FC236}">
              <a16:creationId xmlns:a16="http://schemas.microsoft.com/office/drawing/2014/main" id="{850674C8-CB78-4D5E-9792-71DE861F1BBC}"/>
            </a:ext>
          </a:extLst>
        </xdr:cNvPr>
        <xdr:cNvSpPr txBox="1"/>
      </xdr:nvSpPr>
      <xdr:spPr>
        <a:xfrm>
          <a:off x="24390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40657</xdr:rowOff>
    </xdr:from>
    <xdr:ext cx="405111" cy="259045"/>
    <xdr:sp macro="" textlink="">
      <xdr:nvSpPr>
        <xdr:cNvPr id="87" name="n_3mainValue【道路】&#10;有形固定資産減価償却率">
          <a:extLst>
            <a:ext uri="{FF2B5EF4-FFF2-40B4-BE49-F238E27FC236}">
              <a16:creationId xmlns:a16="http://schemas.microsoft.com/office/drawing/2014/main" id="{15C91A58-EA64-401C-B7A1-643D314C3557}"/>
            </a:ext>
          </a:extLst>
        </xdr:cNvPr>
        <xdr:cNvSpPr txBox="1"/>
      </xdr:nvSpPr>
      <xdr:spPr>
        <a:xfrm>
          <a:off x="164148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C5ECAB12-97D0-4C4E-AFE4-DFC233CED56F}"/>
            </a:ext>
          </a:extLst>
        </xdr:cNvPr>
        <xdr:cNvSpPr txBox="1"/>
      </xdr:nvSpPr>
      <xdr:spPr>
        <a:xfrm>
          <a:off x="855354" y="584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A49E824-5C67-4463-B022-8F074D2CCCC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0EB4F2D-4590-4F3E-8B4E-5252AD8AAA8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BEC9BAF-8695-4688-9397-B87875DEEBA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B24FF5C-4917-4A88-8164-7E11A4F5DC8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624D9BF-CAA2-40D9-90A8-AD9930549782}"/>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BFC406F-56FC-46E8-A0BA-1E7136BF0E9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7E486C7-3190-4E27-AF39-13758AC5EE5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CEBDF5D-15DC-41FC-9741-DC2B57128AB8}"/>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CF8A53B-ED2F-482B-8614-A65EF9D85DE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E7738A6-88E6-4002-87D3-DA1C197A042C}"/>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5E1A061-0C4C-4543-B048-30133BC7A69A}"/>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C414B9F-07BC-4094-A1D5-9E4DFE4CAF23}"/>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6875C62-BEE0-46CE-9E66-F5990ECC111B}"/>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B0C2E73C-6461-44E4-B598-92439CCB054E}"/>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567EDFD-A4F4-4E59-8368-8DEF828FFD24}"/>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E7C5AF90-0D89-4C06-A49D-EB079D0A0938}"/>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87177B4F-6D7B-476F-9EB8-461AB1504FB8}"/>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4BE2C0D1-837F-4570-8486-82ADA81902CE}"/>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D28B54B2-0591-4734-946D-2B84848ED977}"/>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BB3149D-0D06-4B56-93EC-60027FC395BD}"/>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2158B08-7B1E-426C-B31F-AB4AD2CCCAF5}"/>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49CE09D5-2538-4AB2-A366-5BF0C73D4755}"/>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83704F5-0363-418C-A2F2-06C05752189D}"/>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51A8807-732A-4A90-B7B6-188AF0C8F757}"/>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79795C-BF4B-49A4-95E4-223EC937CE7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9A43C805-5274-4069-AD2C-F1991D1AEBB4}"/>
            </a:ext>
          </a:extLst>
        </xdr:cNvPr>
        <xdr:cNvCxnSpPr/>
      </xdr:nvCxnSpPr>
      <xdr:spPr>
        <a:xfrm flipV="1">
          <a:off x="942911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4BF4268D-FD9B-42AB-B651-3D6CDBA50214}"/>
            </a:ext>
          </a:extLst>
        </xdr:cNvPr>
        <xdr:cNvSpPr txBox="1"/>
      </xdr:nvSpPr>
      <xdr:spPr>
        <a:xfrm>
          <a:off x="946785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33C0033C-C8BB-496D-A8C6-7A61699A4362}"/>
            </a:ext>
          </a:extLst>
        </xdr:cNvPr>
        <xdr:cNvCxnSpPr/>
      </xdr:nvCxnSpPr>
      <xdr:spPr>
        <a:xfrm>
          <a:off x="9356090" y="723547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62366EE1-05BF-4D25-B817-390CF422A842}"/>
            </a:ext>
          </a:extLst>
        </xdr:cNvPr>
        <xdr:cNvSpPr txBox="1"/>
      </xdr:nvSpPr>
      <xdr:spPr>
        <a:xfrm>
          <a:off x="9467850" y="56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BCB43F1C-7455-4E3E-90E0-A2E669C569A5}"/>
            </a:ext>
          </a:extLst>
        </xdr:cNvPr>
        <xdr:cNvCxnSpPr/>
      </xdr:nvCxnSpPr>
      <xdr:spPr>
        <a:xfrm>
          <a:off x="9356090" y="58682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486936E6-65C6-476C-A9DE-F4A8677F8467}"/>
            </a:ext>
          </a:extLst>
        </xdr:cNvPr>
        <xdr:cNvSpPr txBox="1"/>
      </xdr:nvSpPr>
      <xdr:spPr>
        <a:xfrm>
          <a:off x="9467850" y="6861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2E9EF10B-D4EE-4F96-B7F8-C9F44FDFAD20}"/>
            </a:ext>
          </a:extLst>
        </xdr:cNvPr>
        <xdr:cNvSpPr/>
      </xdr:nvSpPr>
      <xdr:spPr>
        <a:xfrm>
          <a:off x="9394190" y="700400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A0C98303-735F-47E7-AB60-D61B26726D62}"/>
            </a:ext>
          </a:extLst>
        </xdr:cNvPr>
        <xdr:cNvSpPr/>
      </xdr:nvSpPr>
      <xdr:spPr>
        <a:xfrm>
          <a:off x="8632190" y="70027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6E7FA478-22A8-41D1-871E-70A7EB716E7F}"/>
            </a:ext>
          </a:extLst>
        </xdr:cNvPr>
        <xdr:cNvSpPr/>
      </xdr:nvSpPr>
      <xdr:spPr>
        <a:xfrm>
          <a:off x="7846060" y="703049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F6BAA78E-B98F-4F48-A4F9-C179C70EB717}"/>
            </a:ext>
          </a:extLst>
        </xdr:cNvPr>
        <xdr:cNvSpPr/>
      </xdr:nvSpPr>
      <xdr:spPr>
        <a:xfrm>
          <a:off x="7029450" y="702249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AC9C6227-4D37-4DF9-9E56-212207854A17}"/>
            </a:ext>
          </a:extLst>
        </xdr:cNvPr>
        <xdr:cNvSpPr/>
      </xdr:nvSpPr>
      <xdr:spPr>
        <a:xfrm>
          <a:off x="6231890" y="702703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8FC5F8-BCEF-487B-AD3D-0382E03A529E}"/>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426ABB-C40B-4707-8D53-75851C3B9BE4}"/>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9EB1C9-BF52-42FC-BEAD-33EBAC33B241}"/>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8B1B9D-5A3A-4DF7-A968-868A9E499F4C}"/>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3E44B9-3CDC-4B53-812A-5C074D2043B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129184</xdr:rowOff>
    </xdr:from>
    <xdr:to>
      <xdr:col>55</xdr:col>
      <xdr:colOff>50800</xdr:colOff>
      <xdr:row>42</xdr:row>
      <xdr:rowOff>59334</xdr:rowOff>
    </xdr:to>
    <xdr:sp macro="" textlink="">
      <xdr:nvSpPr>
        <xdr:cNvPr id="130" name="楕円 129">
          <a:extLst>
            <a:ext uri="{FF2B5EF4-FFF2-40B4-BE49-F238E27FC236}">
              <a16:creationId xmlns:a16="http://schemas.microsoft.com/office/drawing/2014/main" id="{9E980BEF-9494-4B1D-B44D-201F6EB29ED6}"/>
            </a:ext>
          </a:extLst>
        </xdr:cNvPr>
        <xdr:cNvSpPr/>
      </xdr:nvSpPr>
      <xdr:spPr>
        <a:xfrm>
          <a:off x="9394190" y="7162444"/>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44111</xdr:rowOff>
    </xdr:from>
    <xdr:ext cx="469744" cy="259045"/>
    <xdr:sp macro="" textlink="">
      <xdr:nvSpPr>
        <xdr:cNvPr id="131" name="【道路】&#10;一人当たり延長該当値テキスト">
          <a:extLst>
            <a:ext uri="{FF2B5EF4-FFF2-40B4-BE49-F238E27FC236}">
              <a16:creationId xmlns:a16="http://schemas.microsoft.com/office/drawing/2014/main" id="{D7EDC80F-8740-41B3-820C-FFC97EC74F92}"/>
            </a:ext>
          </a:extLst>
        </xdr:cNvPr>
        <xdr:cNvSpPr txBox="1"/>
      </xdr:nvSpPr>
      <xdr:spPr>
        <a:xfrm>
          <a:off x="9467850" y="70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129348</xdr:rowOff>
    </xdr:from>
    <xdr:to>
      <xdr:col>50</xdr:col>
      <xdr:colOff>165100</xdr:colOff>
      <xdr:row>42</xdr:row>
      <xdr:rowOff>59498</xdr:rowOff>
    </xdr:to>
    <xdr:sp macro="" textlink="">
      <xdr:nvSpPr>
        <xdr:cNvPr id="132" name="楕円 131">
          <a:extLst>
            <a:ext uri="{FF2B5EF4-FFF2-40B4-BE49-F238E27FC236}">
              <a16:creationId xmlns:a16="http://schemas.microsoft.com/office/drawing/2014/main" id="{28E4A958-7B49-4089-A3D8-29BF91D50B01}"/>
            </a:ext>
          </a:extLst>
        </xdr:cNvPr>
        <xdr:cNvSpPr/>
      </xdr:nvSpPr>
      <xdr:spPr>
        <a:xfrm>
          <a:off x="8632190" y="716260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8534</xdr:rowOff>
    </xdr:from>
    <xdr:to>
      <xdr:col>55</xdr:col>
      <xdr:colOff>0</xdr:colOff>
      <xdr:row>42</xdr:row>
      <xdr:rowOff>8698</xdr:rowOff>
    </xdr:to>
    <xdr:cxnSp macro="">
      <xdr:nvCxnSpPr>
        <xdr:cNvPr id="133" name="直線コネクタ 132">
          <a:extLst>
            <a:ext uri="{FF2B5EF4-FFF2-40B4-BE49-F238E27FC236}">
              <a16:creationId xmlns:a16="http://schemas.microsoft.com/office/drawing/2014/main" id="{C8FBC0F9-1062-4E80-A1A6-3FEC90831926}"/>
            </a:ext>
          </a:extLst>
        </xdr:cNvPr>
        <xdr:cNvCxnSpPr/>
      </xdr:nvCxnSpPr>
      <xdr:spPr>
        <a:xfrm flipV="1">
          <a:off x="8686800" y="7211339"/>
          <a:ext cx="74295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129674</xdr:rowOff>
    </xdr:from>
    <xdr:to>
      <xdr:col>46</xdr:col>
      <xdr:colOff>38100</xdr:colOff>
      <xdr:row>42</xdr:row>
      <xdr:rowOff>59824</xdr:rowOff>
    </xdr:to>
    <xdr:sp macro="" textlink="">
      <xdr:nvSpPr>
        <xdr:cNvPr id="134" name="楕円 133">
          <a:extLst>
            <a:ext uri="{FF2B5EF4-FFF2-40B4-BE49-F238E27FC236}">
              <a16:creationId xmlns:a16="http://schemas.microsoft.com/office/drawing/2014/main" id="{E04A35A6-7CE6-4530-B0A2-980B773836BD}"/>
            </a:ext>
          </a:extLst>
        </xdr:cNvPr>
        <xdr:cNvSpPr/>
      </xdr:nvSpPr>
      <xdr:spPr>
        <a:xfrm>
          <a:off x="7846060" y="716293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8698</xdr:rowOff>
    </xdr:from>
    <xdr:to>
      <xdr:col>50</xdr:col>
      <xdr:colOff>114300</xdr:colOff>
      <xdr:row>42</xdr:row>
      <xdr:rowOff>9024</xdr:rowOff>
    </xdr:to>
    <xdr:cxnSp macro="">
      <xdr:nvCxnSpPr>
        <xdr:cNvPr id="135" name="直線コネクタ 134">
          <a:extLst>
            <a:ext uri="{FF2B5EF4-FFF2-40B4-BE49-F238E27FC236}">
              <a16:creationId xmlns:a16="http://schemas.microsoft.com/office/drawing/2014/main" id="{9BA8AB72-6E2B-42C9-8D19-B9FCF4C82019}"/>
            </a:ext>
          </a:extLst>
        </xdr:cNvPr>
        <xdr:cNvCxnSpPr/>
      </xdr:nvCxnSpPr>
      <xdr:spPr>
        <a:xfrm flipV="1">
          <a:off x="7889240" y="7211503"/>
          <a:ext cx="79756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129527</xdr:rowOff>
    </xdr:from>
    <xdr:to>
      <xdr:col>41</xdr:col>
      <xdr:colOff>101600</xdr:colOff>
      <xdr:row>42</xdr:row>
      <xdr:rowOff>59677</xdr:rowOff>
    </xdr:to>
    <xdr:sp macro="" textlink="">
      <xdr:nvSpPr>
        <xdr:cNvPr id="136" name="楕円 135">
          <a:extLst>
            <a:ext uri="{FF2B5EF4-FFF2-40B4-BE49-F238E27FC236}">
              <a16:creationId xmlns:a16="http://schemas.microsoft.com/office/drawing/2014/main" id="{B40E5088-2A71-46E4-BE70-38CA81EAF8A1}"/>
            </a:ext>
          </a:extLst>
        </xdr:cNvPr>
        <xdr:cNvSpPr/>
      </xdr:nvSpPr>
      <xdr:spPr>
        <a:xfrm>
          <a:off x="7029450" y="716278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8877</xdr:rowOff>
    </xdr:from>
    <xdr:to>
      <xdr:col>45</xdr:col>
      <xdr:colOff>177800</xdr:colOff>
      <xdr:row>42</xdr:row>
      <xdr:rowOff>9024</xdr:rowOff>
    </xdr:to>
    <xdr:cxnSp macro="">
      <xdr:nvCxnSpPr>
        <xdr:cNvPr id="137" name="直線コネクタ 136">
          <a:extLst>
            <a:ext uri="{FF2B5EF4-FFF2-40B4-BE49-F238E27FC236}">
              <a16:creationId xmlns:a16="http://schemas.microsoft.com/office/drawing/2014/main" id="{464CDB06-F086-459E-86B1-6D7447A2DD8F}"/>
            </a:ext>
          </a:extLst>
        </xdr:cNvPr>
        <xdr:cNvCxnSpPr/>
      </xdr:nvCxnSpPr>
      <xdr:spPr>
        <a:xfrm>
          <a:off x="7084060" y="7211682"/>
          <a:ext cx="80518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128939</xdr:rowOff>
    </xdr:from>
    <xdr:to>
      <xdr:col>36</xdr:col>
      <xdr:colOff>165100</xdr:colOff>
      <xdr:row>42</xdr:row>
      <xdr:rowOff>59089</xdr:rowOff>
    </xdr:to>
    <xdr:sp macro="" textlink="">
      <xdr:nvSpPr>
        <xdr:cNvPr id="138" name="楕円 137">
          <a:extLst>
            <a:ext uri="{FF2B5EF4-FFF2-40B4-BE49-F238E27FC236}">
              <a16:creationId xmlns:a16="http://schemas.microsoft.com/office/drawing/2014/main" id="{E6C974B5-3DD1-48BD-931A-289EE8993394}"/>
            </a:ext>
          </a:extLst>
        </xdr:cNvPr>
        <xdr:cNvSpPr/>
      </xdr:nvSpPr>
      <xdr:spPr>
        <a:xfrm>
          <a:off x="6231890" y="716219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8289</xdr:rowOff>
    </xdr:from>
    <xdr:to>
      <xdr:col>41</xdr:col>
      <xdr:colOff>50800</xdr:colOff>
      <xdr:row>42</xdr:row>
      <xdr:rowOff>8877</xdr:rowOff>
    </xdr:to>
    <xdr:cxnSp macro="">
      <xdr:nvCxnSpPr>
        <xdr:cNvPr id="139" name="直線コネクタ 138">
          <a:extLst>
            <a:ext uri="{FF2B5EF4-FFF2-40B4-BE49-F238E27FC236}">
              <a16:creationId xmlns:a16="http://schemas.microsoft.com/office/drawing/2014/main" id="{2B60975E-2CEA-4850-945D-7BAF28B32AE5}"/>
            </a:ext>
          </a:extLst>
        </xdr:cNvPr>
        <xdr:cNvCxnSpPr/>
      </xdr:nvCxnSpPr>
      <xdr:spPr>
        <a:xfrm>
          <a:off x="6286500" y="7211094"/>
          <a:ext cx="79756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C5C83F14-FA97-4EBC-A6F8-6FD8C3F7F273}"/>
            </a:ext>
          </a:extLst>
        </xdr:cNvPr>
        <xdr:cNvSpPr txBox="1"/>
      </xdr:nvSpPr>
      <xdr:spPr>
        <a:xfrm>
          <a:off x="8422151" y="678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5F26A730-6259-4E79-B36F-826FCDA1B4B9}"/>
            </a:ext>
          </a:extLst>
        </xdr:cNvPr>
        <xdr:cNvSpPr txBox="1"/>
      </xdr:nvSpPr>
      <xdr:spPr>
        <a:xfrm>
          <a:off x="764110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3BD2645E-2914-4031-B725-0B515F7091C7}"/>
            </a:ext>
          </a:extLst>
        </xdr:cNvPr>
        <xdr:cNvSpPr txBox="1"/>
      </xdr:nvSpPr>
      <xdr:spPr>
        <a:xfrm>
          <a:off x="6854971" y="679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2954EF23-BAA0-45FF-9D68-B5C87EAC5F4E}"/>
            </a:ext>
          </a:extLst>
        </xdr:cNvPr>
        <xdr:cNvSpPr txBox="1"/>
      </xdr:nvSpPr>
      <xdr:spPr>
        <a:xfrm>
          <a:off x="603836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50625</xdr:rowOff>
    </xdr:from>
    <xdr:ext cx="469744" cy="259045"/>
    <xdr:sp macro="" textlink="">
      <xdr:nvSpPr>
        <xdr:cNvPr id="144" name="n_1mainValue【道路】&#10;一人当たり延長">
          <a:extLst>
            <a:ext uri="{FF2B5EF4-FFF2-40B4-BE49-F238E27FC236}">
              <a16:creationId xmlns:a16="http://schemas.microsoft.com/office/drawing/2014/main" id="{79B0E1E8-7516-4865-B2E6-99AEE260D274}"/>
            </a:ext>
          </a:extLst>
        </xdr:cNvPr>
        <xdr:cNvSpPr txBox="1"/>
      </xdr:nvSpPr>
      <xdr:spPr>
        <a:xfrm>
          <a:off x="8454467" y="725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50951</xdr:rowOff>
    </xdr:from>
    <xdr:ext cx="469744" cy="259045"/>
    <xdr:sp macro="" textlink="">
      <xdr:nvSpPr>
        <xdr:cNvPr id="145" name="n_2mainValue【道路】&#10;一人当たり延長">
          <a:extLst>
            <a:ext uri="{FF2B5EF4-FFF2-40B4-BE49-F238E27FC236}">
              <a16:creationId xmlns:a16="http://schemas.microsoft.com/office/drawing/2014/main" id="{9CA347D5-3C75-449A-9A52-B835C513F2F9}"/>
            </a:ext>
          </a:extLst>
        </xdr:cNvPr>
        <xdr:cNvSpPr txBox="1"/>
      </xdr:nvSpPr>
      <xdr:spPr>
        <a:xfrm>
          <a:off x="7673417" y="725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50804</xdr:rowOff>
    </xdr:from>
    <xdr:ext cx="469744" cy="259045"/>
    <xdr:sp macro="" textlink="">
      <xdr:nvSpPr>
        <xdr:cNvPr id="146" name="n_3mainValue【道路】&#10;一人当たり延長">
          <a:extLst>
            <a:ext uri="{FF2B5EF4-FFF2-40B4-BE49-F238E27FC236}">
              <a16:creationId xmlns:a16="http://schemas.microsoft.com/office/drawing/2014/main" id="{2BE581F3-CA19-46BC-A8C3-F782B7557606}"/>
            </a:ext>
          </a:extLst>
        </xdr:cNvPr>
        <xdr:cNvSpPr txBox="1"/>
      </xdr:nvSpPr>
      <xdr:spPr>
        <a:xfrm>
          <a:off x="6866332" y="72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50216</xdr:rowOff>
    </xdr:from>
    <xdr:ext cx="469744" cy="259045"/>
    <xdr:sp macro="" textlink="">
      <xdr:nvSpPr>
        <xdr:cNvPr id="147" name="n_4mainValue【道路】&#10;一人当たり延長">
          <a:extLst>
            <a:ext uri="{FF2B5EF4-FFF2-40B4-BE49-F238E27FC236}">
              <a16:creationId xmlns:a16="http://schemas.microsoft.com/office/drawing/2014/main" id="{730E270E-BE06-4BCC-8F2E-BA4482E892EF}"/>
            </a:ext>
          </a:extLst>
        </xdr:cNvPr>
        <xdr:cNvSpPr txBox="1"/>
      </xdr:nvSpPr>
      <xdr:spPr>
        <a:xfrm>
          <a:off x="6068772" y="725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2BE1C1B-E327-4A90-9CD3-505B490B5D63}"/>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2EEFAC8-AC22-43DE-BACC-D10C1F75426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0743498-AF0D-4FB0-A1DD-88D9F1F65DA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BC1373F-2F96-479F-94FA-426F7ECCFA2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CBD7D2A-AE6E-44B8-8BA0-1BEC509A46E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A4BC238-8F8E-49D6-86B6-0EB6C10CF27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5E2F705-A11B-466B-8DF2-F5F6B793742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6135625-680B-44E3-81B5-B30E422064F9}"/>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1881F5F-42B3-44B6-8E07-DFB13008DB7D}"/>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25A0177-1C78-430D-BD4D-587D6675957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B493185-B1E7-4630-B22C-6A41E67AF85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F7E50D0-1DE5-40DF-9A2D-07BE1A2683AE}"/>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4363B9A-F2F0-4BC8-8B0B-1B051DDFF442}"/>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FEA41AD-C3C7-4690-B1C3-F29F7973C5AA}"/>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0E39049-58BC-4DDA-A7E6-05A5B7CB19C7}"/>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188FC08-C186-4F4D-9294-BEDF9EE61D48}"/>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9364CAA-FF9F-415F-92E2-6B4ACBF9043A}"/>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4956E1A-A054-4FA4-8ECD-02FB37C57A90}"/>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C9D020E-AD7A-4CC3-B984-91F92DB92FD3}"/>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F9C5178-C261-4CA7-9683-80DF7DF2D0B9}"/>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FCF1D6C-DF1A-4395-9AC8-0EF4CFFED133}"/>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ECF08C0-1438-4A0D-84FB-C7087D067CED}"/>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1C88CAA-2667-4597-9C1A-D8D66B82B662}"/>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CCB860D-60EA-4899-AE5B-943537D87A8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993378-4002-4D2B-BE8A-9BC216C0C648}"/>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B6124027-F513-4706-8741-DD5596B3D67F}"/>
            </a:ext>
          </a:extLst>
        </xdr:cNvPr>
        <xdr:cNvCxnSpPr/>
      </xdr:nvCxnSpPr>
      <xdr:spPr>
        <a:xfrm flipV="1">
          <a:off x="4173855" y="9535614"/>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E4F1691-70A6-4212-AE2B-5B7E9EE9245E}"/>
            </a:ext>
          </a:extLst>
        </xdr:cNvPr>
        <xdr:cNvSpPr txBox="1"/>
      </xdr:nvSpPr>
      <xdr:spPr>
        <a:xfrm>
          <a:off x="4212590"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59346869-B1E7-4A70-AEDC-F1119678EC34}"/>
            </a:ext>
          </a:extLst>
        </xdr:cNvPr>
        <xdr:cNvCxnSpPr/>
      </xdr:nvCxnSpPr>
      <xdr:spPr>
        <a:xfrm>
          <a:off x="4112260" y="10927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A5F3880-E10E-4462-9DBB-E0105ABC7E19}"/>
            </a:ext>
          </a:extLst>
        </xdr:cNvPr>
        <xdr:cNvSpPr txBox="1"/>
      </xdr:nvSpPr>
      <xdr:spPr>
        <a:xfrm>
          <a:off x="4212590" y="93165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5DE3E343-5484-466E-8F3C-581C2304444D}"/>
            </a:ext>
          </a:extLst>
        </xdr:cNvPr>
        <xdr:cNvCxnSpPr/>
      </xdr:nvCxnSpPr>
      <xdr:spPr>
        <a:xfrm>
          <a:off x="4112260" y="9535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7708EBC-FAED-4373-B478-075E53B9503E}"/>
            </a:ext>
          </a:extLst>
        </xdr:cNvPr>
        <xdr:cNvSpPr txBox="1"/>
      </xdr:nvSpPr>
      <xdr:spPr>
        <a:xfrm>
          <a:off x="421259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6E02A77E-0BB3-4D58-B98A-A710D79E7ABE}"/>
            </a:ext>
          </a:extLst>
        </xdr:cNvPr>
        <xdr:cNvSpPr/>
      </xdr:nvSpPr>
      <xdr:spPr>
        <a:xfrm>
          <a:off x="4131310" y="1042125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E6A94706-6809-4763-9A90-43EDC57D26C1}"/>
            </a:ext>
          </a:extLst>
        </xdr:cNvPr>
        <xdr:cNvSpPr/>
      </xdr:nvSpPr>
      <xdr:spPr>
        <a:xfrm>
          <a:off x="3388360" y="103943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870C4795-95BA-4996-9A6B-B4536147860F}"/>
            </a:ext>
          </a:extLst>
        </xdr:cNvPr>
        <xdr:cNvSpPr/>
      </xdr:nvSpPr>
      <xdr:spPr>
        <a:xfrm>
          <a:off x="257175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8CF6639C-E6ED-4726-B037-419DF421A9E7}"/>
            </a:ext>
          </a:extLst>
        </xdr:cNvPr>
        <xdr:cNvSpPr/>
      </xdr:nvSpPr>
      <xdr:spPr>
        <a:xfrm>
          <a:off x="1774190" y="104095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96E02D55-0865-4A48-9EAA-05500CD89F6E}"/>
            </a:ext>
          </a:extLst>
        </xdr:cNvPr>
        <xdr:cNvSpPr/>
      </xdr:nvSpPr>
      <xdr:spPr>
        <a:xfrm>
          <a:off x="988060" y="1038533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C8B545D-11A6-4713-B4BF-9E2BD502F56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AEE2F09-F07D-4331-970D-9414AE672B5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0841584-B5C4-4E31-A6AA-EC3BF5FACC6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6BB9689-8A59-46D3-8480-4196E7E832D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E16344-26EE-4D38-92EE-37B5550BD16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89" name="楕円 188">
          <a:extLst>
            <a:ext uri="{FF2B5EF4-FFF2-40B4-BE49-F238E27FC236}">
              <a16:creationId xmlns:a16="http://schemas.microsoft.com/office/drawing/2014/main" id="{A438E304-C5E1-4152-BE21-B3112A26AAA8}"/>
            </a:ext>
          </a:extLst>
        </xdr:cNvPr>
        <xdr:cNvSpPr/>
      </xdr:nvSpPr>
      <xdr:spPr>
        <a:xfrm>
          <a:off x="4131310" y="104286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121937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85F142D-3757-497B-A719-CD5992BF7ED4}"/>
            </a:ext>
          </a:extLst>
        </xdr:cNvPr>
        <xdr:cNvSpPr txBox="1"/>
      </xdr:nvSpPr>
      <xdr:spPr>
        <a:xfrm>
          <a:off x="421259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1" name="楕円 190">
          <a:extLst>
            <a:ext uri="{FF2B5EF4-FFF2-40B4-BE49-F238E27FC236}">
              <a16:creationId xmlns:a16="http://schemas.microsoft.com/office/drawing/2014/main" id="{F6372086-3B6E-4265-AC00-5391EEBCCBD1}"/>
            </a:ext>
          </a:extLst>
        </xdr:cNvPr>
        <xdr:cNvSpPr/>
      </xdr:nvSpPr>
      <xdr:spPr>
        <a:xfrm>
          <a:off x="3388360" y="104302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24493</xdr:rowOff>
    </xdr:to>
    <xdr:cxnSp macro="">
      <xdr:nvCxnSpPr>
        <xdr:cNvPr id="192" name="直線コネクタ 191">
          <a:extLst>
            <a:ext uri="{FF2B5EF4-FFF2-40B4-BE49-F238E27FC236}">
              <a16:creationId xmlns:a16="http://schemas.microsoft.com/office/drawing/2014/main" id="{E3147529-1422-4FA0-AA23-ABB364A79B0D}"/>
            </a:ext>
          </a:extLst>
        </xdr:cNvPr>
        <xdr:cNvCxnSpPr/>
      </xdr:nvCxnSpPr>
      <xdr:spPr>
        <a:xfrm flipV="1">
          <a:off x="3431540" y="10477500"/>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3" name="楕円 192">
          <a:extLst>
            <a:ext uri="{FF2B5EF4-FFF2-40B4-BE49-F238E27FC236}">
              <a16:creationId xmlns:a16="http://schemas.microsoft.com/office/drawing/2014/main" id="{0012FAD3-1333-46FE-B6AB-6B04EE5AE1F7}"/>
            </a:ext>
          </a:extLst>
        </xdr:cNvPr>
        <xdr:cNvSpPr/>
      </xdr:nvSpPr>
      <xdr:spPr>
        <a:xfrm>
          <a:off x="2571750" y="1041962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24493</xdr:rowOff>
    </xdr:to>
    <xdr:cxnSp macro="">
      <xdr:nvCxnSpPr>
        <xdr:cNvPr id="194" name="直線コネクタ 193">
          <a:extLst>
            <a:ext uri="{FF2B5EF4-FFF2-40B4-BE49-F238E27FC236}">
              <a16:creationId xmlns:a16="http://schemas.microsoft.com/office/drawing/2014/main" id="{17615A04-43CB-41ED-BB5A-F8408A139D21}"/>
            </a:ext>
          </a:extLst>
        </xdr:cNvPr>
        <xdr:cNvCxnSpPr/>
      </xdr:nvCxnSpPr>
      <xdr:spPr>
        <a:xfrm>
          <a:off x="2626360" y="10468520"/>
          <a:ext cx="80518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5" name="楕円 194">
          <a:extLst>
            <a:ext uri="{FF2B5EF4-FFF2-40B4-BE49-F238E27FC236}">
              <a16:creationId xmlns:a16="http://schemas.microsoft.com/office/drawing/2014/main" id="{8D265770-43AB-4421-B6CE-030D0E47C681}"/>
            </a:ext>
          </a:extLst>
        </xdr:cNvPr>
        <xdr:cNvSpPr/>
      </xdr:nvSpPr>
      <xdr:spPr>
        <a:xfrm>
          <a:off x="1774190" y="1042125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9797</xdr:rowOff>
    </xdr:to>
    <xdr:cxnSp macro="">
      <xdr:nvCxnSpPr>
        <xdr:cNvPr id="196" name="直線コネクタ 195">
          <a:extLst>
            <a:ext uri="{FF2B5EF4-FFF2-40B4-BE49-F238E27FC236}">
              <a16:creationId xmlns:a16="http://schemas.microsoft.com/office/drawing/2014/main" id="{155B9360-7901-4228-896F-A6981FD5078D}"/>
            </a:ext>
          </a:extLst>
        </xdr:cNvPr>
        <xdr:cNvCxnSpPr/>
      </xdr:nvCxnSpPr>
      <xdr:spPr>
        <a:xfrm flipV="1">
          <a:off x="1828800" y="10468520"/>
          <a:ext cx="7975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7" name="楕円 196">
          <a:extLst>
            <a:ext uri="{FF2B5EF4-FFF2-40B4-BE49-F238E27FC236}">
              <a16:creationId xmlns:a16="http://schemas.microsoft.com/office/drawing/2014/main" id="{19632324-7787-40B1-A961-C0363F1554A3}"/>
            </a:ext>
          </a:extLst>
        </xdr:cNvPr>
        <xdr:cNvSpPr/>
      </xdr:nvSpPr>
      <xdr:spPr>
        <a:xfrm>
          <a:off x="988060" y="1048412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61</xdr:row>
      <xdr:rowOff>78377</xdr:rowOff>
    </xdr:to>
    <xdr:cxnSp macro="">
      <xdr:nvCxnSpPr>
        <xdr:cNvPr id="198" name="直線コネクタ 197">
          <a:extLst>
            <a:ext uri="{FF2B5EF4-FFF2-40B4-BE49-F238E27FC236}">
              <a16:creationId xmlns:a16="http://schemas.microsoft.com/office/drawing/2014/main" id="{E6A2D248-D2EE-4441-9186-DB6FA5D3861B}"/>
            </a:ext>
          </a:extLst>
        </xdr:cNvPr>
        <xdr:cNvCxnSpPr/>
      </xdr:nvCxnSpPr>
      <xdr:spPr>
        <a:xfrm flipV="1">
          <a:off x="1031240" y="10470152"/>
          <a:ext cx="7975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88450C9-1B91-46E0-9DA8-41FB6A790820}"/>
            </a:ext>
          </a:extLst>
        </xdr:cNvPr>
        <xdr:cNvSpPr txBox="1"/>
      </xdr:nvSpPr>
      <xdr:spPr>
        <a:xfrm>
          <a:off x="32391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9FD7B8C-2F55-40AB-ABAF-D4E2A1047595}"/>
            </a:ext>
          </a:extLst>
        </xdr:cNvPr>
        <xdr:cNvSpPr txBox="1"/>
      </xdr:nvSpPr>
      <xdr:spPr>
        <a:xfrm>
          <a:off x="2439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7E80C51-1D67-4F8B-81A4-543FBEF3046B}"/>
            </a:ext>
          </a:extLst>
        </xdr:cNvPr>
        <xdr:cNvSpPr txBox="1"/>
      </xdr:nvSpPr>
      <xdr:spPr>
        <a:xfrm>
          <a:off x="164148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CC251E9-4539-42B5-8D39-D8191F13E791}"/>
            </a:ext>
          </a:extLst>
        </xdr:cNvPr>
        <xdr:cNvSpPr txBox="1"/>
      </xdr:nvSpPr>
      <xdr:spPr>
        <a:xfrm>
          <a:off x="85535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66420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F9DD572-57C6-4A29-8D32-C516005FBD11}"/>
            </a:ext>
          </a:extLst>
        </xdr:cNvPr>
        <xdr:cNvSpPr txBox="1"/>
      </xdr:nvSpPr>
      <xdr:spPr>
        <a:xfrm>
          <a:off x="3239144" y="105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85949EC-135E-4C85-92D7-72341E29ED17}"/>
            </a:ext>
          </a:extLst>
        </xdr:cNvPr>
        <xdr:cNvSpPr txBox="1"/>
      </xdr:nvSpPr>
      <xdr:spPr>
        <a:xfrm>
          <a:off x="2439044" y="105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74C71E1-B716-4043-8FAB-A2171FF472CC}"/>
            </a:ext>
          </a:extLst>
        </xdr:cNvPr>
        <xdr:cNvSpPr txBox="1"/>
      </xdr:nvSpPr>
      <xdr:spPr>
        <a:xfrm>
          <a:off x="164148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4D99354-79EF-461A-9349-26EDC3E59F85}"/>
            </a:ext>
          </a:extLst>
        </xdr:cNvPr>
        <xdr:cNvSpPr txBox="1"/>
      </xdr:nvSpPr>
      <xdr:spPr>
        <a:xfrm>
          <a:off x="855354" y="105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E7C317C-E884-4E7B-AE93-2325DC4BC54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0251F8E-D859-4866-A2F8-7C3CA8A314D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853E123-ED40-417B-80CC-616A3356201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8FD9DBC-9DC4-419D-97E6-B41F76817531}"/>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7121C91-7548-4679-A6B5-9B2074444A8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3DF178B-AA59-43D9-923D-9B4B30FAC76E}"/>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7459BDB-3BB0-46B9-B595-6ABCFA6A75A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0F033E4-46F1-4601-88F3-078D36B72BC2}"/>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E424E0B-AE20-4E02-A610-39F5A651BE6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374A28A-3955-4B65-A87D-60B7F6E6028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6A34991-E5F9-4F15-B278-CB74FED71B6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3A33316-DC6B-48C2-86D5-D11557F140EF}"/>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455A553-7277-4362-BFFD-4AABDA37F128}"/>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10EB7B1-0085-4C4C-9150-5DDFF58C2361}"/>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FE0A09B-55FD-4277-8C12-DC91D6F84D0D}"/>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AC4BF51-9133-4476-8352-E6DD241C6FCF}"/>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1ED4BD4-AC02-483F-96DD-5113DA62370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6E87458-A643-44A2-9031-BD273DF582D1}"/>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F13AADA-11C9-4F7F-9A4D-213E775014E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C1EDA23-BB35-4B90-9325-49D2A56A5A8B}"/>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908671A-BFD5-474C-9C70-41F5995E0512}"/>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F72B6FE-9004-4E19-9BBE-00FCAB437CA6}"/>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51120C3-9AA3-4784-9092-20D18D648E44}"/>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30E8CBC4-3302-4742-AB0C-E4728EB102CA}"/>
            </a:ext>
          </a:extLst>
        </xdr:cNvPr>
        <xdr:cNvCxnSpPr/>
      </xdr:nvCxnSpPr>
      <xdr:spPr>
        <a:xfrm flipV="1">
          <a:off x="9429115" y="9623913"/>
          <a:ext cx="0" cy="141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1022D92-CDD2-4773-9D1A-9C03DA943BB6}"/>
            </a:ext>
          </a:extLst>
        </xdr:cNvPr>
        <xdr:cNvSpPr txBox="1"/>
      </xdr:nvSpPr>
      <xdr:spPr>
        <a:xfrm>
          <a:off x="946785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E031EA29-6E94-42ED-87F4-0065FE65BC6B}"/>
            </a:ext>
          </a:extLst>
        </xdr:cNvPr>
        <xdr:cNvCxnSpPr/>
      </xdr:nvCxnSpPr>
      <xdr:spPr>
        <a:xfrm>
          <a:off x="9356090" y="110426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A284090-135E-4C1A-958E-12C8CF41D8B9}"/>
            </a:ext>
          </a:extLst>
        </xdr:cNvPr>
        <xdr:cNvSpPr txBox="1"/>
      </xdr:nvSpPr>
      <xdr:spPr>
        <a:xfrm>
          <a:off x="9467850" y="93915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F9893593-5B7F-41D2-86E3-637236834290}"/>
            </a:ext>
          </a:extLst>
        </xdr:cNvPr>
        <xdr:cNvCxnSpPr/>
      </xdr:nvCxnSpPr>
      <xdr:spPr>
        <a:xfrm>
          <a:off x="9356090" y="96239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65FA562-ADBD-4604-AA60-3687A0BFCA9D}"/>
            </a:ext>
          </a:extLst>
        </xdr:cNvPr>
        <xdr:cNvSpPr txBox="1"/>
      </xdr:nvSpPr>
      <xdr:spPr>
        <a:xfrm>
          <a:off x="9467850" y="10582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C7C0B8FE-D868-4DFB-9601-79B9650C967F}"/>
            </a:ext>
          </a:extLst>
        </xdr:cNvPr>
        <xdr:cNvSpPr/>
      </xdr:nvSpPr>
      <xdr:spPr>
        <a:xfrm>
          <a:off x="9394190" y="1072513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B889A211-0507-4C85-A182-CF0A5C76AD1A}"/>
            </a:ext>
          </a:extLst>
        </xdr:cNvPr>
        <xdr:cNvSpPr/>
      </xdr:nvSpPr>
      <xdr:spPr>
        <a:xfrm>
          <a:off x="8632190" y="1072217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24C8F2AE-749D-4C6D-8DF7-F98BBE900A00}"/>
            </a:ext>
          </a:extLst>
        </xdr:cNvPr>
        <xdr:cNvSpPr/>
      </xdr:nvSpPr>
      <xdr:spPr>
        <a:xfrm>
          <a:off x="7846060" y="1074174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21EF0289-3395-40F8-AB0D-E90BBDBC4139}"/>
            </a:ext>
          </a:extLst>
        </xdr:cNvPr>
        <xdr:cNvSpPr/>
      </xdr:nvSpPr>
      <xdr:spPr>
        <a:xfrm>
          <a:off x="7029450" y="10742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F7607761-670A-4DAF-A3B7-DA1C8AFA388E}"/>
            </a:ext>
          </a:extLst>
        </xdr:cNvPr>
        <xdr:cNvSpPr/>
      </xdr:nvSpPr>
      <xdr:spPr>
        <a:xfrm>
          <a:off x="6231890" y="107445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8C907D-E05F-4A7A-BD73-29CFDCC280D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2DF964-53E2-483D-B20D-BD80457B5CC1}"/>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3774833-875D-492E-89C4-E45E11DAAA2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B17C0D2-3FEE-4ADF-A90B-4F2ABC9078E2}"/>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A40347-7B8F-409D-98E9-D81DC7CEB8F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112753</xdr:rowOff>
    </xdr:from>
    <xdr:to>
      <xdr:col>55</xdr:col>
      <xdr:colOff>50800</xdr:colOff>
      <xdr:row>64</xdr:row>
      <xdr:rowOff>42903</xdr:rowOff>
    </xdr:to>
    <xdr:sp macro="" textlink="">
      <xdr:nvSpPr>
        <xdr:cNvPr id="246" name="楕円 245">
          <a:extLst>
            <a:ext uri="{FF2B5EF4-FFF2-40B4-BE49-F238E27FC236}">
              <a16:creationId xmlns:a16="http://schemas.microsoft.com/office/drawing/2014/main" id="{4004E718-2B07-4965-B114-73B120083AE4}"/>
            </a:ext>
          </a:extLst>
        </xdr:cNvPr>
        <xdr:cNvSpPr/>
      </xdr:nvSpPr>
      <xdr:spPr>
        <a:xfrm>
          <a:off x="9394190" y="1091410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27680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B9B5370-7A7C-40A5-AEB6-8D7C89ACE5EA}"/>
            </a:ext>
          </a:extLst>
        </xdr:cNvPr>
        <xdr:cNvSpPr txBox="1"/>
      </xdr:nvSpPr>
      <xdr:spPr>
        <a:xfrm>
          <a:off x="9467850" y="108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114994</xdr:rowOff>
    </xdr:from>
    <xdr:to>
      <xdr:col>50</xdr:col>
      <xdr:colOff>165100</xdr:colOff>
      <xdr:row>64</xdr:row>
      <xdr:rowOff>45144</xdr:rowOff>
    </xdr:to>
    <xdr:sp macro="" textlink="">
      <xdr:nvSpPr>
        <xdr:cNvPr id="248" name="楕円 247">
          <a:extLst>
            <a:ext uri="{FF2B5EF4-FFF2-40B4-BE49-F238E27FC236}">
              <a16:creationId xmlns:a16="http://schemas.microsoft.com/office/drawing/2014/main" id="{2F13E59A-07BC-456F-8EA8-3C9B38686477}"/>
            </a:ext>
          </a:extLst>
        </xdr:cNvPr>
        <xdr:cNvSpPr/>
      </xdr:nvSpPr>
      <xdr:spPr>
        <a:xfrm>
          <a:off x="8632190" y="109163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163553</xdr:rowOff>
    </xdr:from>
    <xdr:to>
      <xdr:col>55</xdr:col>
      <xdr:colOff>0</xdr:colOff>
      <xdr:row>63</xdr:row>
      <xdr:rowOff>165794</xdr:rowOff>
    </xdr:to>
    <xdr:cxnSp macro="">
      <xdr:nvCxnSpPr>
        <xdr:cNvPr id="249" name="直線コネクタ 248">
          <a:extLst>
            <a:ext uri="{FF2B5EF4-FFF2-40B4-BE49-F238E27FC236}">
              <a16:creationId xmlns:a16="http://schemas.microsoft.com/office/drawing/2014/main" id="{AACA52BF-3553-4B60-A5C6-7E80E71D0A5B}"/>
            </a:ext>
          </a:extLst>
        </xdr:cNvPr>
        <xdr:cNvCxnSpPr/>
      </xdr:nvCxnSpPr>
      <xdr:spPr>
        <a:xfrm flipV="1">
          <a:off x="8686800" y="10966808"/>
          <a:ext cx="742950" cy="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116170</xdr:rowOff>
    </xdr:from>
    <xdr:to>
      <xdr:col>46</xdr:col>
      <xdr:colOff>38100</xdr:colOff>
      <xdr:row>64</xdr:row>
      <xdr:rowOff>46320</xdr:rowOff>
    </xdr:to>
    <xdr:sp macro="" textlink="">
      <xdr:nvSpPr>
        <xdr:cNvPr id="250" name="楕円 249">
          <a:extLst>
            <a:ext uri="{FF2B5EF4-FFF2-40B4-BE49-F238E27FC236}">
              <a16:creationId xmlns:a16="http://schemas.microsoft.com/office/drawing/2014/main" id="{02965C42-7814-4312-AD5D-57F91E1E745C}"/>
            </a:ext>
          </a:extLst>
        </xdr:cNvPr>
        <xdr:cNvSpPr/>
      </xdr:nvSpPr>
      <xdr:spPr>
        <a:xfrm>
          <a:off x="7846060" y="1091752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165794</xdr:rowOff>
    </xdr:from>
    <xdr:to>
      <xdr:col>50</xdr:col>
      <xdr:colOff>114300</xdr:colOff>
      <xdr:row>63</xdr:row>
      <xdr:rowOff>166970</xdr:rowOff>
    </xdr:to>
    <xdr:cxnSp macro="">
      <xdr:nvCxnSpPr>
        <xdr:cNvPr id="251" name="直線コネクタ 250">
          <a:extLst>
            <a:ext uri="{FF2B5EF4-FFF2-40B4-BE49-F238E27FC236}">
              <a16:creationId xmlns:a16="http://schemas.microsoft.com/office/drawing/2014/main" id="{FA838AD8-819B-415E-ACCF-76A1811EBE57}"/>
            </a:ext>
          </a:extLst>
        </xdr:cNvPr>
        <xdr:cNvCxnSpPr/>
      </xdr:nvCxnSpPr>
      <xdr:spPr>
        <a:xfrm flipV="1">
          <a:off x="7889240" y="10970954"/>
          <a:ext cx="79756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118260</xdr:rowOff>
    </xdr:from>
    <xdr:to>
      <xdr:col>41</xdr:col>
      <xdr:colOff>101600</xdr:colOff>
      <xdr:row>64</xdr:row>
      <xdr:rowOff>48410</xdr:rowOff>
    </xdr:to>
    <xdr:sp macro="" textlink="">
      <xdr:nvSpPr>
        <xdr:cNvPr id="252" name="楕円 251">
          <a:extLst>
            <a:ext uri="{FF2B5EF4-FFF2-40B4-BE49-F238E27FC236}">
              <a16:creationId xmlns:a16="http://schemas.microsoft.com/office/drawing/2014/main" id="{E5975EB3-59B5-4AD6-8798-1B7DFDB943CB}"/>
            </a:ext>
          </a:extLst>
        </xdr:cNvPr>
        <xdr:cNvSpPr/>
      </xdr:nvSpPr>
      <xdr:spPr>
        <a:xfrm>
          <a:off x="7029450" y="109215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166970</xdr:rowOff>
    </xdr:from>
    <xdr:to>
      <xdr:col>45</xdr:col>
      <xdr:colOff>177800</xdr:colOff>
      <xdr:row>63</xdr:row>
      <xdr:rowOff>169060</xdr:rowOff>
    </xdr:to>
    <xdr:cxnSp macro="">
      <xdr:nvCxnSpPr>
        <xdr:cNvPr id="253" name="直線コネクタ 252">
          <a:extLst>
            <a:ext uri="{FF2B5EF4-FFF2-40B4-BE49-F238E27FC236}">
              <a16:creationId xmlns:a16="http://schemas.microsoft.com/office/drawing/2014/main" id="{BBC0B87D-FEF7-4992-B7A8-7F7AB6898118}"/>
            </a:ext>
          </a:extLst>
        </xdr:cNvPr>
        <xdr:cNvCxnSpPr/>
      </xdr:nvCxnSpPr>
      <xdr:spPr>
        <a:xfrm flipV="1">
          <a:off x="7084060" y="10972130"/>
          <a:ext cx="80518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124845</xdr:rowOff>
    </xdr:from>
    <xdr:to>
      <xdr:col>36</xdr:col>
      <xdr:colOff>165100</xdr:colOff>
      <xdr:row>64</xdr:row>
      <xdr:rowOff>54995</xdr:rowOff>
    </xdr:to>
    <xdr:sp macro="" textlink="">
      <xdr:nvSpPr>
        <xdr:cNvPr id="254" name="楕円 253">
          <a:extLst>
            <a:ext uri="{FF2B5EF4-FFF2-40B4-BE49-F238E27FC236}">
              <a16:creationId xmlns:a16="http://schemas.microsoft.com/office/drawing/2014/main" id="{8826009F-33FF-496D-801F-0157282289D7}"/>
            </a:ext>
          </a:extLst>
        </xdr:cNvPr>
        <xdr:cNvSpPr/>
      </xdr:nvSpPr>
      <xdr:spPr>
        <a:xfrm>
          <a:off x="6231890" y="109281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169060</xdr:rowOff>
    </xdr:from>
    <xdr:to>
      <xdr:col>41</xdr:col>
      <xdr:colOff>50800</xdr:colOff>
      <xdr:row>64</xdr:row>
      <xdr:rowOff>4195</xdr:rowOff>
    </xdr:to>
    <xdr:cxnSp macro="">
      <xdr:nvCxnSpPr>
        <xdr:cNvPr id="255" name="直線コネクタ 254">
          <a:extLst>
            <a:ext uri="{FF2B5EF4-FFF2-40B4-BE49-F238E27FC236}">
              <a16:creationId xmlns:a16="http://schemas.microsoft.com/office/drawing/2014/main" id="{19817897-2CE7-45A8-BBE7-41D2D44BC4A3}"/>
            </a:ext>
          </a:extLst>
        </xdr:cNvPr>
        <xdr:cNvCxnSpPr/>
      </xdr:nvCxnSpPr>
      <xdr:spPr>
        <a:xfrm flipV="1">
          <a:off x="6286500" y="10974220"/>
          <a:ext cx="79756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171348E-701D-43BE-8D0C-2B77DAB66155}"/>
            </a:ext>
          </a:extLst>
        </xdr:cNvPr>
        <xdr:cNvSpPr txBox="1"/>
      </xdr:nvSpPr>
      <xdr:spPr>
        <a:xfrm>
          <a:off x="8401265" y="105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2E4C826-83A3-4161-A5F7-62946E6A012D}"/>
            </a:ext>
          </a:extLst>
        </xdr:cNvPr>
        <xdr:cNvSpPr txBox="1"/>
      </xdr:nvSpPr>
      <xdr:spPr>
        <a:xfrm>
          <a:off x="7610690" y="1051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5E1587E-0B52-465C-867A-22F909844660}"/>
            </a:ext>
          </a:extLst>
        </xdr:cNvPr>
        <xdr:cNvSpPr txBox="1"/>
      </xdr:nvSpPr>
      <xdr:spPr>
        <a:xfrm>
          <a:off x="6822655" y="1051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612D9FD-8C26-4895-A70B-7D18CD77E3ED}"/>
            </a:ext>
          </a:extLst>
        </xdr:cNvPr>
        <xdr:cNvSpPr txBox="1"/>
      </xdr:nvSpPr>
      <xdr:spPr>
        <a:xfrm>
          <a:off x="6007950" y="1051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36271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8874714C-95B6-42E5-91D9-03CD10E74517}"/>
            </a:ext>
          </a:extLst>
        </xdr:cNvPr>
        <xdr:cNvSpPr txBox="1"/>
      </xdr:nvSpPr>
      <xdr:spPr>
        <a:xfrm>
          <a:off x="8422151" y="110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37447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54DF9C33-3BE1-434F-85B3-F3A612C50C7A}"/>
            </a:ext>
          </a:extLst>
        </xdr:cNvPr>
        <xdr:cNvSpPr txBox="1"/>
      </xdr:nvSpPr>
      <xdr:spPr>
        <a:xfrm>
          <a:off x="7641101" y="110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39537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6ADB8619-C4B9-4CE0-839B-BB9279D2B97E}"/>
            </a:ext>
          </a:extLst>
        </xdr:cNvPr>
        <xdr:cNvSpPr txBox="1"/>
      </xdr:nvSpPr>
      <xdr:spPr>
        <a:xfrm>
          <a:off x="6854971" y="1101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46122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FBBAC731-7224-4236-9449-6E64223CF6EB}"/>
            </a:ext>
          </a:extLst>
        </xdr:cNvPr>
        <xdr:cNvSpPr txBox="1"/>
      </xdr:nvSpPr>
      <xdr:spPr>
        <a:xfrm>
          <a:off x="6038361" y="1102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84AE1CC-D369-458A-A976-74B6B94AA5C9}"/>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07BE202-E411-4946-8B20-9A0412DCE8C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D053CD3-5FCA-4D67-8F58-6BE71D65A328}"/>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186CCE6-7B7B-44E4-A439-221CEE2B6B1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87AD883-9CC7-4A22-9E87-BF61819F9BC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D54054C-F2FF-44D1-93A2-A55AEC2B5374}"/>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89E2877-E345-4E9B-B72C-C08AAAED10A8}"/>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561B541-6D30-4E8B-928B-B51B16F3D31F}"/>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EA86065-AB56-4F03-9CEB-A573260232A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04E1C4F-F0E4-4A66-9A85-C381E304739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E7D5808-83B6-456B-B1CF-915B57386836}"/>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43357A09-AEF5-4D7B-A7A0-2B5329B5321F}"/>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94E711CD-F824-4C6D-BF5A-1BD3DE67B2F7}"/>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2E7A0C9F-673A-4F2E-BC1F-F211052A2761}"/>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BCEE0F2F-B313-4901-B76D-207D3BEA4C36}"/>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5D3D5597-59FF-460A-AF7C-A13C9B1D966B}"/>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E1129C2F-6D4D-404F-8594-14123C9E51C8}"/>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AE97DDF3-71FE-4BF0-8514-475A09DC86F4}"/>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D3D84EE8-73CB-4918-894E-55AF8C3A0A40}"/>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62593DC-E937-4CA2-BB89-8AE03FD982F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5CC91A1A-DF74-41A1-BE7E-39F97805E046}"/>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853E519-A41E-4F66-BEAC-0EC69F9F603E}"/>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526BEBAC-71EF-4CB2-9486-4E4FADAF933C}"/>
            </a:ext>
          </a:extLst>
        </xdr:cNvPr>
        <xdr:cNvCxnSpPr/>
      </xdr:nvCxnSpPr>
      <xdr:spPr>
        <a:xfrm flipV="1">
          <a:off x="4173855" y="135407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BE532F02-14BC-4228-BD69-3FCFE2C53CAE}"/>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D9E200B-8615-42EE-B45D-0A46DBE38E85}"/>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12A0EDA-B9C2-4E13-99C2-555D0D1333A7}"/>
            </a:ext>
          </a:extLst>
        </xdr:cNvPr>
        <xdr:cNvSpPr txBox="1"/>
      </xdr:nvSpPr>
      <xdr:spPr>
        <a:xfrm>
          <a:off x="421259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BA414275-7EC5-4671-A700-03F20FE794D4}"/>
            </a:ext>
          </a:extLst>
        </xdr:cNvPr>
        <xdr:cNvCxnSpPr/>
      </xdr:nvCxnSpPr>
      <xdr:spPr>
        <a:xfrm>
          <a:off x="4112260" y="1354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50A8107-2D3D-40F4-A5D4-B3573C17EC32}"/>
            </a:ext>
          </a:extLst>
        </xdr:cNvPr>
        <xdr:cNvSpPr txBox="1"/>
      </xdr:nvSpPr>
      <xdr:spPr>
        <a:xfrm>
          <a:off x="4212590" y="14078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A67046D6-503D-4123-982B-613AF234116D}"/>
            </a:ext>
          </a:extLst>
        </xdr:cNvPr>
        <xdr:cNvSpPr/>
      </xdr:nvSpPr>
      <xdr:spPr>
        <a:xfrm>
          <a:off x="4131310" y="140964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FB7DFC5A-9181-4DB7-B4B3-F4D84D4131EE}"/>
            </a:ext>
          </a:extLst>
        </xdr:cNvPr>
        <xdr:cNvSpPr/>
      </xdr:nvSpPr>
      <xdr:spPr>
        <a:xfrm>
          <a:off x="3388360" y="1407439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62CB5DB1-9DF2-4B7A-9DAD-4F88671B796F}"/>
            </a:ext>
          </a:extLst>
        </xdr:cNvPr>
        <xdr:cNvSpPr/>
      </xdr:nvSpPr>
      <xdr:spPr>
        <a:xfrm>
          <a:off x="2571750" y="140416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E66FD1D5-DE90-438B-B73C-E02822617052}"/>
            </a:ext>
          </a:extLst>
        </xdr:cNvPr>
        <xdr:cNvSpPr/>
      </xdr:nvSpPr>
      <xdr:spPr>
        <a:xfrm>
          <a:off x="1774190" y="140180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6EF0F238-A878-46A8-9663-D87621D82F98}"/>
            </a:ext>
          </a:extLst>
        </xdr:cNvPr>
        <xdr:cNvSpPr/>
      </xdr:nvSpPr>
      <xdr:spPr>
        <a:xfrm>
          <a:off x="988060" y="1396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6B988B8-19E7-4C6B-B590-BBEDCB852F2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A4614A-77E5-4EA0-88D6-124EE5BE769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DD639DE-2FD1-474A-8D58-34C6856B2CA2}"/>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B1C1104-5D00-46F3-9079-F447B080CC2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DB20EBC-F536-4CF3-B451-62E262B524E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49022</xdr:rowOff>
    </xdr:from>
    <xdr:to>
      <xdr:col>24</xdr:col>
      <xdr:colOff>114300</xdr:colOff>
      <xdr:row>81</xdr:row>
      <xdr:rowOff>150622</xdr:rowOff>
    </xdr:to>
    <xdr:sp macro="" textlink="">
      <xdr:nvSpPr>
        <xdr:cNvPr id="302" name="楕円 301">
          <a:extLst>
            <a:ext uri="{FF2B5EF4-FFF2-40B4-BE49-F238E27FC236}">
              <a16:creationId xmlns:a16="http://schemas.microsoft.com/office/drawing/2014/main" id="{20778506-9A24-4437-9FD0-36DC53DAE4B1}"/>
            </a:ext>
          </a:extLst>
        </xdr:cNvPr>
        <xdr:cNvSpPr/>
      </xdr:nvSpPr>
      <xdr:spPr>
        <a:xfrm>
          <a:off x="4131310" y="139383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71899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6F00B57-9EEB-42AB-B637-1D8C4FFEB2CD}"/>
            </a:ext>
          </a:extLst>
        </xdr:cNvPr>
        <xdr:cNvSpPr txBox="1"/>
      </xdr:nvSpPr>
      <xdr:spPr>
        <a:xfrm>
          <a:off x="4212590" y="1378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1015</xdr:rowOff>
    </xdr:from>
    <xdr:to>
      <xdr:col>20</xdr:col>
      <xdr:colOff>38100</xdr:colOff>
      <xdr:row>81</xdr:row>
      <xdr:rowOff>102615</xdr:rowOff>
    </xdr:to>
    <xdr:sp macro="" textlink="">
      <xdr:nvSpPr>
        <xdr:cNvPr id="304" name="楕円 303">
          <a:extLst>
            <a:ext uri="{FF2B5EF4-FFF2-40B4-BE49-F238E27FC236}">
              <a16:creationId xmlns:a16="http://schemas.microsoft.com/office/drawing/2014/main" id="{19AF58E0-0FE0-4394-9486-631FD4DF461A}"/>
            </a:ext>
          </a:extLst>
        </xdr:cNvPr>
        <xdr:cNvSpPr/>
      </xdr:nvSpPr>
      <xdr:spPr>
        <a:xfrm>
          <a:off x="3388360" y="13888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51815</xdr:rowOff>
    </xdr:from>
    <xdr:to>
      <xdr:col>24</xdr:col>
      <xdr:colOff>63500</xdr:colOff>
      <xdr:row>81</xdr:row>
      <xdr:rowOff>99822</xdr:rowOff>
    </xdr:to>
    <xdr:cxnSp macro="">
      <xdr:nvCxnSpPr>
        <xdr:cNvPr id="305" name="直線コネクタ 304">
          <a:extLst>
            <a:ext uri="{FF2B5EF4-FFF2-40B4-BE49-F238E27FC236}">
              <a16:creationId xmlns:a16="http://schemas.microsoft.com/office/drawing/2014/main" id="{1A1B69D5-C346-4381-833E-18AF2112AE4C}"/>
            </a:ext>
          </a:extLst>
        </xdr:cNvPr>
        <xdr:cNvCxnSpPr/>
      </xdr:nvCxnSpPr>
      <xdr:spPr>
        <a:xfrm>
          <a:off x="3431540" y="13943075"/>
          <a:ext cx="74295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306" name="楕円 305">
          <a:extLst>
            <a:ext uri="{FF2B5EF4-FFF2-40B4-BE49-F238E27FC236}">
              <a16:creationId xmlns:a16="http://schemas.microsoft.com/office/drawing/2014/main" id="{F4E8A9E2-2104-4781-A821-72A7C9F1CEB7}"/>
            </a:ext>
          </a:extLst>
        </xdr:cNvPr>
        <xdr:cNvSpPr/>
      </xdr:nvSpPr>
      <xdr:spPr>
        <a:xfrm>
          <a:off x="2571750" y="138614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51815</xdr:rowOff>
    </xdr:to>
    <xdr:cxnSp macro="">
      <xdr:nvCxnSpPr>
        <xdr:cNvPr id="307" name="直線コネクタ 306">
          <a:extLst>
            <a:ext uri="{FF2B5EF4-FFF2-40B4-BE49-F238E27FC236}">
              <a16:creationId xmlns:a16="http://schemas.microsoft.com/office/drawing/2014/main" id="{4CDEF116-1994-4FA3-9CB2-01D623FCE0DF}"/>
            </a:ext>
          </a:extLst>
        </xdr:cNvPr>
        <xdr:cNvCxnSpPr/>
      </xdr:nvCxnSpPr>
      <xdr:spPr>
        <a:xfrm>
          <a:off x="2626360" y="13912215"/>
          <a:ext cx="80518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97028</xdr:rowOff>
    </xdr:from>
    <xdr:to>
      <xdr:col>10</xdr:col>
      <xdr:colOff>165100</xdr:colOff>
      <xdr:row>81</xdr:row>
      <xdr:rowOff>27178</xdr:rowOff>
    </xdr:to>
    <xdr:sp macro="" textlink="">
      <xdr:nvSpPr>
        <xdr:cNvPr id="308" name="楕円 307">
          <a:extLst>
            <a:ext uri="{FF2B5EF4-FFF2-40B4-BE49-F238E27FC236}">
              <a16:creationId xmlns:a16="http://schemas.microsoft.com/office/drawing/2014/main" id="{6806E7DD-AD90-4A35-9929-240989D6A3BC}"/>
            </a:ext>
          </a:extLst>
        </xdr:cNvPr>
        <xdr:cNvSpPr/>
      </xdr:nvSpPr>
      <xdr:spPr>
        <a:xfrm>
          <a:off x="1774190" y="1380921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147828</xdr:rowOff>
    </xdr:from>
    <xdr:to>
      <xdr:col>15</xdr:col>
      <xdr:colOff>50800</xdr:colOff>
      <xdr:row>81</xdr:row>
      <xdr:rowOff>26670</xdr:rowOff>
    </xdr:to>
    <xdr:cxnSp macro="">
      <xdr:nvCxnSpPr>
        <xdr:cNvPr id="309" name="直線コネクタ 308">
          <a:extLst>
            <a:ext uri="{FF2B5EF4-FFF2-40B4-BE49-F238E27FC236}">
              <a16:creationId xmlns:a16="http://schemas.microsoft.com/office/drawing/2014/main" id="{622373C0-5E80-4538-8876-2A1E664C2AC5}"/>
            </a:ext>
          </a:extLst>
        </xdr:cNvPr>
        <xdr:cNvCxnSpPr/>
      </xdr:nvCxnSpPr>
      <xdr:spPr>
        <a:xfrm>
          <a:off x="1828800" y="13861923"/>
          <a:ext cx="79756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46737</xdr:rowOff>
    </xdr:from>
    <xdr:to>
      <xdr:col>6</xdr:col>
      <xdr:colOff>38100</xdr:colOff>
      <xdr:row>80</xdr:row>
      <xdr:rowOff>148337</xdr:rowOff>
    </xdr:to>
    <xdr:sp macro="" textlink="">
      <xdr:nvSpPr>
        <xdr:cNvPr id="310" name="楕円 309">
          <a:extLst>
            <a:ext uri="{FF2B5EF4-FFF2-40B4-BE49-F238E27FC236}">
              <a16:creationId xmlns:a16="http://schemas.microsoft.com/office/drawing/2014/main" id="{337CED86-2BB1-4DBE-B2E6-26EF6CF1E75C}"/>
            </a:ext>
          </a:extLst>
        </xdr:cNvPr>
        <xdr:cNvSpPr/>
      </xdr:nvSpPr>
      <xdr:spPr>
        <a:xfrm>
          <a:off x="988060" y="13764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97537</xdr:rowOff>
    </xdr:from>
    <xdr:to>
      <xdr:col>10</xdr:col>
      <xdr:colOff>114300</xdr:colOff>
      <xdr:row>80</xdr:row>
      <xdr:rowOff>147828</xdr:rowOff>
    </xdr:to>
    <xdr:cxnSp macro="">
      <xdr:nvCxnSpPr>
        <xdr:cNvPr id="311" name="直線コネクタ 310">
          <a:extLst>
            <a:ext uri="{FF2B5EF4-FFF2-40B4-BE49-F238E27FC236}">
              <a16:creationId xmlns:a16="http://schemas.microsoft.com/office/drawing/2014/main" id="{5DC63255-49D3-47E7-AC5B-774D2F69A358}"/>
            </a:ext>
          </a:extLst>
        </xdr:cNvPr>
        <xdr:cNvCxnSpPr/>
      </xdr:nvCxnSpPr>
      <xdr:spPr>
        <a:xfrm>
          <a:off x="1031240" y="13809727"/>
          <a:ext cx="797560" cy="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112031</xdr:rowOff>
    </xdr:from>
    <xdr:ext cx="405111" cy="259045"/>
    <xdr:sp macro="" textlink="">
      <xdr:nvSpPr>
        <xdr:cNvPr id="312" name="n_1aveValue【公営住宅】&#10;有形固定資産減価償却率">
          <a:extLst>
            <a:ext uri="{FF2B5EF4-FFF2-40B4-BE49-F238E27FC236}">
              <a16:creationId xmlns:a16="http://schemas.microsoft.com/office/drawing/2014/main" id="{3A770BED-1B4B-44B8-ADE9-9CEBCC844B8C}"/>
            </a:ext>
          </a:extLst>
        </xdr:cNvPr>
        <xdr:cNvSpPr txBox="1"/>
      </xdr:nvSpPr>
      <xdr:spPr>
        <a:xfrm>
          <a:off x="32391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3" name="n_2aveValue【公営住宅】&#10;有形固定資産減価償却率">
          <a:extLst>
            <a:ext uri="{FF2B5EF4-FFF2-40B4-BE49-F238E27FC236}">
              <a16:creationId xmlns:a16="http://schemas.microsoft.com/office/drawing/2014/main" id="{2DE74408-5516-407A-8253-19A7A3CE86F3}"/>
            </a:ext>
          </a:extLst>
        </xdr:cNvPr>
        <xdr:cNvSpPr txBox="1"/>
      </xdr:nvSpPr>
      <xdr:spPr>
        <a:xfrm>
          <a:off x="2439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4" name="n_3aveValue【公営住宅】&#10;有形固定資産減価償却率">
          <a:extLst>
            <a:ext uri="{FF2B5EF4-FFF2-40B4-BE49-F238E27FC236}">
              <a16:creationId xmlns:a16="http://schemas.microsoft.com/office/drawing/2014/main" id="{07783FDC-A980-4661-83BA-DAD9A5C39A8F}"/>
            </a:ext>
          </a:extLst>
        </xdr:cNvPr>
        <xdr:cNvSpPr txBox="1"/>
      </xdr:nvSpPr>
      <xdr:spPr>
        <a:xfrm>
          <a:off x="1641484" y="1410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166895</xdr:rowOff>
    </xdr:from>
    <xdr:ext cx="405111" cy="259045"/>
    <xdr:sp macro="" textlink="">
      <xdr:nvSpPr>
        <xdr:cNvPr id="315" name="n_4aveValue【公営住宅】&#10;有形固定資産減価償却率">
          <a:extLst>
            <a:ext uri="{FF2B5EF4-FFF2-40B4-BE49-F238E27FC236}">
              <a16:creationId xmlns:a16="http://schemas.microsoft.com/office/drawing/2014/main" id="{0AF67212-688C-4723-9713-644670F46EDF}"/>
            </a:ext>
          </a:extLst>
        </xdr:cNvPr>
        <xdr:cNvSpPr txBox="1"/>
      </xdr:nvSpPr>
      <xdr:spPr>
        <a:xfrm>
          <a:off x="855354" y="1405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119142</xdr:rowOff>
    </xdr:from>
    <xdr:ext cx="405111" cy="259045"/>
    <xdr:sp macro="" textlink="">
      <xdr:nvSpPr>
        <xdr:cNvPr id="316" name="n_1mainValue【公営住宅】&#10;有形固定資産減価償却率">
          <a:extLst>
            <a:ext uri="{FF2B5EF4-FFF2-40B4-BE49-F238E27FC236}">
              <a16:creationId xmlns:a16="http://schemas.microsoft.com/office/drawing/2014/main" id="{996366D6-9DCD-4F11-BE9D-8F3E89A13F27}"/>
            </a:ext>
          </a:extLst>
        </xdr:cNvPr>
        <xdr:cNvSpPr txBox="1"/>
      </xdr:nvSpPr>
      <xdr:spPr>
        <a:xfrm>
          <a:off x="3239144" y="136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7" name="n_2mainValue【公営住宅】&#10;有形固定資産減価償却率">
          <a:extLst>
            <a:ext uri="{FF2B5EF4-FFF2-40B4-BE49-F238E27FC236}">
              <a16:creationId xmlns:a16="http://schemas.microsoft.com/office/drawing/2014/main" id="{2BBBB3DE-8F9E-4DAB-9043-E8027978123A}"/>
            </a:ext>
          </a:extLst>
        </xdr:cNvPr>
        <xdr:cNvSpPr txBox="1"/>
      </xdr:nvSpPr>
      <xdr:spPr>
        <a:xfrm>
          <a:off x="2439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43705</xdr:rowOff>
    </xdr:from>
    <xdr:ext cx="405111" cy="259045"/>
    <xdr:sp macro="" textlink="">
      <xdr:nvSpPr>
        <xdr:cNvPr id="318" name="n_3mainValue【公営住宅】&#10;有形固定資産減価償却率">
          <a:extLst>
            <a:ext uri="{FF2B5EF4-FFF2-40B4-BE49-F238E27FC236}">
              <a16:creationId xmlns:a16="http://schemas.microsoft.com/office/drawing/2014/main" id="{F7A7F177-AFB6-4A44-98D3-D3EEFE8F4319}"/>
            </a:ext>
          </a:extLst>
        </xdr:cNvPr>
        <xdr:cNvSpPr txBox="1"/>
      </xdr:nvSpPr>
      <xdr:spPr>
        <a:xfrm>
          <a:off x="164148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319" name="n_4mainValue【公営住宅】&#10;有形固定資産減価償却率">
          <a:extLst>
            <a:ext uri="{FF2B5EF4-FFF2-40B4-BE49-F238E27FC236}">
              <a16:creationId xmlns:a16="http://schemas.microsoft.com/office/drawing/2014/main" id="{61AA78C7-D6E3-495E-A34A-049389184F96}"/>
            </a:ext>
          </a:extLst>
        </xdr:cNvPr>
        <xdr:cNvSpPr txBox="1"/>
      </xdr:nvSpPr>
      <xdr:spPr>
        <a:xfrm>
          <a:off x="855354" y="1354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D97A24F-B253-476B-B07E-4E6D9FBED7A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E32599D-735F-4439-8E40-511A1EBAF11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E3FD437-6981-4301-983B-E84D91314A8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072C41A-A1A3-46C5-B1CE-0F1AFE16449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913B8A8-6986-4826-87E7-342B8DDA560E}"/>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C72E3FB-1149-4307-A5C3-D0DA3DCCD1D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D861AFB-155B-49AD-BF2D-07B6D093E2C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E3E114E-0461-41FC-AFB6-E97F02AFA2BE}"/>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12666BD-E95A-4ED9-835A-AB401035355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472455C-7CD5-417C-9CC8-ADB01A0BD4A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89A5E28F-157F-4280-BFB0-BFB3D6C1EB3B}"/>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80952B95-AE59-4C50-A8DA-23C725270032}"/>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3AAB11DA-CAF4-477E-89EA-F4EB5739F52D}"/>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E6A2CD77-60AC-474B-B272-FB559F63B128}"/>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173314F-6500-4A2B-8A3C-9CEC8C6375BC}"/>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B54C1B81-BC6B-4694-ADC5-CE8DDA000987}"/>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71443366-5E59-4360-A139-007A128591B5}"/>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EB93922B-BE3D-4118-BDCC-BA663345BCD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4840C15-53BB-4D92-876D-39B8D4F51D8A}"/>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A34BF67C-CF6B-407D-8F31-3CCC2AC30D51}"/>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056AFD3-8C28-4D65-BD3B-EB0E70C70EE8}"/>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948FCD34-9851-4A2E-9ADF-1E14EA3112B3}"/>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6C033C4-124D-47FB-BB26-F557E2FB5A1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B94CC0BA-964D-472D-BE79-48B3C34EEA19}"/>
            </a:ext>
          </a:extLst>
        </xdr:cNvPr>
        <xdr:cNvCxnSpPr/>
      </xdr:nvCxnSpPr>
      <xdr:spPr>
        <a:xfrm flipV="1">
          <a:off x="9429115" y="13441299"/>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8E01026B-979C-4A12-8D92-A1B830F0AD56}"/>
            </a:ext>
          </a:extLst>
        </xdr:cNvPr>
        <xdr:cNvSpPr txBox="1"/>
      </xdr:nvSpPr>
      <xdr:spPr>
        <a:xfrm>
          <a:off x="946785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F89C0A97-A74A-4FEB-8D85-77267CB4216B}"/>
            </a:ext>
          </a:extLst>
        </xdr:cNvPr>
        <xdr:cNvCxnSpPr/>
      </xdr:nvCxnSpPr>
      <xdr:spPr>
        <a:xfrm>
          <a:off x="9356090" y="148517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CA5159D5-660F-46F4-B812-74274D93877B}"/>
            </a:ext>
          </a:extLst>
        </xdr:cNvPr>
        <xdr:cNvSpPr txBox="1"/>
      </xdr:nvSpPr>
      <xdr:spPr>
        <a:xfrm>
          <a:off x="9467850" y="132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4B0A7916-CAC5-4CCE-BF89-E17739D01992}"/>
            </a:ext>
          </a:extLst>
        </xdr:cNvPr>
        <xdr:cNvCxnSpPr/>
      </xdr:nvCxnSpPr>
      <xdr:spPr>
        <a:xfrm>
          <a:off x="9356090" y="134412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47FBD8BE-5007-4668-AB93-A470616AD685}"/>
            </a:ext>
          </a:extLst>
        </xdr:cNvPr>
        <xdr:cNvSpPr txBox="1"/>
      </xdr:nvSpPr>
      <xdr:spPr>
        <a:xfrm>
          <a:off x="9467850" y="14259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24A4EECE-B3AB-431C-B0AB-81C680BF217E}"/>
            </a:ext>
          </a:extLst>
        </xdr:cNvPr>
        <xdr:cNvSpPr/>
      </xdr:nvSpPr>
      <xdr:spPr>
        <a:xfrm>
          <a:off x="9394190" y="14412342"/>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6EACF3A2-3D48-45DA-8018-3EF97F2CBF18}"/>
            </a:ext>
          </a:extLst>
        </xdr:cNvPr>
        <xdr:cNvSpPr/>
      </xdr:nvSpPr>
      <xdr:spPr>
        <a:xfrm>
          <a:off x="8632190" y="144100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0B29F155-DA0B-4444-8FED-620F67CC81B1}"/>
            </a:ext>
          </a:extLst>
        </xdr:cNvPr>
        <xdr:cNvSpPr/>
      </xdr:nvSpPr>
      <xdr:spPr>
        <a:xfrm>
          <a:off x="7846060" y="14418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67596591-449D-499E-8E51-735A2BC91627}"/>
            </a:ext>
          </a:extLst>
        </xdr:cNvPr>
        <xdr:cNvSpPr/>
      </xdr:nvSpPr>
      <xdr:spPr>
        <a:xfrm>
          <a:off x="7029450" y="1440281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474A7EC1-8EE8-4165-9772-BE606A48F162}"/>
            </a:ext>
          </a:extLst>
        </xdr:cNvPr>
        <xdr:cNvSpPr/>
      </xdr:nvSpPr>
      <xdr:spPr>
        <a:xfrm>
          <a:off x="6231890" y="1440853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D3B9782-C96A-4339-9399-25427AA2A6F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91F146D-DF05-43F6-B23D-8CD2E78B3D8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F419275-0708-423E-BF20-84D0601D403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4E80367-8BCA-46FA-9482-8BE80A094B37}"/>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FDCBA23-8B7A-452A-B72B-042D26B5846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52832</xdr:rowOff>
    </xdr:from>
    <xdr:to>
      <xdr:col>55</xdr:col>
      <xdr:colOff>50800</xdr:colOff>
      <xdr:row>85</xdr:row>
      <xdr:rowOff>154432</xdr:rowOff>
    </xdr:to>
    <xdr:sp macro="" textlink="">
      <xdr:nvSpPr>
        <xdr:cNvPr id="359" name="楕円 358">
          <a:extLst>
            <a:ext uri="{FF2B5EF4-FFF2-40B4-BE49-F238E27FC236}">
              <a16:creationId xmlns:a16="http://schemas.microsoft.com/office/drawing/2014/main" id="{3060F59B-041A-4209-8151-4971726DB9DE}"/>
            </a:ext>
          </a:extLst>
        </xdr:cNvPr>
        <xdr:cNvSpPr/>
      </xdr:nvSpPr>
      <xdr:spPr>
        <a:xfrm>
          <a:off x="9394190" y="14629892"/>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31259</xdr:rowOff>
    </xdr:from>
    <xdr:ext cx="469744" cy="259045"/>
    <xdr:sp macro="" textlink="">
      <xdr:nvSpPr>
        <xdr:cNvPr id="360" name="【公営住宅】&#10;一人当たり面積該当値テキスト">
          <a:extLst>
            <a:ext uri="{FF2B5EF4-FFF2-40B4-BE49-F238E27FC236}">
              <a16:creationId xmlns:a16="http://schemas.microsoft.com/office/drawing/2014/main" id="{FCD2BBA0-DF6F-4D65-9D5C-095866F063D4}"/>
            </a:ext>
          </a:extLst>
        </xdr:cNvPr>
        <xdr:cNvSpPr txBox="1"/>
      </xdr:nvSpPr>
      <xdr:spPr>
        <a:xfrm>
          <a:off x="9467850" y="146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52832</xdr:rowOff>
    </xdr:from>
    <xdr:to>
      <xdr:col>50</xdr:col>
      <xdr:colOff>165100</xdr:colOff>
      <xdr:row>85</xdr:row>
      <xdr:rowOff>154432</xdr:rowOff>
    </xdr:to>
    <xdr:sp macro="" textlink="">
      <xdr:nvSpPr>
        <xdr:cNvPr id="361" name="楕円 360">
          <a:extLst>
            <a:ext uri="{FF2B5EF4-FFF2-40B4-BE49-F238E27FC236}">
              <a16:creationId xmlns:a16="http://schemas.microsoft.com/office/drawing/2014/main" id="{CE9364E8-461E-434B-9F75-0B2FDDBAF7F7}"/>
            </a:ext>
          </a:extLst>
        </xdr:cNvPr>
        <xdr:cNvSpPr/>
      </xdr:nvSpPr>
      <xdr:spPr>
        <a:xfrm>
          <a:off x="8632190" y="1462989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103632</xdr:rowOff>
    </xdr:from>
    <xdr:to>
      <xdr:col>55</xdr:col>
      <xdr:colOff>0</xdr:colOff>
      <xdr:row>85</xdr:row>
      <xdr:rowOff>103632</xdr:rowOff>
    </xdr:to>
    <xdr:cxnSp macro="">
      <xdr:nvCxnSpPr>
        <xdr:cNvPr id="362" name="直線コネクタ 361">
          <a:extLst>
            <a:ext uri="{FF2B5EF4-FFF2-40B4-BE49-F238E27FC236}">
              <a16:creationId xmlns:a16="http://schemas.microsoft.com/office/drawing/2014/main" id="{13F3DBD1-1BB1-4B2B-9E94-762D05158142}"/>
            </a:ext>
          </a:extLst>
        </xdr:cNvPr>
        <xdr:cNvCxnSpPr/>
      </xdr:nvCxnSpPr>
      <xdr:spPr>
        <a:xfrm>
          <a:off x="8686800" y="1467497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53594</xdr:rowOff>
    </xdr:from>
    <xdr:to>
      <xdr:col>46</xdr:col>
      <xdr:colOff>38100</xdr:colOff>
      <xdr:row>85</xdr:row>
      <xdr:rowOff>155194</xdr:rowOff>
    </xdr:to>
    <xdr:sp macro="" textlink="">
      <xdr:nvSpPr>
        <xdr:cNvPr id="363" name="楕円 362">
          <a:extLst>
            <a:ext uri="{FF2B5EF4-FFF2-40B4-BE49-F238E27FC236}">
              <a16:creationId xmlns:a16="http://schemas.microsoft.com/office/drawing/2014/main" id="{476F0630-7D9D-40BD-B53D-BAF7D5EBB4F9}"/>
            </a:ext>
          </a:extLst>
        </xdr:cNvPr>
        <xdr:cNvSpPr/>
      </xdr:nvSpPr>
      <xdr:spPr>
        <a:xfrm>
          <a:off x="7846060" y="14630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103632</xdr:rowOff>
    </xdr:from>
    <xdr:to>
      <xdr:col>50</xdr:col>
      <xdr:colOff>114300</xdr:colOff>
      <xdr:row>85</xdr:row>
      <xdr:rowOff>104394</xdr:rowOff>
    </xdr:to>
    <xdr:cxnSp macro="">
      <xdr:nvCxnSpPr>
        <xdr:cNvPr id="364" name="直線コネクタ 363">
          <a:extLst>
            <a:ext uri="{FF2B5EF4-FFF2-40B4-BE49-F238E27FC236}">
              <a16:creationId xmlns:a16="http://schemas.microsoft.com/office/drawing/2014/main" id="{5DA2DA13-632C-4D34-B464-3BEA1B1792E1}"/>
            </a:ext>
          </a:extLst>
        </xdr:cNvPr>
        <xdr:cNvCxnSpPr/>
      </xdr:nvCxnSpPr>
      <xdr:spPr>
        <a:xfrm flipV="1">
          <a:off x="7889240" y="14674977"/>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52832</xdr:rowOff>
    </xdr:from>
    <xdr:to>
      <xdr:col>41</xdr:col>
      <xdr:colOff>101600</xdr:colOff>
      <xdr:row>85</xdr:row>
      <xdr:rowOff>154432</xdr:rowOff>
    </xdr:to>
    <xdr:sp macro="" textlink="">
      <xdr:nvSpPr>
        <xdr:cNvPr id="365" name="楕円 364">
          <a:extLst>
            <a:ext uri="{FF2B5EF4-FFF2-40B4-BE49-F238E27FC236}">
              <a16:creationId xmlns:a16="http://schemas.microsoft.com/office/drawing/2014/main" id="{115B9FC9-0AEF-485F-B258-2B1BF27142D8}"/>
            </a:ext>
          </a:extLst>
        </xdr:cNvPr>
        <xdr:cNvSpPr/>
      </xdr:nvSpPr>
      <xdr:spPr>
        <a:xfrm>
          <a:off x="7029450" y="1462989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103632</xdr:rowOff>
    </xdr:from>
    <xdr:to>
      <xdr:col>45</xdr:col>
      <xdr:colOff>177800</xdr:colOff>
      <xdr:row>85</xdr:row>
      <xdr:rowOff>104394</xdr:rowOff>
    </xdr:to>
    <xdr:cxnSp macro="">
      <xdr:nvCxnSpPr>
        <xdr:cNvPr id="366" name="直線コネクタ 365">
          <a:extLst>
            <a:ext uri="{FF2B5EF4-FFF2-40B4-BE49-F238E27FC236}">
              <a16:creationId xmlns:a16="http://schemas.microsoft.com/office/drawing/2014/main" id="{878FE8E4-AFF6-4EA4-9A1D-51C5510AF34C}"/>
            </a:ext>
          </a:extLst>
        </xdr:cNvPr>
        <xdr:cNvCxnSpPr/>
      </xdr:nvCxnSpPr>
      <xdr:spPr>
        <a:xfrm>
          <a:off x="7084060" y="14674977"/>
          <a:ext cx="80518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52070</xdr:rowOff>
    </xdr:from>
    <xdr:to>
      <xdr:col>36</xdr:col>
      <xdr:colOff>165100</xdr:colOff>
      <xdr:row>85</xdr:row>
      <xdr:rowOff>153670</xdr:rowOff>
    </xdr:to>
    <xdr:sp macro="" textlink="">
      <xdr:nvSpPr>
        <xdr:cNvPr id="367" name="楕円 366">
          <a:extLst>
            <a:ext uri="{FF2B5EF4-FFF2-40B4-BE49-F238E27FC236}">
              <a16:creationId xmlns:a16="http://schemas.microsoft.com/office/drawing/2014/main" id="{3286F184-BCF2-4B68-929C-284C80AA31CD}"/>
            </a:ext>
          </a:extLst>
        </xdr:cNvPr>
        <xdr:cNvSpPr/>
      </xdr:nvSpPr>
      <xdr:spPr>
        <a:xfrm>
          <a:off x="6231890" y="146291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102870</xdr:rowOff>
    </xdr:from>
    <xdr:to>
      <xdr:col>41</xdr:col>
      <xdr:colOff>50800</xdr:colOff>
      <xdr:row>85</xdr:row>
      <xdr:rowOff>103632</xdr:rowOff>
    </xdr:to>
    <xdr:cxnSp macro="">
      <xdr:nvCxnSpPr>
        <xdr:cNvPr id="368" name="直線コネクタ 367">
          <a:extLst>
            <a:ext uri="{FF2B5EF4-FFF2-40B4-BE49-F238E27FC236}">
              <a16:creationId xmlns:a16="http://schemas.microsoft.com/office/drawing/2014/main" id="{90F01BF1-2E23-458B-94D3-398816EACDD1}"/>
            </a:ext>
          </a:extLst>
        </xdr:cNvPr>
        <xdr:cNvCxnSpPr/>
      </xdr:nvCxnSpPr>
      <xdr:spPr>
        <a:xfrm>
          <a:off x="6286500" y="14674215"/>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CA3B117C-5A74-4133-B424-67203F8ABF7A}"/>
            </a:ext>
          </a:extLst>
        </xdr:cNvPr>
        <xdr:cNvSpPr txBox="1"/>
      </xdr:nvSpPr>
      <xdr:spPr>
        <a:xfrm>
          <a:off x="8454467" y="141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974121AC-02EC-4540-A86F-4EC99A919351}"/>
            </a:ext>
          </a:extLst>
        </xdr:cNvPr>
        <xdr:cNvSpPr txBox="1"/>
      </xdr:nvSpPr>
      <xdr:spPr>
        <a:xfrm>
          <a:off x="767341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11DD7A18-5D00-43E4-8F08-B0EA5A879930}"/>
            </a:ext>
          </a:extLst>
        </xdr:cNvPr>
        <xdr:cNvSpPr txBox="1"/>
      </xdr:nvSpPr>
      <xdr:spPr>
        <a:xfrm>
          <a:off x="686633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DC5BEE26-8744-426C-9170-7F8DD23A2861}"/>
            </a:ext>
          </a:extLst>
        </xdr:cNvPr>
        <xdr:cNvSpPr txBox="1"/>
      </xdr:nvSpPr>
      <xdr:spPr>
        <a:xfrm>
          <a:off x="6068772" y="1418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145559</xdr:rowOff>
    </xdr:from>
    <xdr:ext cx="469744" cy="259045"/>
    <xdr:sp macro="" textlink="">
      <xdr:nvSpPr>
        <xdr:cNvPr id="373" name="n_1mainValue【公営住宅】&#10;一人当たり面積">
          <a:extLst>
            <a:ext uri="{FF2B5EF4-FFF2-40B4-BE49-F238E27FC236}">
              <a16:creationId xmlns:a16="http://schemas.microsoft.com/office/drawing/2014/main" id="{F51F80C8-B2EC-4AA6-BE83-3178A76F8A99}"/>
            </a:ext>
          </a:extLst>
        </xdr:cNvPr>
        <xdr:cNvSpPr txBox="1"/>
      </xdr:nvSpPr>
      <xdr:spPr>
        <a:xfrm>
          <a:off x="8454467" y="1471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146321</xdr:rowOff>
    </xdr:from>
    <xdr:ext cx="469744" cy="259045"/>
    <xdr:sp macro="" textlink="">
      <xdr:nvSpPr>
        <xdr:cNvPr id="374" name="n_2mainValue【公営住宅】&#10;一人当たり面積">
          <a:extLst>
            <a:ext uri="{FF2B5EF4-FFF2-40B4-BE49-F238E27FC236}">
              <a16:creationId xmlns:a16="http://schemas.microsoft.com/office/drawing/2014/main" id="{E9371C57-3D32-45E9-A39E-050DD5549FDB}"/>
            </a:ext>
          </a:extLst>
        </xdr:cNvPr>
        <xdr:cNvSpPr txBox="1"/>
      </xdr:nvSpPr>
      <xdr:spPr>
        <a:xfrm>
          <a:off x="7673417" y="147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145559</xdr:rowOff>
    </xdr:from>
    <xdr:ext cx="469744" cy="259045"/>
    <xdr:sp macro="" textlink="">
      <xdr:nvSpPr>
        <xdr:cNvPr id="375" name="n_3mainValue【公営住宅】&#10;一人当たり面積">
          <a:extLst>
            <a:ext uri="{FF2B5EF4-FFF2-40B4-BE49-F238E27FC236}">
              <a16:creationId xmlns:a16="http://schemas.microsoft.com/office/drawing/2014/main" id="{349CF327-360C-4CBA-82CE-C4B76AB9BA17}"/>
            </a:ext>
          </a:extLst>
        </xdr:cNvPr>
        <xdr:cNvSpPr txBox="1"/>
      </xdr:nvSpPr>
      <xdr:spPr>
        <a:xfrm>
          <a:off x="6866332" y="1471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144797</xdr:rowOff>
    </xdr:from>
    <xdr:ext cx="469744" cy="259045"/>
    <xdr:sp macro="" textlink="">
      <xdr:nvSpPr>
        <xdr:cNvPr id="376" name="n_4mainValue【公営住宅】&#10;一人当たり面積">
          <a:extLst>
            <a:ext uri="{FF2B5EF4-FFF2-40B4-BE49-F238E27FC236}">
              <a16:creationId xmlns:a16="http://schemas.microsoft.com/office/drawing/2014/main" id="{BB629C23-8B51-4820-829A-88BC89CA2A7C}"/>
            </a:ext>
          </a:extLst>
        </xdr:cNvPr>
        <xdr:cNvSpPr txBox="1"/>
      </xdr:nvSpPr>
      <xdr:spPr>
        <a:xfrm>
          <a:off x="6068772" y="1471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C94E714-3F99-4532-B944-E698C62606C1}"/>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519D112-B13E-4EE1-8F19-B0A5E5738F4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203171D-24C5-4978-AE39-E848765B7EA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7C340B1-F5C6-49A0-A9B7-92297B078AC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93AB76A-FC7F-4904-86B4-14FE46C4BD0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8B715EE-2E0B-4D82-ACAD-6E8FF6701AF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C9710FE-4494-42FF-990E-66728F4ADA2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DABF23E-E2D8-4B92-83A2-EE874A32D8BE}"/>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6442DBE2-D883-4471-9E9E-A03FD872050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A468548E-3EF0-4EB8-8AF7-21052F72344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775C179B-D190-436B-93D4-64EA64583C7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02627EC-CABE-4667-B585-1C4FB6375DAA}"/>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34AB4B0-F504-46B1-8916-7A7DDF54624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DA656339-34F1-45E2-B933-AEBEED3C450A}"/>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D6D297F0-FF1A-4E47-90A4-D87D798789A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97F73259-286C-4E9A-9ADD-9ACE599C14E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DEE56C4-8D39-4055-83BB-CA52D3F40F6C}"/>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84F5B312-5CDE-4A53-B4D9-7C5C0A87EC8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7CB03C9E-25E0-4260-8B6F-4B5F9699E7D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B9E673D6-D812-48E1-AB32-EDCBC51705F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9A6CC03-DA91-4AE6-BC83-EF7EC47369F9}"/>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5311F5EB-202F-4B65-AE98-09D5627A024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5DC8582D-37F0-4D54-A051-804298C53FB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7EDD9E9-F4FF-4C55-8EC8-C5A5262F92AD}"/>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C0FC88B-CAE0-4745-A392-F7CC420A7778}"/>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6CE39FC8-ED38-467E-8038-2B4FFD7977C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954A07A9-9920-4E89-83E0-57C39E29924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4AB1256C-F303-4D62-B82D-13F7E82917CA}"/>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92515113-3059-48C4-8A12-0917C505B103}"/>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E57A89FC-1FEE-4A70-B5F5-CD44E0E0953D}"/>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6F209E86-3117-495D-AFF9-6A7B7647422B}"/>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B523F0FA-13BD-4BA9-B342-EDBD1598A6BB}"/>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8ACE24C1-1793-495E-BBDA-6707231D16BD}"/>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F6838611-BA78-4CBD-B2CB-D0F4FAE98D8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3974C3EE-6E94-492E-ADD2-CFE627A1CE61}"/>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41514179-C840-411A-A914-FC60C2A1129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B55CC4BE-F6D1-4C41-AB75-F4ED06741EEB}"/>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40A8B13F-C885-4F59-AFD7-6F890F55252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5D394337-E677-44AA-9F61-8B26E4C4A05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E315E373-8AB4-405B-B41E-3207B03B7F5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a:extLst>
            <a:ext uri="{FF2B5EF4-FFF2-40B4-BE49-F238E27FC236}">
              <a16:creationId xmlns:a16="http://schemas.microsoft.com/office/drawing/2014/main" id="{035CE1F5-2792-4ECF-A7C9-C3528985B8E0}"/>
            </a:ext>
          </a:extLst>
        </xdr:cNvPr>
        <xdr:cNvCxnSpPr/>
      </xdr:nvCxnSpPr>
      <xdr:spPr>
        <a:xfrm flipV="1">
          <a:off x="14703424" y="592645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6CAD324E-932E-408D-B441-FF209C70E810}"/>
            </a:ext>
          </a:extLst>
        </xdr:cNvPr>
        <xdr:cNvSpPr txBox="1"/>
      </xdr:nvSpPr>
      <xdr:spPr>
        <a:xfrm>
          <a:off x="1474216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B20407F7-236E-4013-8F7F-8344ADCE864E}"/>
            </a:ext>
          </a:extLst>
        </xdr:cNvPr>
        <xdr:cNvCxnSpPr/>
      </xdr:nvCxnSpPr>
      <xdr:spPr>
        <a:xfrm>
          <a:off x="14611350" y="7237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61305112-C07A-426F-BA4B-F1F096161D7C}"/>
            </a:ext>
          </a:extLst>
        </xdr:cNvPr>
        <xdr:cNvSpPr txBox="1"/>
      </xdr:nvSpPr>
      <xdr:spPr>
        <a:xfrm>
          <a:off x="1474216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7585EA5B-E7AC-4E94-ADB9-18618A1287AB}"/>
            </a:ext>
          </a:extLst>
        </xdr:cNvPr>
        <xdr:cNvCxnSpPr/>
      </xdr:nvCxnSpPr>
      <xdr:spPr>
        <a:xfrm>
          <a:off x="14611350" y="5926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865D887F-0026-4407-9E9D-C6CCC30D1E00}"/>
            </a:ext>
          </a:extLst>
        </xdr:cNvPr>
        <xdr:cNvSpPr txBox="1"/>
      </xdr:nvSpPr>
      <xdr:spPr>
        <a:xfrm>
          <a:off x="1474216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34059713-9265-40A7-9993-7C6C32463792}"/>
            </a:ext>
          </a:extLst>
        </xdr:cNvPr>
        <xdr:cNvSpPr/>
      </xdr:nvSpPr>
      <xdr:spPr>
        <a:xfrm>
          <a:off x="14649450" y="6485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06DB7654-B1D1-4062-A70B-92F4D8264B82}"/>
            </a:ext>
          </a:extLst>
        </xdr:cNvPr>
        <xdr:cNvSpPr/>
      </xdr:nvSpPr>
      <xdr:spPr>
        <a:xfrm>
          <a:off x="13887450" y="64776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B5AA935B-7920-43B2-95C1-676E3BBD67E2}"/>
            </a:ext>
          </a:extLst>
        </xdr:cNvPr>
        <xdr:cNvSpPr/>
      </xdr:nvSpPr>
      <xdr:spPr>
        <a:xfrm>
          <a:off x="13089890" y="64985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BB48802B-783A-47AB-A991-E12BD935D684}"/>
            </a:ext>
          </a:extLst>
        </xdr:cNvPr>
        <xdr:cNvSpPr/>
      </xdr:nvSpPr>
      <xdr:spPr>
        <a:xfrm>
          <a:off x="12303760" y="64395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27089485-A68E-4704-A498-15ACB076B17B}"/>
            </a:ext>
          </a:extLst>
        </xdr:cNvPr>
        <xdr:cNvSpPr/>
      </xdr:nvSpPr>
      <xdr:spPr>
        <a:xfrm>
          <a:off x="11487150" y="64585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76227ED-15B4-4226-B3CF-C22FE8E3F246}"/>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9A983F7-F409-4D66-88C1-9E6E7938E17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F33B23C-F39A-44ED-AB08-0E342755579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2C6FC99-2B15-463B-9053-73C1EC08B0E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71D1473-65A4-4A4C-AF0A-AD6EBBD01F3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69215</xdr:rowOff>
    </xdr:from>
    <xdr:to>
      <xdr:col>85</xdr:col>
      <xdr:colOff>177800</xdr:colOff>
      <xdr:row>34</xdr:row>
      <xdr:rowOff>170815</xdr:rowOff>
    </xdr:to>
    <xdr:sp macro="" textlink="">
      <xdr:nvSpPr>
        <xdr:cNvPr id="433" name="楕円 432">
          <a:extLst>
            <a:ext uri="{FF2B5EF4-FFF2-40B4-BE49-F238E27FC236}">
              <a16:creationId xmlns:a16="http://schemas.microsoft.com/office/drawing/2014/main" id="{65D54953-E245-4C64-BF43-8AFBFD664E4A}"/>
            </a:ext>
          </a:extLst>
        </xdr:cNvPr>
        <xdr:cNvSpPr/>
      </xdr:nvSpPr>
      <xdr:spPr>
        <a:xfrm>
          <a:off x="14649450" y="58966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3192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4DF764D3-5D72-48A8-8F51-179D124AEB9E}"/>
            </a:ext>
          </a:extLst>
        </xdr:cNvPr>
        <xdr:cNvSpPr txBox="1"/>
      </xdr:nvSpPr>
      <xdr:spPr>
        <a:xfrm>
          <a:off x="14742160"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435" name="楕円 434">
          <a:extLst>
            <a:ext uri="{FF2B5EF4-FFF2-40B4-BE49-F238E27FC236}">
              <a16:creationId xmlns:a16="http://schemas.microsoft.com/office/drawing/2014/main" id="{58D568F3-181C-46C9-98E9-5656BA921121}"/>
            </a:ext>
          </a:extLst>
        </xdr:cNvPr>
        <xdr:cNvSpPr/>
      </xdr:nvSpPr>
      <xdr:spPr>
        <a:xfrm>
          <a:off x="13887450" y="60547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120015</xdr:rowOff>
    </xdr:from>
    <xdr:to>
      <xdr:col>85</xdr:col>
      <xdr:colOff>127000</xdr:colOff>
      <xdr:row>35</xdr:row>
      <xdr:rowOff>100965</xdr:rowOff>
    </xdr:to>
    <xdr:cxnSp macro="">
      <xdr:nvCxnSpPr>
        <xdr:cNvPr id="436" name="直線コネクタ 435">
          <a:extLst>
            <a:ext uri="{FF2B5EF4-FFF2-40B4-BE49-F238E27FC236}">
              <a16:creationId xmlns:a16="http://schemas.microsoft.com/office/drawing/2014/main" id="{4BE013A2-0C43-4002-B0C6-CEFEED35DA11}"/>
            </a:ext>
          </a:extLst>
        </xdr:cNvPr>
        <xdr:cNvCxnSpPr/>
      </xdr:nvCxnSpPr>
      <xdr:spPr>
        <a:xfrm flipV="1">
          <a:off x="13942060" y="5951220"/>
          <a:ext cx="762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4445</xdr:rowOff>
    </xdr:from>
    <xdr:to>
      <xdr:col>76</xdr:col>
      <xdr:colOff>165100</xdr:colOff>
      <xdr:row>35</xdr:row>
      <xdr:rowOff>106045</xdr:rowOff>
    </xdr:to>
    <xdr:sp macro="" textlink="">
      <xdr:nvSpPr>
        <xdr:cNvPr id="437" name="楕円 436">
          <a:extLst>
            <a:ext uri="{FF2B5EF4-FFF2-40B4-BE49-F238E27FC236}">
              <a16:creationId xmlns:a16="http://schemas.microsoft.com/office/drawing/2014/main" id="{F7B5F077-0AD7-4A48-990D-A0B27AAE208F}"/>
            </a:ext>
          </a:extLst>
        </xdr:cNvPr>
        <xdr:cNvSpPr/>
      </xdr:nvSpPr>
      <xdr:spPr>
        <a:xfrm>
          <a:off x="13089890" y="60071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55245</xdr:rowOff>
    </xdr:from>
    <xdr:to>
      <xdr:col>81</xdr:col>
      <xdr:colOff>50800</xdr:colOff>
      <xdr:row>35</xdr:row>
      <xdr:rowOff>100965</xdr:rowOff>
    </xdr:to>
    <xdr:cxnSp macro="">
      <xdr:nvCxnSpPr>
        <xdr:cNvPr id="438" name="直線コネクタ 437">
          <a:extLst>
            <a:ext uri="{FF2B5EF4-FFF2-40B4-BE49-F238E27FC236}">
              <a16:creationId xmlns:a16="http://schemas.microsoft.com/office/drawing/2014/main" id="{5950BD66-3897-4025-A954-59709400EF69}"/>
            </a:ext>
          </a:extLst>
        </xdr:cNvPr>
        <xdr:cNvCxnSpPr/>
      </xdr:nvCxnSpPr>
      <xdr:spPr>
        <a:xfrm>
          <a:off x="13144500" y="605980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122555</xdr:rowOff>
    </xdr:from>
    <xdr:to>
      <xdr:col>72</xdr:col>
      <xdr:colOff>38100</xdr:colOff>
      <xdr:row>35</xdr:row>
      <xdr:rowOff>52705</xdr:rowOff>
    </xdr:to>
    <xdr:sp macro="" textlink="">
      <xdr:nvSpPr>
        <xdr:cNvPr id="439" name="楕円 438">
          <a:extLst>
            <a:ext uri="{FF2B5EF4-FFF2-40B4-BE49-F238E27FC236}">
              <a16:creationId xmlns:a16="http://schemas.microsoft.com/office/drawing/2014/main" id="{E3063B34-C350-4A8C-9070-53496AC53B96}"/>
            </a:ext>
          </a:extLst>
        </xdr:cNvPr>
        <xdr:cNvSpPr/>
      </xdr:nvSpPr>
      <xdr:spPr>
        <a:xfrm>
          <a:off x="12303760" y="59537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1905</xdr:rowOff>
    </xdr:from>
    <xdr:to>
      <xdr:col>76</xdr:col>
      <xdr:colOff>114300</xdr:colOff>
      <xdr:row>35</xdr:row>
      <xdr:rowOff>55245</xdr:rowOff>
    </xdr:to>
    <xdr:cxnSp macro="">
      <xdr:nvCxnSpPr>
        <xdr:cNvPr id="440" name="直線コネクタ 439">
          <a:extLst>
            <a:ext uri="{FF2B5EF4-FFF2-40B4-BE49-F238E27FC236}">
              <a16:creationId xmlns:a16="http://schemas.microsoft.com/office/drawing/2014/main" id="{6E184149-52CF-4733-9B9F-D0187D4A5B68}"/>
            </a:ext>
          </a:extLst>
        </xdr:cNvPr>
        <xdr:cNvCxnSpPr/>
      </xdr:nvCxnSpPr>
      <xdr:spPr>
        <a:xfrm>
          <a:off x="12346940" y="600265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95885</xdr:rowOff>
    </xdr:from>
    <xdr:to>
      <xdr:col>67</xdr:col>
      <xdr:colOff>101600</xdr:colOff>
      <xdr:row>35</xdr:row>
      <xdr:rowOff>26035</xdr:rowOff>
    </xdr:to>
    <xdr:sp macro="" textlink="">
      <xdr:nvSpPr>
        <xdr:cNvPr id="441" name="楕円 440">
          <a:extLst>
            <a:ext uri="{FF2B5EF4-FFF2-40B4-BE49-F238E27FC236}">
              <a16:creationId xmlns:a16="http://schemas.microsoft.com/office/drawing/2014/main" id="{CBA9290D-97D9-437A-82F7-AAFF314F7753}"/>
            </a:ext>
          </a:extLst>
        </xdr:cNvPr>
        <xdr:cNvSpPr/>
      </xdr:nvSpPr>
      <xdr:spPr>
        <a:xfrm>
          <a:off x="11487150" y="59213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146685</xdr:rowOff>
    </xdr:from>
    <xdr:to>
      <xdr:col>71</xdr:col>
      <xdr:colOff>177800</xdr:colOff>
      <xdr:row>35</xdr:row>
      <xdr:rowOff>1905</xdr:rowOff>
    </xdr:to>
    <xdr:cxnSp macro="">
      <xdr:nvCxnSpPr>
        <xdr:cNvPr id="442" name="直線コネクタ 441">
          <a:extLst>
            <a:ext uri="{FF2B5EF4-FFF2-40B4-BE49-F238E27FC236}">
              <a16:creationId xmlns:a16="http://schemas.microsoft.com/office/drawing/2014/main" id="{EC9094DC-5CD9-441B-BE0D-E198848048C9}"/>
            </a:ext>
          </a:extLst>
        </xdr:cNvPr>
        <xdr:cNvCxnSpPr/>
      </xdr:nvCxnSpPr>
      <xdr:spPr>
        <a:xfrm>
          <a:off x="11541760" y="597408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D3C78806-F373-4B8D-BD60-0D43E245DD99}"/>
            </a:ext>
          </a:extLst>
        </xdr:cNvPr>
        <xdr:cNvSpPr txBox="1"/>
      </xdr:nvSpPr>
      <xdr:spPr>
        <a:xfrm>
          <a:off x="1373823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F0DAC8C8-C3FC-4039-A6ED-3DA10C8A9FA8}"/>
            </a:ext>
          </a:extLst>
        </xdr:cNvPr>
        <xdr:cNvSpPr txBox="1"/>
      </xdr:nvSpPr>
      <xdr:spPr>
        <a:xfrm>
          <a:off x="1295718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4B41073-6D51-44EC-A8D0-B2AAAB0B65B7}"/>
            </a:ext>
          </a:extLst>
        </xdr:cNvPr>
        <xdr:cNvSpPr txBox="1"/>
      </xdr:nvSpPr>
      <xdr:spPr>
        <a:xfrm>
          <a:off x="1217105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B42AE6DF-C160-4309-973C-A770B01532E6}"/>
            </a:ext>
          </a:extLst>
        </xdr:cNvPr>
        <xdr:cNvSpPr txBox="1"/>
      </xdr:nvSpPr>
      <xdr:spPr>
        <a:xfrm>
          <a:off x="113544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168292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81682C5-3DE2-48CE-84B3-DB50A54554E6}"/>
            </a:ext>
          </a:extLst>
        </xdr:cNvPr>
        <xdr:cNvSpPr txBox="1"/>
      </xdr:nvSpPr>
      <xdr:spPr>
        <a:xfrm>
          <a:off x="1373823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122572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F4DE2E02-6FE9-4B23-9FDD-C626FF8E53B2}"/>
            </a:ext>
          </a:extLst>
        </xdr:cNvPr>
        <xdr:cNvSpPr txBox="1"/>
      </xdr:nvSpPr>
      <xdr:spPr>
        <a:xfrm>
          <a:off x="1295718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69232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7FB1B1C6-5184-4D37-A9BD-EFED74B5CC58}"/>
            </a:ext>
          </a:extLst>
        </xdr:cNvPr>
        <xdr:cNvSpPr txBox="1"/>
      </xdr:nvSpPr>
      <xdr:spPr>
        <a:xfrm>
          <a:off x="1217105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42562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E7781977-56B4-47E2-A8E2-A29A22E322C3}"/>
            </a:ext>
          </a:extLst>
        </xdr:cNvPr>
        <xdr:cNvSpPr txBox="1"/>
      </xdr:nvSpPr>
      <xdr:spPr>
        <a:xfrm>
          <a:off x="113544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76A0CC10-566E-4861-A765-9661848C4A6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BE211CAD-1100-4BF3-92BF-608945A54AC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C7BCB710-1DAB-4CAC-99D9-8B8DF398706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8FD8AC99-8107-4BFC-943D-26F257325A02}"/>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7E15BAFE-44DA-4F77-9F77-7EB4B0C857A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9111D58F-56A9-4DE4-B9FE-5A757534179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CC92BCC1-9FEE-4819-9E80-F7651895DDE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7C8EB562-7C42-4ACD-A8B8-46A6D6D38A33}"/>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3FCA4AF-FDE1-48D5-9293-0C9FDD137F16}"/>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1B66C1B3-FD8E-470B-BEF7-C7E25910401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23D0AD3D-0F4E-48AB-B7F3-7017E45B956B}"/>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BECDA250-F4A6-4F37-A05D-12C2F8436F85}"/>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2134B761-269A-472F-8ECF-75282358FBDA}"/>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70D7D58E-E2F5-4625-A791-ED05DACB4218}"/>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632E969D-B7B5-46A8-96B9-8BB4460819B4}"/>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274B8C12-2FBA-4E80-8A9C-2305C4E28773}"/>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4EBF4AF8-DE93-4B7D-ACC6-8412ACE040BE}"/>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FC48B35F-1398-4B78-BA6D-BD34E17A2514}"/>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9BEFAC08-C505-447C-9CDE-993ED2312806}"/>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ECA5060-41D4-4999-BAC2-3483366EF412}"/>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2D49EEB-B363-481A-826F-099ADC0B9D4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4AD3A70F-AE2D-4E07-979B-B563392D4DC4}"/>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1FC2CF5-1AA9-45BE-83B9-3DDF0F42BA92}"/>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06504ADB-6A84-47B7-AD63-291DD6C59710}"/>
            </a:ext>
          </a:extLst>
        </xdr:cNvPr>
        <xdr:cNvCxnSpPr/>
      </xdr:nvCxnSpPr>
      <xdr:spPr>
        <a:xfrm flipV="1">
          <a:off x="19947254" y="568642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5686C526-7E4E-4099-A715-52FF71E0B6EB}"/>
            </a:ext>
          </a:extLst>
        </xdr:cNvPr>
        <xdr:cNvSpPr txBox="1"/>
      </xdr:nvSpPr>
      <xdr:spPr>
        <a:xfrm>
          <a:off x="1998599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9143E471-7414-4690-AC8A-BFC29EEB37F2}"/>
            </a:ext>
          </a:extLst>
        </xdr:cNvPr>
        <xdr:cNvCxnSpPr/>
      </xdr:nvCxnSpPr>
      <xdr:spPr>
        <a:xfrm>
          <a:off x="1988566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8E4084C-F2F3-4147-9C8E-E52A004D17DF}"/>
            </a:ext>
          </a:extLst>
        </xdr:cNvPr>
        <xdr:cNvSpPr txBox="1"/>
      </xdr:nvSpPr>
      <xdr:spPr>
        <a:xfrm>
          <a:off x="1998599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3F7F4A3C-7990-44C1-BF06-A3AFC768432D}"/>
            </a:ext>
          </a:extLst>
        </xdr:cNvPr>
        <xdr:cNvCxnSpPr/>
      </xdr:nvCxnSpPr>
      <xdr:spPr>
        <a:xfrm>
          <a:off x="19885660" y="568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16951A5A-528B-4F06-90AB-F4AAFFBEB132}"/>
            </a:ext>
          </a:extLst>
        </xdr:cNvPr>
        <xdr:cNvSpPr txBox="1"/>
      </xdr:nvSpPr>
      <xdr:spPr>
        <a:xfrm>
          <a:off x="19985990" y="660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740CC460-3BF9-40A1-B624-ADA6AF5645C7}"/>
            </a:ext>
          </a:extLst>
        </xdr:cNvPr>
        <xdr:cNvSpPr/>
      </xdr:nvSpPr>
      <xdr:spPr>
        <a:xfrm>
          <a:off x="19904710" y="66186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BEC483BB-5347-4885-9E08-FA2668A91D52}"/>
            </a:ext>
          </a:extLst>
        </xdr:cNvPr>
        <xdr:cNvSpPr/>
      </xdr:nvSpPr>
      <xdr:spPr>
        <a:xfrm>
          <a:off x="19161760" y="661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A2AAA059-83FE-4463-B5B7-B923BFD4DB95}"/>
            </a:ext>
          </a:extLst>
        </xdr:cNvPr>
        <xdr:cNvSpPr/>
      </xdr:nvSpPr>
      <xdr:spPr>
        <a:xfrm>
          <a:off x="18345150" y="66376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5C7DDC72-1A6A-458E-B98F-F7B86F40CA34}"/>
            </a:ext>
          </a:extLst>
        </xdr:cNvPr>
        <xdr:cNvSpPr/>
      </xdr:nvSpPr>
      <xdr:spPr>
        <a:xfrm>
          <a:off x="17547590" y="66090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DAB46CC1-0202-4CE2-BA3B-0AF97B60047C}"/>
            </a:ext>
          </a:extLst>
        </xdr:cNvPr>
        <xdr:cNvSpPr/>
      </xdr:nvSpPr>
      <xdr:spPr>
        <a:xfrm>
          <a:off x="16761460" y="66090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80C363C-587E-449B-9BA3-C6CA6F5C2DC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8720619-FF07-4F59-9852-CFDAF6D0D58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7B2EC37-1E1E-451B-8259-F768FAC08471}"/>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4943AA0-0CF4-4694-9C8B-C4A2F951AB4C}"/>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B80F40B-E70E-491B-B6BC-3FB5149700D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109220</xdr:rowOff>
    </xdr:from>
    <xdr:to>
      <xdr:col>116</xdr:col>
      <xdr:colOff>114300</xdr:colOff>
      <xdr:row>38</xdr:row>
      <xdr:rowOff>39370</xdr:rowOff>
    </xdr:to>
    <xdr:sp macro="" textlink="">
      <xdr:nvSpPr>
        <xdr:cNvPr id="490" name="楕円 489">
          <a:extLst>
            <a:ext uri="{FF2B5EF4-FFF2-40B4-BE49-F238E27FC236}">
              <a16:creationId xmlns:a16="http://schemas.microsoft.com/office/drawing/2014/main" id="{5CB5476D-EE3A-4D7C-83F1-547D620E6D66}"/>
            </a:ext>
          </a:extLst>
        </xdr:cNvPr>
        <xdr:cNvSpPr/>
      </xdr:nvSpPr>
      <xdr:spPr>
        <a:xfrm>
          <a:off x="19904710" y="6450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132097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18A4E5C2-02BF-4FDB-BEC3-1DB04904A638}"/>
            </a:ext>
          </a:extLst>
        </xdr:cNvPr>
        <xdr:cNvSpPr txBox="1"/>
      </xdr:nvSpPr>
      <xdr:spPr>
        <a:xfrm>
          <a:off x="19985990"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17780</xdr:rowOff>
    </xdr:from>
    <xdr:to>
      <xdr:col>112</xdr:col>
      <xdr:colOff>38100</xdr:colOff>
      <xdr:row>38</xdr:row>
      <xdr:rowOff>119380</xdr:rowOff>
    </xdr:to>
    <xdr:sp macro="" textlink="">
      <xdr:nvSpPr>
        <xdr:cNvPr id="492" name="楕円 491">
          <a:extLst>
            <a:ext uri="{FF2B5EF4-FFF2-40B4-BE49-F238E27FC236}">
              <a16:creationId xmlns:a16="http://schemas.microsoft.com/office/drawing/2014/main" id="{2366D704-473C-4742-92F9-0027F10D8079}"/>
            </a:ext>
          </a:extLst>
        </xdr:cNvPr>
        <xdr:cNvSpPr/>
      </xdr:nvSpPr>
      <xdr:spPr>
        <a:xfrm>
          <a:off x="19161760" y="6536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160020</xdr:rowOff>
    </xdr:from>
    <xdr:to>
      <xdr:col>116</xdr:col>
      <xdr:colOff>63500</xdr:colOff>
      <xdr:row>38</xdr:row>
      <xdr:rowOff>68580</xdr:rowOff>
    </xdr:to>
    <xdr:cxnSp macro="">
      <xdr:nvCxnSpPr>
        <xdr:cNvPr id="493" name="直線コネクタ 492">
          <a:extLst>
            <a:ext uri="{FF2B5EF4-FFF2-40B4-BE49-F238E27FC236}">
              <a16:creationId xmlns:a16="http://schemas.microsoft.com/office/drawing/2014/main" id="{325E6710-78C0-4560-9080-91FD160BB278}"/>
            </a:ext>
          </a:extLst>
        </xdr:cNvPr>
        <xdr:cNvCxnSpPr/>
      </xdr:nvCxnSpPr>
      <xdr:spPr>
        <a:xfrm flipV="1">
          <a:off x="19204940" y="6505575"/>
          <a:ext cx="7429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21590</xdr:rowOff>
    </xdr:from>
    <xdr:to>
      <xdr:col>107</xdr:col>
      <xdr:colOff>101600</xdr:colOff>
      <xdr:row>38</xdr:row>
      <xdr:rowOff>123190</xdr:rowOff>
    </xdr:to>
    <xdr:sp macro="" textlink="">
      <xdr:nvSpPr>
        <xdr:cNvPr id="494" name="楕円 493">
          <a:extLst>
            <a:ext uri="{FF2B5EF4-FFF2-40B4-BE49-F238E27FC236}">
              <a16:creationId xmlns:a16="http://schemas.microsoft.com/office/drawing/2014/main" id="{F449C67A-8820-4DC1-84DD-C91C5994B19E}"/>
            </a:ext>
          </a:extLst>
        </xdr:cNvPr>
        <xdr:cNvSpPr/>
      </xdr:nvSpPr>
      <xdr:spPr>
        <a:xfrm>
          <a:off x="18345150" y="6532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68580</xdr:rowOff>
    </xdr:from>
    <xdr:to>
      <xdr:col>111</xdr:col>
      <xdr:colOff>177800</xdr:colOff>
      <xdr:row>38</xdr:row>
      <xdr:rowOff>72390</xdr:rowOff>
    </xdr:to>
    <xdr:cxnSp macro="">
      <xdr:nvCxnSpPr>
        <xdr:cNvPr id="495" name="直線コネクタ 494">
          <a:extLst>
            <a:ext uri="{FF2B5EF4-FFF2-40B4-BE49-F238E27FC236}">
              <a16:creationId xmlns:a16="http://schemas.microsoft.com/office/drawing/2014/main" id="{C1014238-6E72-4DEF-9E50-9431B6916A24}"/>
            </a:ext>
          </a:extLst>
        </xdr:cNvPr>
        <xdr:cNvCxnSpPr/>
      </xdr:nvCxnSpPr>
      <xdr:spPr>
        <a:xfrm flipV="1">
          <a:off x="18399760" y="6581775"/>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109220</xdr:rowOff>
    </xdr:from>
    <xdr:to>
      <xdr:col>102</xdr:col>
      <xdr:colOff>165100</xdr:colOff>
      <xdr:row>38</xdr:row>
      <xdr:rowOff>39370</xdr:rowOff>
    </xdr:to>
    <xdr:sp macro="" textlink="">
      <xdr:nvSpPr>
        <xdr:cNvPr id="496" name="楕円 495">
          <a:extLst>
            <a:ext uri="{FF2B5EF4-FFF2-40B4-BE49-F238E27FC236}">
              <a16:creationId xmlns:a16="http://schemas.microsoft.com/office/drawing/2014/main" id="{1ADF23FF-6417-4FD5-973B-D45B04F38462}"/>
            </a:ext>
          </a:extLst>
        </xdr:cNvPr>
        <xdr:cNvSpPr/>
      </xdr:nvSpPr>
      <xdr:spPr>
        <a:xfrm>
          <a:off x="17547590" y="64509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160020</xdr:rowOff>
    </xdr:from>
    <xdr:to>
      <xdr:col>107</xdr:col>
      <xdr:colOff>50800</xdr:colOff>
      <xdr:row>38</xdr:row>
      <xdr:rowOff>72390</xdr:rowOff>
    </xdr:to>
    <xdr:cxnSp macro="">
      <xdr:nvCxnSpPr>
        <xdr:cNvPr id="497" name="直線コネクタ 496">
          <a:extLst>
            <a:ext uri="{FF2B5EF4-FFF2-40B4-BE49-F238E27FC236}">
              <a16:creationId xmlns:a16="http://schemas.microsoft.com/office/drawing/2014/main" id="{97079EBC-374C-475A-B637-4E67E7D3552E}"/>
            </a:ext>
          </a:extLst>
        </xdr:cNvPr>
        <xdr:cNvCxnSpPr/>
      </xdr:nvCxnSpPr>
      <xdr:spPr>
        <a:xfrm>
          <a:off x="17602200" y="6505575"/>
          <a:ext cx="79756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105410</xdr:rowOff>
    </xdr:from>
    <xdr:to>
      <xdr:col>98</xdr:col>
      <xdr:colOff>38100</xdr:colOff>
      <xdr:row>38</xdr:row>
      <xdr:rowOff>35560</xdr:rowOff>
    </xdr:to>
    <xdr:sp macro="" textlink="">
      <xdr:nvSpPr>
        <xdr:cNvPr id="498" name="楕円 497">
          <a:extLst>
            <a:ext uri="{FF2B5EF4-FFF2-40B4-BE49-F238E27FC236}">
              <a16:creationId xmlns:a16="http://schemas.microsoft.com/office/drawing/2014/main" id="{94862A2C-8415-485E-8767-21313A741171}"/>
            </a:ext>
          </a:extLst>
        </xdr:cNvPr>
        <xdr:cNvSpPr/>
      </xdr:nvSpPr>
      <xdr:spPr>
        <a:xfrm>
          <a:off x="16761460" y="64471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156210</xdr:rowOff>
    </xdr:from>
    <xdr:to>
      <xdr:col>102</xdr:col>
      <xdr:colOff>114300</xdr:colOff>
      <xdr:row>37</xdr:row>
      <xdr:rowOff>160020</xdr:rowOff>
    </xdr:to>
    <xdr:cxnSp macro="">
      <xdr:nvCxnSpPr>
        <xdr:cNvPr id="499" name="直線コネクタ 498">
          <a:extLst>
            <a:ext uri="{FF2B5EF4-FFF2-40B4-BE49-F238E27FC236}">
              <a16:creationId xmlns:a16="http://schemas.microsoft.com/office/drawing/2014/main" id="{0F308326-5A27-42F0-9527-D50BF778D7D1}"/>
            </a:ext>
          </a:extLst>
        </xdr:cNvPr>
        <xdr:cNvCxnSpPr/>
      </xdr:nvCxnSpPr>
      <xdr:spPr>
        <a:xfrm>
          <a:off x="16804640" y="650176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1E34AC28-32D8-4FE8-AC9B-EBD75225BF7E}"/>
            </a:ext>
          </a:extLst>
        </xdr:cNvPr>
        <xdr:cNvSpPr txBox="1"/>
      </xdr:nvSpPr>
      <xdr:spPr>
        <a:xfrm>
          <a:off x="18982132"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F2304F3E-DF13-435D-9AAC-50D8825BB9B4}"/>
            </a:ext>
          </a:extLst>
        </xdr:cNvPr>
        <xdr:cNvSpPr txBox="1"/>
      </xdr:nvSpPr>
      <xdr:spPr>
        <a:xfrm>
          <a:off x="18182032"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B277AB66-52F5-4226-9844-D97EE28DBBA8}"/>
            </a:ext>
          </a:extLst>
        </xdr:cNvPr>
        <xdr:cNvSpPr txBox="1"/>
      </xdr:nvSpPr>
      <xdr:spPr>
        <a:xfrm>
          <a:off x="17384472"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9AE816-A752-4916-933D-7E430D683498}"/>
            </a:ext>
          </a:extLst>
        </xdr:cNvPr>
        <xdr:cNvSpPr txBox="1"/>
      </xdr:nvSpPr>
      <xdr:spPr>
        <a:xfrm>
          <a:off x="1658881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135907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5FDA1A4D-0E3D-4842-8225-D34C08CCDC4D}"/>
            </a:ext>
          </a:extLst>
        </xdr:cNvPr>
        <xdr:cNvSpPr txBox="1"/>
      </xdr:nvSpPr>
      <xdr:spPr>
        <a:xfrm>
          <a:off x="18982132"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139717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258A8C29-5C43-40EC-A67D-45AE7E4E4440}"/>
            </a:ext>
          </a:extLst>
        </xdr:cNvPr>
        <xdr:cNvSpPr txBox="1"/>
      </xdr:nvSpPr>
      <xdr:spPr>
        <a:xfrm>
          <a:off x="18182032"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55897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EA392354-DD9E-47D7-BA95-6B1D604F062A}"/>
            </a:ext>
          </a:extLst>
        </xdr:cNvPr>
        <xdr:cNvSpPr txBox="1"/>
      </xdr:nvSpPr>
      <xdr:spPr>
        <a:xfrm>
          <a:off x="17384472"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52087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A7A28D22-F3D1-4D18-818C-F03406D1BE15}"/>
            </a:ext>
          </a:extLst>
        </xdr:cNvPr>
        <xdr:cNvSpPr txBox="1"/>
      </xdr:nvSpPr>
      <xdr:spPr>
        <a:xfrm>
          <a:off x="1658881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BB4BECD-4B47-4C39-80CF-09C041F98F9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5B50E0D7-047F-443F-BB5D-048B7E31122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3EE0171-5C8E-44F1-B5BD-663C6B271815}"/>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2E7241E1-33CB-4ED7-BA9F-2F541DEF377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74C70E6-C2F7-495F-AF31-D6075374F4B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29C5555-3393-4957-B632-4C2FE49B9C4F}"/>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754654D-911C-4739-BAD0-1710C47B1B0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A7B3DA7-2D2E-491E-B0AB-949BC6A237D8}"/>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880F410-658B-492A-9A2E-CBE0E31E912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5806D69-B162-49CE-AB90-B5A0B85AEAE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20B9D993-B40B-4EDB-BF36-46C874813C5F}"/>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6B394398-F630-445D-B6B2-54B17644EBC2}"/>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9A0AF422-80B8-4365-87EE-E3F9544C92B9}"/>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AB228AFA-63D6-4097-AB2A-6CD7CA76C2F4}"/>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ED24A058-B04A-4457-B804-F3C7E723BD62}"/>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89A4E11D-CDC7-421A-BF04-B2DC66FC14B9}"/>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0DCBF44D-81D0-4A16-9E7E-D983E418DC76}"/>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6098634C-8D19-4ADE-8BED-C97E8E5CF412}"/>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EDC1A153-1E7B-4A89-BA94-60372C6C0EF0}"/>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610CAF3-7FD3-47C0-B63F-94FF60DBCAB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42EDC31B-B426-4261-8A93-D6408CADD14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C0EF411D-7635-470A-8199-28A8EBF0907F}"/>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a:extLst>
            <a:ext uri="{FF2B5EF4-FFF2-40B4-BE49-F238E27FC236}">
              <a16:creationId xmlns:a16="http://schemas.microsoft.com/office/drawing/2014/main" id="{78A102E9-548C-4A4E-A694-B9FF7361F5AC}"/>
            </a:ext>
          </a:extLst>
        </xdr:cNvPr>
        <xdr:cNvCxnSpPr/>
      </xdr:nvCxnSpPr>
      <xdr:spPr>
        <a:xfrm flipV="1">
          <a:off x="14703424" y="962025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3D9D32D5-A300-4614-84F8-9D4F154449F0}"/>
            </a:ext>
          </a:extLst>
        </xdr:cNvPr>
        <xdr:cNvSpPr txBox="1"/>
      </xdr:nvSpPr>
      <xdr:spPr>
        <a:xfrm>
          <a:off x="14742160" y="1103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a:extLst>
            <a:ext uri="{FF2B5EF4-FFF2-40B4-BE49-F238E27FC236}">
              <a16:creationId xmlns:a16="http://schemas.microsoft.com/office/drawing/2014/main" id="{EFE299E4-0DCE-4954-9D73-EDDE7325F0A0}"/>
            </a:ext>
          </a:extLst>
        </xdr:cNvPr>
        <xdr:cNvCxnSpPr/>
      </xdr:nvCxnSpPr>
      <xdr:spPr>
        <a:xfrm>
          <a:off x="14611350" y="11032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2CAF5D7D-D05D-48EC-B775-6B1351834278}"/>
            </a:ext>
          </a:extLst>
        </xdr:cNvPr>
        <xdr:cNvSpPr txBox="1"/>
      </xdr:nvSpPr>
      <xdr:spPr>
        <a:xfrm>
          <a:off x="1474216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a:extLst>
            <a:ext uri="{FF2B5EF4-FFF2-40B4-BE49-F238E27FC236}">
              <a16:creationId xmlns:a16="http://schemas.microsoft.com/office/drawing/2014/main" id="{01F0EF4B-C5D8-4B80-8916-0AA234050983}"/>
            </a:ext>
          </a:extLst>
        </xdr:cNvPr>
        <xdr:cNvCxnSpPr/>
      </xdr:nvCxnSpPr>
      <xdr:spPr>
        <a:xfrm>
          <a:off x="14611350" y="962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45899FC7-D7CE-44C4-9740-6E611F3342CC}"/>
            </a:ext>
          </a:extLst>
        </xdr:cNvPr>
        <xdr:cNvSpPr txBox="1"/>
      </xdr:nvSpPr>
      <xdr:spPr>
        <a:xfrm>
          <a:off x="1474216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a:extLst>
            <a:ext uri="{FF2B5EF4-FFF2-40B4-BE49-F238E27FC236}">
              <a16:creationId xmlns:a16="http://schemas.microsoft.com/office/drawing/2014/main" id="{2F6B8854-115E-48D7-A594-960C11A2DCF8}"/>
            </a:ext>
          </a:extLst>
        </xdr:cNvPr>
        <xdr:cNvSpPr/>
      </xdr:nvSpPr>
      <xdr:spPr>
        <a:xfrm>
          <a:off x="14649450" y="102929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a:extLst>
            <a:ext uri="{FF2B5EF4-FFF2-40B4-BE49-F238E27FC236}">
              <a16:creationId xmlns:a16="http://schemas.microsoft.com/office/drawing/2014/main" id="{58446F4A-18F1-4A36-9798-B61BA922E50E}"/>
            </a:ext>
          </a:extLst>
        </xdr:cNvPr>
        <xdr:cNvSpPr/>
      </xdr:nvSpPr>
      <xdr:spPr>
        <a:xfrm>
          <a:off x="13887450" y="1024915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a:extLst>
            <a:ext uri="{FF2B5EF4-FFF2-40B4-BE49-F238E27FC236}">
              <a16:creationId xmlns:a16="http://schemas.microsoft.com/office/drawing/2014/main" id="{C98E0EB0-8602-4EE4-A4FE-DE07D1A3A99D}"/>
            </a:ext>
          </a:extLst>
        </xdr:cNvPr>
        <xdr:cNvSpPr/>
      </xdr:nvSpPr>
      <xdr:spPr>
        <a:xfrm>
          <a:off x="13089890" y="1026820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a:extLst>
            <a:ext uri="{FF2B5EF4-FFF2-40B4-BE49-F238E27FC236}">
              <a16:creationId xmlns:a16="http://schemas.microsoft.com/office/drawing/2014/main" id="{B9BB9B02-AB87-403E-A093-01C7EBCDFF38}"/>
            </a:ext>
          </a:extLst>
        </xdr:cNvPr>
        <xdr:cNvSpPr/>
      </xdr:nvSpPr>
      <xdr:spPr>
        <a:xfrm>
          <a:off x="12303760" y="102141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a:extLst>
            <a:ext uri="{FF2B5EF4-FFF2-40B4-BE49-F238E27FC236}">
              <a16:creationId xmlns:a16="http://schemas.microsoft.com/office/drawing/2014/main" id="{5391DB54-B6BD-4270-8BCA-7551544B4290}"/>
            </a:ext>
          </a:extLst>
        </xdr:cNvPr>
        <xdr:cNvSpPr/>
      </xdr:nvSpPr>
      <xdr:spPr>
        <a:xfrm>
          <a:off x="11487150" y="1019505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557E5FE-72B4-467E-8CD7-05EA3C29D0A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8D6FE7A-B5D9-4CC9-81E4-20D5A4CF20D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D0F8E29-5705-486C-AA3E-11A6FE60EF88}"/>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3D5D7C0-6637-41D4-867B-F8F1DF8EC9A7}"/>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0722B51-C255-4FB3-A10B-9C5ED3A288A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546" name="楕円 545">
          <a:extLst>
            <a:ext uri="{FF2B5EF4-FFF2-40B4-BE49-F238E27FC236}">
              <a16:creationId xmlns:a16="http://schemas.microsoft.com/office/drawing/2014/main" id="{2DEC4656-8928-4E15-A329-5778CDF45868}"/>
            </a:ext>
          </a:extLst>
        </xdr:cNvPr>
        <xdr:cNvSpPr/>
      </xdr:nvSpPr>
      <xdr:spPr>
        <a:xfrm>
          <a:off x="14649450" y="100799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154957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E1C082A6-9E91-4BB8-A3A7-8685AFDD0484}"/>
            </a:ext>
          </a:extLst>
        </xdr:cNvPr>
        <xdr:cNvSpPr txBox="1"/>
      </xdr:nvSpPr>
      <xdr:spPr>
        <a:xfrm>
          <a:off x="1474216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104648</xdr:rowOff>
    </xdr:from>
    <xdr:to>
      <xdr:col>81</xdr:col>
      <xdr:colOff>101600</xdr:colOff>
      <xdr:row>59</xdr:row>
      <xdr:rowOff>34798</xdr:rowOff>
    </xdr:to>
    <xdr:sp macro="" textlink="">
      <xdr:nvSpPr>
        <xdr:cNvPr id="548" name="楕円 547">
          <a:extLst>
            <a:ext uri="{FF2B5EF4-FFF2-40B4-BE49-F238E27FC236}">
              <a16:creationId xmlns:a16="http://schemas.microsoft.com/office/drawing/2014/main" id="{D5AB6435-A749-474C-87C2-AE10F2B1A75B}"/>
            </a:ext>
          </a:extLst>
        </xdr:cNvPr>
        <xdr:cNvSpPr/>
      </xdr:nvSpPr>
      <xdr:spPr>
        <a:xfrm>
          <a:off x="13887450" y="100468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155448</xdr:rowOff>
    </xdr:from>
    <xdr:to>
      <xdr:col>85</xdr:col>
      <xdr:colOff>127000</xdr:colOff>
      <xdr:row>59</xdr:row>
      <xdr:rowOff>11430</xdr:rowOff>
    </xdr:to>
    <xdr:cxnSp macro="">
      <xdr:nvCxnSpPr>
        <xdr:cNvPr id="549" name="直線コネクタ 548">
          <a:extLst>
            <a:ext uri="{FF2B5EF4-FFF2-40B4-BE49-F238E27FC236}">
              <a16:creationId xmlns:a16="http://schemas.microsoft.com/office/drawing/2014/main" id="{946EABDC-72F2-409B-846D-361155E4B1E0}"/>
            </a:ext>
          </a:extLst>
        </xdr:cNvPr>
        <xdr:cNvCxnSpPr/>
      </xdr:nvCxnSpPr>
      <xdr:spPr>
        <a:xfrm>
          <a:off x="13942060" y="10099548"/>
          <a:ext cx="762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58928</xdr:rowOff>
    </xdr:from>
    <xdr:to>
      <xdr:col>76</xdr:col>
      <xdr:colOff>165100</xdr:colOff>
      <xdr:row>58</xdr:row>
      <xdr:rowOff>160528</xdr:rowOff>
    </xdr:to>
    <xdr:sp macro="" textlink="">
      <xdr:nvSpPr>
        <xdr:cNvPr id="550" name="楕円 549">
          <a:extLst>
            <a:ext uri="{FF2B5EF4-FFF2-40B4-BE49-F238E27FC236}">
              <a16:creationId xmlns:a16="http://schemas.microsoft.com/office/drawing/2014/main" id="{EBEAB31A-13F0-430E-9991-EF3F1E6B59CA}"/>
            </a:ext>
          </a:extLst>
        </xdr:cNvPr>
        <xdr:cNvSpPr/>
      </xdr:nvSpPr>
      <xdr:spPr>
        <a:xfrm>
          <a:off x="13089890" y="99992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109728</xdr:rowOff>
    </xdr:from>
    <xdr:to>
      <xdr:col>81</xdr:col>
      <xdr:colOff>50800</xdr:colOff>
      <xdr:row>58</xdr:row>
      <xdr:rowOff>155448</xdr:rowOff>
    </xdr:to>
    <xdr:cxnSp macro="">
      <xdr:nvCxnSpPr>
        <xdr:cNvPr id="551" name="直線コネクタ 550">
          <a:extLst>
            <a:ext uri="{FF2B5EF4-FFF2-40B4-BE49-F238E27FC236}">
              <a16:creationId xmlns:a16="http://schemas.microsoft.com/office/drawing/2014/main" id="{F88DD612-65BB-4DD7-9F2A-B0805F0D5B66}"/>
            </a:ext>
          </a:extLst>
        </xdr:cNvPr>
        <xdr:cNvCxnSpPr/>
      </xdr:nvCxnSpPr>
      <xdr:spPr>
        <a:xfrm>
          <a:off x="13144500" y="10051923"/>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81788</xdr:rowOff>
    </xdr:from>
    <xdr:to>
      <xdr:col>72</xdr:col>
      <xdr:colOff>38100</xdr:colOff>
      <xdr:row>59</xdr:row>
      <xdr:rowOff>11938</xdr:rowOff>
    </xdr:to>
    <xdr:sp macro="" textlink="">
      <xdr:nvSpPr>
        <xdr:cNvPr id="552" name="楕円 551">
          <a:extLst>
            <a:ext uri="{FF2B5EF4-FFF2-40B4-BE49-F238E27FC236}">
              <a16:creationId xmlns:a16="http://schemas.microsoft.com/office/drawing/2014/main" id="{1C315797-742C-4A9A-9252-E32953248125}"/>
            </a:ext>
          </a:extLst>
        </xdr:cNvPr>
        <xdr:cNvSpPr/>
      </xdr:nvSpPr>
      <xdr:spPr>
        <a:xfrm>
          <a:off x="12303760" y="100277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109728</xdr:rowOff>
    </xdr:from>
    <xdr:to>
      <xdr:col>76</xdr:col>
      <xdr:colOff>114300</xdr:colOff>
      <xdr:row>58</xdr:row>
      <xdr:rowOff>132588</xdr:rowOff>
    </xdr:to>
    <xdr:cxnSp macro="">
      <xdr:nvCxnSpPr>
        <xdr:cNvPr id="553" name="直線コネクタ 552">
          <a:extLst>
            <a:ext uri="{FF2B5EF4-FFF2-40B4-BE49-F238E27FC236}">
              <a16:creationId xmlns:a16="http://schemas.microsoft.com/office/drawing/2014/main" id="{46714D5A-2F0F-441B-ABEE-FB0BECEFCD4E}"/>
            </a:ext>
          </a:extLst>
        </xdr:cNvPr>
        <xdr:cNvCxnSpPr/>
      </xdr:nvCxnSpPr>
      <xdr:spPr>
        <a:xfrm flipV="1">
          <a:off x="12346940" y="1005192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141224</xdr:rowOff>
    </xdr:from>
    <xdr:to>
      <xdr:col>67</xdr:col>
      <xdr:colOff>101600</xdr:colOff>
      <xdr:row>59</xdr:row>
      <xdr:rowOff>71374</xdr:rowOff>
    </xdr:to>
    <xdr:sp macro="" textlink="">
      <xdr:nvSpPr>
        <xdr:cNvPr id="554" name="楕円 553">
          <a:extLst>
            <a:ext uri="{FF2B5EF4-FFF2-40B4-BE49-F238E27FC236}">
              <a16:creationId xmlns:a16="http://schemas.microsoft.com/office/drawing/2014/main" id="{7069D445-B384-49B3-A3AA-11BC998D8BC2}"/>
            </a:ext>
          </a:extLst>
        </xdr:cNvPr>
        <xdr:cNvSpPr/>
      </xdr:nvSpPr>
      <xdr:spPr>
        <a:xfrm>
          <a:off x="11487150" y="100834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132588</xdr:rowOff>
    </xdr:from>
    <xdr:to>
      <xdr:col>71</xdr:col>
      <xdr:colOff>177800</xdr:colOff>
      <xdr:row>59</xdr:row>
      <xdr:rowOff>20574</xdr:rowOff>
    </xdr:to>
    <xdr:cxnSp macro="">
      <xdr:nvCxnSpPr>
        <xdr:cNvPr id="555" name="直線コネクタ 554">
          <a:extLst>
            <a:ext uri="{FF2B5EF4-FFF2-40B4-BE49-F238E27FC236}">
              <a16:creationId xmlns:a16="http://schemas.microsoft.com/office/drawing/2014/main" id="{E931E309-AD06-4987-A5DD-0BC4AA609442}"/>
            </a:ext>
          </a:extLst>
        </xdr:cNvPr>
        <xdr:cNvCxnSpPr/>
      </xdr:nvCxnSpPr>
      <xdr:spPr>
        <a:xfrm flipV="1">
          <a:off x="11541760" y="10080498"/>
          <a:ext cx="80518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556" name="n_1aveValue【学校施設】&#10;有形固定資産減価償却率">
          <a:extLst>
            <a:ext uri="{FF2B5EF4-FFF2-40B4-BE49-F238E27FC236}">
              <a16:creationId xmlns:a16="http://schemas.microsoft.com/office/drawing/2014/main" id="{56559A32-DF61-46CB-B068-FCE78BC44B78}"/>
            </a:ext>
          </a:extLst>
        </xdr:cNvPr>
        <xdr:cNvSpPr txBox="1"/>
      </xdr:nvSpPr>
      <xdr:spPr>
        <a:xfrm>
          <a:off x="13738234" y="1034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557" name="n_2aveValue【学校施設】&#10;有形固定資産減価償却率">
          <a:extLst>
            <a:ext uri="{FF2B5EF4-FFF2-40B4-BE49-F238E27FC236}">
              <a16:creationId xmlns:a16="http://schemas.microsoft.com/office/drawing/2014/main" id="{B25AF99A-4159-4DC2-A7EA-7061FCE979E5}"/>
            </a:ext>
          </a:extLst>
        </xdr:cNvPr>
        <xdr:cNvSpPr txBox="1"/>
      </xdr:nvSpPr>
      <xdr:spPr>
        <a:xfrm>
          <a:off x="1295718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558" name="n_3aveValue【学校施設】&#10;有形固定資産減価償却率">
          <a:extLst>
            <a:ext uri="{FF2B5EF4-FFF2-40B4-BE49-F238E27FC236}">
              <a16:creationId xmlns:a16="http://schemas.microsoft.com/office/drawing/2014/main" id="{340129E2-40B0-437C-BCE4-E2DF621B622E}"/>
            </a:ext>
          </a:extLst>
        </xdr:cNvPr>
        <xdr:cNvSpPr txBox="1"/>
      </xdr:nvSpPr>
      <xdr:spPr>
        <a:xfrm>
          <a:off x="12171054" y="103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559" name="n_4aveValue【学校施設】&#10;有形固定資産減価償却率">
          <a:extLst>
            <a:ext uri="{FF2B5EF4-FFF2-40B4-BE49-F238E27FC236}">
              <a16:creationId xmlns:a16="http://schemas.microsoft.com/office/drawing/2014/main" id="{30B5F6E8-13DD-4414-ADD7-19D0B64AE8A7}"/>
            </a:ext>
          </a:extLst>
        </xdr:cNvPr>
        <xdr:cNvSpPr txBox="1"/>
      </xdr:nvSpPr>
      <xdr:spPr>
        <a:xfrm>
          <a:off x="113544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51325</xdr:rowOff>
    </xdr:from>
    <xdr:ext cx="405111" cy="259045"/>
    <xdr:sp macro="" textlink="">
      <xdr:nvSpPr>
        <xdr:cNvPr id="560" name="n_1mainValue【学校施設】&#10;有形固定資産減価償却率">
          <a:extLst>
            <a:ext uri="{FF2B5EF4-FFF2-40B4-BE49-F238E27FC236}">
              <a16:creationId xmlns:a16="http://schemas.microsoft.com/office/drawing/2014/main" id="{5E53FDE8-52B8-44C3-8DB2-B2696FB76783}"/>
            </a:ext>
          </a:extLst>
        </xdr:cNvPr>
        <xdr:cNvSpPr txBox="1"/>
      </xdr:nvSpPr>
      <xdr:spPr>
        <a:xfrm>
          <a:off x="13738234" y="982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5605</xdr:rowOff>
    </xdr:from>
    <xdr:ext cx="405111" cy="259045"/>
    <xdr:sp macro="" textlink="">
      <xdr:nvSpPr>
        <xdr:cNvPr id="561" name="n_2mainValue【学校施設】&#10;有形固定資産減価償却率">
          <a:extLst>
            <a:ext uri="{FF2B5EF4-FFF2-40B4-BE49-F238E27FC236}">
              <a16:creationId xmlns:a16="http://schemas.microsoft.com/office/drawing/2014/main" id="{93F69278-EA63-4CB0-B615-8F3FC86E572D}"/>
            </a:ext>
          </a:extLst>
        </xdr:cNvPr>
        <xdr:cNvSpPr txBox="1"/>
      </xdr:nvSpPr>
      <xdr:spPr>
        <a:xfrm>
          <a:off x="12957184" y="978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28465</xdr:rowOff>
    </xdr:from>
    <xdr:ext cx="405111" cy="259045"/>
    <xdr:sp macro="" textlink="">
      <xdr:nvSpPr>
        <xdr:cNvPr id="562" name="n_3mainValue【学校施設】&#10;有形固定資産減価償却率">
          <a:extLst>
            <a:ext uri="{FF2B5EF4-FFF2-40B4-BE49-F238E27FC236}">
              <a16:creationId xmlns:a16="http://schemas.microsoft.com/office/drawing/2014/main" id="{B8A702B5-E5C6-4D82-9B51-2A7D2B90F8FE}"/>
            </a:ext>
          </a:extLst>
        </xdr:cNvPr>
        <xdr:cNvSpPr txBox="1"/>
      </xdr:nvSpPr>
      <xdr:spPr>
        <a:xfrm>
          <a:off x="12171054" y="979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87901</xdr:rowOff>
    </xdr:from>
    <xdr:ext cx="405111" cy="259045"/>
    <xdr:sp macro="" textlink="">
      <xdr:nvSpPr>
        <xdr:cNvPr id="563" name="n_4mainValue【学校施設】&#10;有形固定資産減価償却率">
          <a:extLst>
            <a:ext uri="{FF2B5EF4-FFF2-40B4-BE49-F238E27FC236}">
              <a16:creationId xmlns:a16="http://schemas.microsoft.com/office/drawing/2014/main" id="{57B51D70-F261-419E-B362-90D3F4DA5758}"/>
            </a:ext>
          </a:extLst>
        </xdr:cNvPr>
        <xdr:cNvSpPr txBox="1"/>
      </xdr:nvSpPr>
      <xdr:spPr>
        <a:xfrm>
          <a:off x="11354444" y="986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8A4201B-7E0B-487C-9BCA-BA4602BC593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D79E6AE3-C3FA-44B2-82E3-29CF9B3ED06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561EC2A5-80E1-45CE-B1DF-9905BC69372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C0B9391E-C530-4DAA-A02C-F1148FDC5DF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3F7E1118-92D5-4262-91B0-857BB4505B5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0D7897C-043D-491F-9E50-DFAC8E8C334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11412E5-3D5E-4221-91E7-9FBBA6F6E48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A3599B6-0C7A-467F-8143-43B21476418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E147705D-8EF3-41E8-B60D-B23FE206EFA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D1BAC3E-9A9E-462F-9A18-CD2484EAAD18}"/>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2D7A97E1-EFF4-4F24-B216-33AE643603F9}"/>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436A8840-5DB8-4E22-8D80-E89F183DBF6B}"/>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D2E1E7CA-B6E0-4F36-B261-FC93D72CF2D2}"/>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9D256D82-46B5-4306-B685-012168328AA8}"/>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4ACA4D7-A79D-4839-BEDB-4BC38C2BABAC}"/>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34791AC7-1A92-4D28-8089-ACC684F3B7D7}"/>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C91A2CDC-5A5D-49CD-A8C5-85F85F55748C}"/>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5F297B55-0A4B-46DC-A83D-7AD2F522E0D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3FCD0340-940A-450F-A3CC-536E97E6C0E0}"/>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FD0E2CFA-1E8F-4E9A-A174-8A53FDE14F62}"/>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a:extLst>
            <a:ext uri="{FF2B5EF4-FFF2-40B4-BE49-F238E27FC236}">
              <a16:creationId xmlns:a16="http://schemas.microsoft.com/office/drawing/2014/main" id="{FF5469C3-C85D-4620-9E61-5102BEB5CE20}"/>
            </a:ext>
          </a:extLst>
        </xdr:cNvPr>
        <xdr:cNvCxnSpPr/>
      </xdr:nvCxnSpPr>
      <xdr:spPr>
        <a:xfrm flipV="1">
          <a:off x="19947254" y="9631299"/>
          <a:ext cx="0" cy="117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a:extLst>
            <a:ext uri="{FF2B5EF4-FFF2-40B4-BE49-F238E27FC236}">
              <a16:creationId xmlns:a16="http://schemas.microsoft.com/office/drawing/2014/main" id="{9577831D-7C02-488D-9A5E-71E8093E9AEE}"/>
            </a:ext>
          </a:extLst>
        </xdr:cNvPr>
        <xdr:cNvSpPr txBox="1"/>
      </xdr:nvSpPr>
      <xdr:spPr>
        <a:xfrm>
          <a:off x="1998599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a:extLst>
            <a:ext uri="{FF2B5EF4-FFF2-40B4-BE49-F238E27FC236}">
              <a16:creationId xmlns:a16="http://schemas.microsoft.com/office/drawing/2014/main" id="{25F4DE56-396B-43BF-853E-F5E09B3FC104}"/>
            </a:ext>
          </a:extLst>
        </xdr:cNvPr>
        <xdr:cNvCxnSpPr/>
      </xdr:nvCxnSpPr>
      <xdr:spPr>
        <a:xfrm>
          <a:off x="19885660" y="108045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a:extLst>
            <a:ext uri="{FF2B5EF4-FFF2-40B4-BE49-F238E27FC236}">
              <a16:creationId xmlns:a16="http://schemas.microsoft.com/office/drawing/2014/main" id="{C23B91E7-C2C2-40E9-908B-6954681BE01A}"/>
            </a:ext>
          </a:extLst>
        </xdr:cNvPr>
        <xdr:cNvSpPr txBox="1"/>
      </xdr:nvSpPr>
      <xdr:spPr>
        <a:xfrm>
          <a:off x="1998599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a:extLst>
            <a:ext uri="{FF2B5EF4-FFF2-40B4-BE49-F238E27FC236}">
              <a16:creationId xmlns:a16="http://schemas.microsoft.com/office/drawing/2014/main" id="{D7E6AC77-481E-441D-8FB9-7D1818ED686E}"/>
            </a:ext>
          </a:extLst>
        </xdr:cNvPr>
        <xdr:cNvCxnSpPr/>
      </xdr:nvCxnSpPr>
      <xdr:spPr>
        <a:xfrm>
          <a:off x="19885660" y="9631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a:extLst>
            <a:ext uri="{FF2B5EF4-FFF2-40B4-BE49-F238E27FC236}">
              <a16:creationId xmlns:a16="http://schemas.microsoft.com/office/drawing/2014/main" id="{FC388FEA-24F8-4399-BD48-E88BC8EF30F5}"/>
            </a:ext>
          </a:extLst>
        </xdr:cNvPr>
        <xdr:cNvSpPr txBox="1"/>
      </xdr:nvSpPr>
      <xdr:spPr>
        <a:xfrm>
          <a:off x="19985990" y="1025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a:extLst>
            <a:ext uri="{FF2B5EF4-FFF2-40B4-BE49-F238E27FC236}">
              <a16:creationId xmlns:a16="http://schemas.microsoft.com/office/drawing/2014/main" id="{A2B67F71-3ACB-45E2-B8EB-672CB3B3341D}"/>
            </a:ext>
          </a:extLst>
        </xdr:cNvPr>
        <xdr:cNvSpPr/>
      </xdr:nvSpPr>
      <xdr:spPr>
        <a:xfrm>
          <a:off x="19904710" y="1041069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a:extLst>
            <a:ext uri="{FF2B5EF4-FFF2-40B4-BE49-F238E27FC236}">
              <a16:creationId xmlns:a16="http://schemas.microsoft.com/office/drawing/2014/main" id="{44EC333B-6073-4DCB-8AE1-E6A97F00B8C0}"/>
            </a:ext>
          </a:extLst>
        </xdr:cNvPr>
        <xdr:cNvSpPr/>
      </xdr:nvSpPr>
      <xdr:spPr>
        <a:xfrm>
          <a:off x="19161760" y="1040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a:extLst>
            <a:ext uri="{FF2B5EF4-FFF2-40B4-BE49-F238E27FC236}">
              <a16:creationId xmlns:a16="http://schemas.microsoft.com/office/drawing/2014/main" id="{09B181A0-3F5F-4CAD-ABA9-3C517E450FE0}"/>
            </a:ext>
          </a:extLst>
        </xdr:cNvPr>
        <xdr:cNvSpPr/>
      </xdr:nvSpPr>
      <xdr:spPr>
        <a:xfrm>
          <a:off x="18345150" y="10426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a:extLst>
            <a:ext uri="{FF2B5EF4-FFF2-40B4-BE49-F238E27FC236}">
              <a16:creationId xmlns:a16="http://schemas.microsoft.com/office/drawing/2014/main" id="{E6625708-0158-402D-A4BD-8D5ED92A5EF0}"/>
            </a:ext>
          </a:extLst>
        </xdr:cNvPr>
        <xdr:cNvSpPr/>
      </xdr:nvSpPr>
      <xdr:spPr>
        <a:xfrm>
          <a:off x="17547590" y="1042974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a:extLst>
            <a:ext uri="{FF2B5EF4-FFF2-40B4-BE49-F238E27FC236}">
              <a16:creationId xmlns:a16="http://schemas.microsoft.com/office/drawing/2014/main" id="{5E43E4B1-1B6F-49B0-A25E-51EF0F86A3E8}"/>
            </a:ext>
          </a:extLst>
        </xdr:cNvPr>
        <xdr:cNvSpPr/>
      </xdr:nvSpPr>
      <xdr:spPr>
        <a:xfrm>
          <a:off x="16761460" y="1045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6CB987F-5353-49F7-B8EC-F3BE40FFD21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F916688-2A27-4A07-919D-6C68ACB2D9A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D6FF192-4D22-4810-B8F5-41FCBDAAB1E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09CD743-8130-4E0C-A60D-5C50642C8B5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B38E357-1711-49DD-A9D6-1B5378ABBC7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00" name="楕円 599">
          <a:extLst>
            <a:ext uri="{FF2B5EF4-FFF2-40B4-BE49-F238E27FC236}">
              <a16:creationId xmlns:a16="http://schemas.microsoft.com/office/drawing/2014/main" id="{74F96E8C-30BE-4FBC-B52E-1A36CDFA61B2}"/>
            </a:ext>
          </a:extLst>
        </xdr:cNvPr>
        <xdr:cNvSpPr/>
      </xdr:nvSpPr>
      <xdr:spPr>
        <a:xfrm>
          <a:off x="19904710" y="106834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136161</xdr:rowOff>
    </xdr:from>
    <xdr:ext cx="469744" cy="259045"/>
    <xdr:sp macro="" textlink="">
      <xdr:nvSpPr>
        <xdr:cNvPr id="601" name="【学校施設】&#10;一人当たり面積該当値テキスト">
          <a:extLst>
            <a:ext uri="{FF2B5EF4-FFF2-40B4-BE49-F238E27FC236}">
              <a16:creationId xmlns:a16="http://schemas.microsoft.com/office/drawing/2014/main" id="{AA133032-C3EE-417F-BF21-71B5AF62F59B}"/>
            </a:ext>
          </a:extLst>
        </xdr:cNvPr>
        <xdr:cNvSpPr txBox="1"/>
      </xdr:nvSpPr>
      <xdr:spPr>
        <a:xfrm>
          <a:off x="19985990" y="1059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48641</xdr:rowOff>
    </xdr:from>
    <xdr:to>
      <xdr:col>112</xdr:col>
      <xdr:colOff>38100</xdr:colOff>
      <xdr:row>62</xdr:row>
      <xdr:rowOff>150241</xdr:rowOff>
    </xdr:to>
    <xdr:sp macro="" textlink="">
      <xdr:nvSpPr>
        <xdr:cNvPr id="602" name="楕円 601">
          <a:extLst>
            <a:ext uri="{FF2B5EF4-FFF2-40B4-BE49-F238E27FC236}">
              <a16:creationId xmlns:a16="http://schemas.microsoft.com/office/drawing/2014/main" id="{ACA59723-7DB0-450A-86ED-21DEC11BE629}"/>
            </a:ext>
          </a:extLst>
        </xdr:cNvPr>
        <xdr:cNvSpPr/>
      </xdr:nvSpPr>
      <xdr:spPr>
        <a:xfrm>
          <a:off x="19161760" y="1068044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99441</xdr:rowOff>
    </xdr:from>
    <xdr:to>
      <xdr:col>116</xdr:col>
      <xdr:colOff>63500</xdr:colOff>
      <xdr:row>62</xdr:row>
      <xdr:rowOff>100584</xdr:rowOff>
    </xdr:to>
    <xdr:cxnSp macro="">
      <xdr:nvCxnSpPr>
        <xdr:cNvPr id="603" name="直線コネクタ 602">
          <a:extLst>
            <a:ext uri="{FF2B5EF4-FFF2-40B4-BE49-F238E27FC236}">
              <a16:creationId xmlns:a16="http://schemas.microsoft.com/office/drawing/2014/main" id="{DD4572FA-6802-41F6-9EED-B45F28060567}"/>
            </a:ext>
          </a:extLst>
        </xdr:cNvPr>
        <xdr:cNvCxnSpPr/>
      </xdr:nvCxnSpPr>
      <xdr:spPr>
        <a:xfrm>
          <a:off x="19204940" y="10725531"/>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51498</xdr:rowOff>
    </xdr:from>
    <xdr:to>
      <xdr:col>107</xdr:col>
      <xdr:colOff>101600</xdr:colOff>
      <xdr:row>62</xdr:row>
      <xdr:rowOff>153098</xdr:rowOff>
    </xdr:to>
    <xdr:sp macro="" textlink="">
      <xdr:nvSpPr>
        <xdr:cNvPr id="604" name="楕円 603">
          <a:extLst>
            <a:ext uri="{FF2B5EF4-FFF2-40B4-BE49-F238E27FC236}">
              <a16:creationId xmlns:a16="http://schemas.microsoft.com/office/drawing/2014/main" id="{4CC32836-907D-445C-882D-775D1E2B0A17}"/>
            </a:ext>
          </a:extLst>
        </xdr:cNvPr>
        <xdr:cNvSpPr/>
      </xdr:nvSpPr>
      <xdr:spPr>
        <a:xfrm>
          <a:off x="18345150" y="106852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99441</xdr:rowOff>
    </xdr:from>
    <xdr:to>
      <xdr:col>111</xdr:col>
      <xdr:colOff>177800</xdr:colOff>
      <xdr:row>62</xdr:row>
      <xdr:rowOff>102298</xdr:rowOff>
    </xdr:to>
    <xdr:cxnSp macro="">
      <xdr:nvCxnSpPr>
        <xdr:cNvPr id="605" name="直線コネクタ 604">
          <a:extLst>
            <a:ext uri="{FF2B5EF4-FFF2-40B4-BE49-F238E27FC236}">
              <a16:creationId xmlns:a16="http://schemas.microsoft.com/office/drawing/2014/main" id="{27D87443-0548-4B7D-8D7A-67F1BBAB9487}"/>
            </a:ext>
          </a:extLst>
        </xdr:cNvPr>
        <xdr:cNvCxnSpPr/>
      </xdr:nvCxnSpPr>
      <xdr:spPr>
        <a:xfrm flipV="1">
          <a:off x="18399760" y="10725531"/>
          <a:ext cx="80518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53213</xdr:rowOff>
    </xdr:from>
    <xdr:to>
      <xdr:col>102</xdr:col>
      <xdr:colOff>165100</xdr:colOff>
      <xdr:row>62</xdr:row>
      <xdr:rowOff>154813</xdr:rowOff>
    </xdr:to>
    <xdr:sp macro="" textlink="">
      <xdr:nvSpPr>
        <xdr:cNvPr id="606" name="楕円 605">
          <a:extLst>
            <a:ext uri="{FF2B5EF4-FFF2-40B4-BE49-F238E27FC236}">
              <a16:creationId xmlns:a16="http://schemas.microsoft.com/office/drawing/2014/main" id="{EEBD240D-2517-4B05-9716-4C5670461892}"/>
            </a:ext>
          </a:extLst>
        </xdr:cNvPr>
        <xdr:cNvSpPr/>
      </xdr:nvSpPr>
      <xdr:spPr>
        <a:xfrm>
          <a:off x="17547590" y="1068692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102298</xdr:rowOff>
    </xdr:from>
    <xdr:to>
      <xdr:col>107</xdr:col>
      <xdr:colOff>50800</xdr:colOff>
      <xdr:row>62</xdr:row>
      <xdr:rowOff>104013</xdr:rowOff>
    </xdr:to>
    <xdr:cxnSp macro="">
      <xdr:nvCxnSpPr>
        <xdr:cNvPr id="607" name="直線コネクタ 606">
          <a:extLst>
            <a:ext uri="{FF2B5EF4-FFF2-40B4-BE49-F238E27FC236}">
              <a16:creationId xmlns:a16="http://schemas.microsoft.com/office/drawing/2014/main" id="{C14F3F7F-2606-4BD2-92B4-0F36162AE521}"/>
            </a:ext>
          </a:extLst>
        </xdr:cNvPr>
        <xdr:cNvCxnSpPr/>
      </xdr:nvCxnSpPr>
      <xdr:spPr>
        <a:xfrm flipV="1">
          <a:off x="17602200" y="10728388"/>
          <a:ext cx="79756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50356</xdr:rowOff>
    </xdr:from>
    <xdr:to>
      <xdr:col>98</xdr:col>
      <xdr:colOff>38100</xdr:colOff>
      <xdr:row>62</xdr:row>
      <xdr:rowOff>151956</xdr:rowOff>
    </xdr:to>
    <xdr:sp macro="" textlink="">
      <xdr:nvSpPr>
        <xdr:cNvPr id="608" name="楕円 607">
          <a:extLst>
            <a:ext uri="{FF2B5EF4-FFF2-40B4-BE49-F238E27FC236}">
              <a16:creationId xmlns:a16="http://schemas.microsoft.com/office/drawing/2014/main" id="{077165D4-72C8-48CF-99F7-CE8E4CFEE0FD}"/>
            </a:ext>
          </a:extLst>
        </xdr:cNvPr>
        <xdr:cNvSpPr/>
      </xdr:nvSpPr>
      <xdr:spPr>
        <a:xfrm>
          <a:off x="16761460" y="10684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101156</xdr:rowOff>
    </xdr:from>
    <xdr:to>
      <xdr:col>102</xdr:col>
      <xdr:colOff>114300</xdr:colOff>
      <xdr:row>62</xdr:row>
      <xdr:rowOff>104013</xdr:rowOff>
    </xdr:to>
    <xdr:cxnSp macro="">
      <xdr:nvCxnSpPr>
        <xdr:cNvPr id="609" name="直線コネクタ 608">
          <a:extLst>
            <a:ext uri="{FF2B5EF4-FFF2-40B4-BE49-F238E27FC236}">
              <a16:creationId xmlns:a16="http://schemas.microsoft.com/office/drawing/2014/main" id="{272BB811-3513-43CF-938E-E98617FE6A47}"/>
            </a:ext>
          </a:extLst>
        </xdr:cNvPr>
        <xdr:cNvCxnSpPr/>
      </xdr:nvCxnSpPr>
      <xdr:spPr>
        <a:xfrm>
          <a:off x="16804640" y="10727246"/>
          <a:ext cx="79756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a:extLst>
            <a:ext uri="{FF2B5EF4-FFF2-40B4-BE49-F238E27FC236}">
              <a16:creationId xmlns:a16="http://schemas.microsoft.com/office/drawing/2014/main" id="{0C9A46D8-9F44-4E88-91C9-3CBF45F3A278}"/>
            </a:ext>
          </a:extLst>
        </xdr:cNvPr>
        <xdr:cNvSpPr txBox="1"/>
      </xdr:nvSpPr>
      <xdr:spPr>
        <a:xfrm>
          <a:off x="18982132"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611" name="n_2aveValue【学校施設】&#10;一人当たり面積">
          <a:extLst>
            <a:ext uri="{FF2B5EF4-FFF2-40B4-BE49-F238E27FC236}">
              <a16:creationId xmlns:a16="http://schemas.microsoft.com/office/drawing/2014/main" id="{F5879CE9-AC29-42F3-9015-56DDF5B4F356}"/>
            </a:ext>
          </a:extLst>
        </xdr:cNvPr>
        <xdr:cNvSpPr txBox="1"/>
      </xdr:nvSpPr>
      <xdr:spPr>
        <a:xfrm>
          <a:off x="18182032" y="1020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612" name="n_3aveValue【学校施設】&#10;一人当たり面積">
          <a:extLst>
            <a:ext uri="{FF2B5EF4-FFF2-40B4-BE49-F238E27FC236}">
              <a16:creationId xmlns:a16="http://schemas.microsoft.com/office/drawing/2014/main" id="{869BBD53-E9A1-4AFD-A24A-3642AFC1CE7C}"/>
            </a:ext>
          </a:extLst>
        </xdr:cNvPr>
        <xdr:cNvSpPr txBox="1"/>
      </xdr:nvSpPr>
      <xdr:spPr>
        <a:xfrm>
          <a:off x="17384472" y="1021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613" name="n_4aveValue【学校施設】&#10;一人当たり面積">
          <a:extLst>
            <a:ext uri="{FF2B5EF4-FFF2-40B4-BE49-F238E27FC236}">
              <a16:creationId xmlns:a16="http://schemas.microsoft.com/office/drawing/2014/main" id="{1C7AD886-2CD3-4ED3-B192-38B24A038129}"/>
            </a:ext>
          </a:extLst>
        </xdr:cNvPr>
        <xdr:cNvSpPr txBox="1"/>
      </xdr:nvSpPr>
      <xdr:spPr>
        <a:xfrm>
          <a:off x="1658881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141368</xdr:rowOff>
    </xdr:from>
    <xdr:ext cx="469744" cy="259045"/>
    <xdr:sp macro="" textlink="">
      <xdr:nvSpPr>
        <xdr:cNvPr id="614" name="n_1mainValue【学校施設】&#10;一人当たり面積">
          <a:extLst>
            <a:ext uri="{FF2B5EF4-FFF2-40B4-BE49-F238E27FC236}">
              <a16:creationId xmlns:a16="http://schemas.microsoft.com/office/drawing/2014/main" id="{FBFF9C67-0771-47C9-A5DA-19D913C9FB41}"/>
            </a:ext>
          </a:extLst>
        </xdr:cNvPr>
        <xdr:cNvSpPr txBox="1"/>
      </xdr:nvSpPr>
      <xdr:spPr>
        <a:xfrm>
          <a:off x="18982132" y="107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144225</xdr:rowOff>
    </xdr:from>
    <xdr:ext cx="469744" cy="259045"/>
    <xdr:sp macro="" textlink="">
      <xdr:nvSpPr>
        <xdr:cNvPr id="615" name="n_2mainValue【学校施設】&#10;一人当たり面積">
          <a:extLst>
            <a:ext uri="{FF2B5EF4-FFF2-40B4-BE49-F238E27FC236}">
              <a16:creationId xmlns:a16="http://schemas.microsoft.com/office/drawing/2014/main" id="{923C2E69-87EE-4C56-9E3E-43B8FD64F5AD}"/>
            </a:ext>
          </a:extLst>
        </xdr:cNvPr>
        <xdr:cNvSpPr txBox="1"/>
      </xdr:nvSpPr>
      <xdr:spPr>
        <a:xfrm>
          <a:off x="18182032" y="1077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145940</xdr:rowOff>
    </xdr:from>
    <xdr:ext cx="469744" cy="259045"/>
    <xdr:sp macro="" textlink="">
      <xdr:nvSpPr>
        <xdr:cNvPr id="616" name="n_3mainValue【学校施設】&#10;一人当たり面積">
          <a:extLst>
            <a:ext uri="{FF2B5EF4-FFF2-40B4-BE49-F238E27FC236}">
              <a16:creationId xmlns:a16="http://schemas.microsoft.com/office/drawing/2014/main" id="{81EC379D-0160-439A-9CE5-00C9D33560F6}"/>
            </a:ext>
          </a:extLst>
        </xdr:cNvPr>
        <xdr:cNvSpPr txBox="1"/>
      </xdr:nvSpPr>
      <xdr:spPr>
        <a:xfrm>
          <a:off x="17384472" y="1077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143083</xdr:rowOff>
    </xdr:from>
    <xdr:ext cx="469744" cy="259045"/>
    <xdr:sp macro="" textlink="">
      <xdr:nvSpPr>
        <xdr:cNvPr id="617" name="n_4mainValue【学校施設】&#10;一人当たり面積">
          <a:extLst>
            <a:ext uri="{FF2B5EF4-FFF2-40B4-BE49-F238E27FC236}">
              <a16:creationId xmlns:a16="http://schemas.microsoft.com/office/drawing/2014/main" id="{7623A9F5-BD27-4D03-9BF2-A6C70A947A46}"/>
            </a:ext>
          </a:extLst>
        </xdr:cNvPr>
        <xdr:cNvSpPr txBox="1"/>
      </xdr:nvSpPr>
      <xdr:spPr>
        <a:xfrm>
          <a:off x="16588817" y="107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25966847-EAA2-44C3-8784-60A508FEF8F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4F0FF03E-6183-4B5E-B10D-32C8546C91F1}"/>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9A3A5D5-DC53-42D0-98DE-B02AD3448E59}"/>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A85EAFE-5369-4B80-9CCD-D1FF8E2AFDA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1BCE42A-BBAB-4B1E-BD8B-26DBE1AAA6B0}"/>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A5FA32B6-C74D-449A-89E0-B480CE9A7B0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6456148-CE3F-47A2-B074-78842E81D717}"/>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D4BFE8DD-BC47-44AB-9AEB-8C311CFA1CC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856EBD3-6CC3-49AC-A03A-59B3BF8F0FE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C794674A-FD1B-41EA-A6A8-1EA9468C1F22}"/>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977A8F23-C341-4B88-BAAC-D7CFE09C32A7}"/>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489ECA18-7BF8-4AC6-A0C0-5F6F06EDE34A}"/>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E90D72B9-7E23-4F75-96DE-38A4FE5F824A}"/>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E41640A0-0433-47DF-8255-69C26D3D169A}"/>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36389DEA-D9BF-4F8B-9E8F-67FE38F3F02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F049047E-B8E0-4450-B9E7-D035B6D136E4}"/>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85A22CF0-C11D-4BCC-A701-D820A9914A19}"/>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30CE576E-1ABA-43AB-8EC7-816EE7EA8AF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EA152CBC-A17F-456B-AD70-D5AA93D02653}"/>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B4FEBF23-A3A6-4CEE-98F5-91E02319E7D2}"/>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70E2D3BA-9815-4566-8DD4-54BB5982F8CB}"/>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6D72C9C8-356F-45B6-AA9B-03ED587CD63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3F9D6FAF-EE92-4BE4-A50A-6BD31FD8F0F2}"/>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B727B09-DC62-431D-95BF-F92A4156B71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1348313-0D53-4DF0-9BBF-2B52658C47F7}"/>
            </a:ext>
          </a:extLst>
        </xdr:cNvPr>
        <xdr:cNvCxnSpPr/>
      </xdr:nvCxnSpPr>
      <xdr:spPr>
        <a:xfrm flipV="1">
          <a:off x="14703424" y="1341881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CE0711EC-A06E-42B9-A2CE-444E5168747B}"/>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E5303B29-02FB-43C6-A440-3BBED9D62F5D}"/>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a:extLst>
            <a:ext uri="{FF2B5EF4-FFF2-40B4-BE49-F238E27FC236}">
              <a16:creationId xmlns:a16="http://schemas.microsoft.com/office/drawing/2014/main" id="{E7417692-4D63-48AD-BC2D-8F79CF7E1AED}"/>
            </a:ext>
          </a:extLst>
        </xdr:cNvPr>
        <xdr:cNvSpPr txBox="1"/>
      </xdr:nvSpPr>
      <xdr:spPr>
        <a:xfrm>
          <a:off x="14742160" y="1319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a:extLst>
            <a:ext uri="{FF2B5EF4-FFF2-40B4-BE49-F238E27FC236}">
              <a16:creationId xmlns:a16="http://schemas.microsoft.com/office/drawing/2014/main" id="{2135AC19-C49C-4FFF-B538-D8E80B6C69DB}"/>
            </a:ext>
          </a:extLst>
        </xdr:cNvPr>
        <xdr:cNvCxnSpPr/>
      </xdr:nvCxnSpPr>
      <xdr:spPr>
        <a:xfrm>
          <a:off x="14611350" y="1341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647" name="【児童館】&#10;有形固定資産減価償却率平均値テキスト">
          <a:extLst>
            <a:ext uri="{FF2B5EF4-FFF2-40B4-BE49-F238E27FC236}">
              <a16:creationId xmlns:a16="http://schemas.microsoft.com/office/drawing/2014/main" id="{633ACC09-1A15-45A3-AB1B-2DC74DCDB21A}"/>
            </a:ext>
          </a:extLst>
        </xdr:cNvPr>
        <xdr:cNvSpPr txBox="1"/>
      </xdr:nvSpPr>
      <xdr:spPr>
        <a:xfrm>
          <a:off x="14742160" y="1423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a:extLst>
            <a:ext uri="{FF2B5EF4-FFF2-40B4-BE49-F238E27FC236}">
              <a16:creationId xmlns:a16="http://schemas.microsoft.com/office/drawing/2014/main" id="{2DAEAF55-0BB1-430B-9D22-25606E23B1AC}"/>
            </a:ext>
          </a:extLst>
        </xdr:cNvPr>
        <xdr:cNvSpPr/>
      </xdr:nvSpPr>
      <xdr:spPr>
        <a:xfrm>
          <a:off x="14649450" y="142519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a:extLst>
            <a:ext uri="{FF2B5EF4-FFF2-40B4-BE49-F238E27FC236}">
              <a16:creationId xmlns:a16="http://schemas.microsoft.com/office/drawing/2014/main" id="{68A5FEB2-E30F-4BA8-A876-097219E4FE13}"/>
            </a:ext>
          </a:extLst>
        </xdr:cNvPr>
        <xdr:cNvSpPr/>
      </xdr:nvSpPr>
      <xdr:spPr>
        <a:xfrm>
          <a:off x="13887450" y="142328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a:extLst>
            <a:ext uri="{FF2B5EF4-FFF2-40B4-BE49-F238E27FC236}">
              <a16:creationId xmlns:a16="http://schemas.microsoft.com/office/drawing/2014/main" id="{409A6446-DF10-4F97-893E-5118A0D3FC3A}"/>
            </a:ext>
          </a:extLst>
        </xdr:cNvPr>
        <xdr:cNvSpPr/>
      </xdr:nvSpPr>
      <xdr:spPr>
        <a:xfrm>
          <a:off x="13089890" y="141738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a:extLst>
            <a:ext uri="{FF2B5EF4-FFF2-40B4-BE49-F238E27FC236}">
              <a16:creationId xmlns:a16="http://schemas.microsoft.com/office/drawing/2014/main" id="{7A508406-891D-4159-B321-917CD8E36C25}"/>
            </a:ext>
          </a:extLst>
        </xdr:cNvPr>
        <xdr:cNvSpPr/>
      </xdr:nvSpPr>
      <xdr:spPr>
        <a:xfrm>
          <a:off x="123037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a:extLst>
            <a:ext uri="{FF2B5EF4-FFF2-40B4-BE49-F238E27FC236}">
              <a16:creationId xmlns:a16="http://schemas.microsoft.com/office/drawing/2014/main" id="{36AC0159-035E-4631-91DD-82FE834D82E0}"/>
            </a:ext>
          </a:extLst>
        </xdr:cNvPr>
        <xdr:cNvSpPr/>
      </xdr:nvSpPr>
      <xdr:spPr>
        <a:xfrm>
          <a:off x="11487150" y="1410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E2D303E-54A3-4D10-9BCC-1D9B386F744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57D5030-22AB-4FAF-A279-4841663079CE}"/>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3DE7334-9753-416D-8226-651B40507E9C}"/>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E92ED36-9FD5-4AF2-834D-81AC8124703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308C32B-C3D5-4709-9981-706FC07270D3}"/>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8" name="楕円 657">
          <a:extLst>
            <a:ext uri="{FF2B5EF4-FFF2-40B4-BE49-F238E27FC236}">
              <a16:creationId xmlns:a16="http://schemas.microsoft.com/office/drawing/2014/main" id="{C7D7913C-719C-412A-B8AF-30F549A8F9C2}"/>
            </a:ext>
          </a:extLst>
        </xdr:cNvPr>
        <xdr:cNvSpPr/>
      </xdr:nvSpPr>
      <xdr:spPr>
        <a:xfrm>
          <a:off x="14649450" y="14204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170197</xdr:rowOff>
    </xdr:from>
    <xdr:ext cx="405111" cy="259045"/>
    <xdr:sp macro="" textlink="">
      <xdr:nvSpPr>
        <xdr:cNvPr id="659" name="【児童館】&#10;有形固定資産減価償却率該当値テキスト">
          <a:extLst>
            <a:ext uri="{FF2B5EF4-FFF2-40B4-BE49-F238E27FC236}">
              <a16:creationId xmlns:a16="http://schemas.microsoft.com/office/drawing/2014/main" id="{BD15BDED-F960-41DF-9774-D3994F63AE62}"/>
            </a:ext>
          </a:extLst>
        </xdr:cNvPr>
        <xdr:cNvSpPr txBox="1"/>
      </xdr:nvSpPr>
      <xdr:spPr>
        <a:xfrm>
          <a:off x="14742160"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107314</xdr:rowOff>
    </xdr:from>
    <xdr:to>
      <xdr:col>81</xdr:col>
      <xdr:colOff>101600</xdr:colOff>
      <xdr:row>83</xdr:row>
      <xdr:rowOff>37464</xdr:rowOff>
    </xdr:to>
    <xdr:sp macro="" textlink="">
      <xdr:nvSpPr>
        <xdr:cNvPr id="660" name="楕円 659">
          <a:extLst>
            <a:ext uri="{FF2B5EF4-FFF2-40B4-BE49-F238E27FC236}">
              <a16:creationId xmlns:a16="http://schemas.microsoft.com/office/drawing/2014/main" id="{3D0F055F-E806-4D27-B5FC-F17E7657800F}"/>
            </a:ext>
          </a:extLst>
        </xdr:cNvPr>
        <xdr:cNvSpPr/>
      </xdr:nvSpPr>
      <xdr:spPr>
        <a:xfrm>
          <a:off x="13887450" y="141643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158114</xdr:rowOff>
    </xdr:from>
    <xdr:to>
      <xdr:col>85</xdr:col>
      <xdr:colOff>127000</xdr:colOff>
      <xdr:row>83</xdr:row>
      <xdr:rowOff>26670</xdr:rowOff>
    </xdr:to>
    <xdr:cxnSp macro="">
      <xdr:nvCxnSpPr>
        <xdr:cNvPr id="661" name="直線コネクタ 660">
          <a:extLst>
            <a:ext uri="{FF2B5EF4-FFF2-40B4-BE49-F238E27FC236}">
              <a16:creationId xmlns:a16="http://schemas.microsoft.com/office/drawing/2014/main" id="{A4FD0B5A-C745-4DF2-8842-5A76EE18A9B8}"/>
            </a:ext>
          </a:extLst>
        </xdr:cNvPr>
        <xdr:cNvCxnSpPr/>
      </xdr:nvCxnSpPr>
      <xdr:spPr>
        <a:xfrm>
          <a:off x="13942060" y="14218919"/>
          <a:ext cx="762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62" name="楕円 661">
          <a:extLst>
            <a:ext uri="{FF2B5EF4-FFF2-40B4-BE49-F238E27FC236}">
              <a16:creationId xmlns:a16="http://schemas.microsoft.com/office/drawing/2014/main" id="{27112AD1-E7AE-4236-9A16-808E4AFA7C1C}"/>
            </a:ext>
          </a:extLst>
        </xdr:cNvPr>
        <xdr:cNvSpPr/>
      </xdr:nvSpPr>
      <xdr:spPr>
        <a:xfrm>
          <a:off x="13089890" y="1412430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158114</xdr:rowOff>
    </xdr:to>
    <xdr:cxnSp macro="">
      <xdr:nvCxnSpPr>
        <xdr:cNvPr id="663" name="直線コネクタ 662">
          <a:extLst>
            <a:ext uri="{FF2B5EF4-FFF2-40B4-BE49-F238E27FC236}">
              <a16:creationId xmlns:a16="http://schemas.microsoft.com/office/drawing/2014/main" id="{DF45BD9D-2E98-4712-8FBD-92375F7B79BD}"/>
            </a:ext>
          </a:extLst>
        </xdr:cNvPr>
        <xdr:cNvCxnSpPr/>
      </xdr:nvCxnSpPr>
      <xdr:spPr>
        <a:xfrm>
          <a:off x="13144500" y="14178916"/>
          <a:ext cx="7975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128905</xdr:rowOff>
    </xdr:to>
    <xdr:sp macro="" textlink="">
      <xdr:nvSpPr>
        <xdr:cNvPr id="664" name="楕円 663">
          <a:extLst>
            <a:ext uri="{FF2B5EF4-FFF2-40B4-BE49-F238E27FC236}">
              <a16:creationId xmlns:a16="http://schemas.microsoft.com/office/drawing/2014/main" id="{9B7D2FD9-3F99-4B4F-921B-1A4017146CFA}"/>
            </a:ext>
          </a:extLst>
        </xdr:cNvPr>
        <xdr:cNvSpPr/>
      </xdr:nvSpPr>
      <xdr:spPr>
        <a:xfrm>
          <a:off x="12303760" y="140843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78105</xdr:rowOff>
    </xdr:from>
    <xdr:to>
      <xdr:col>76</xdr:col>
      <xdr:colOff>114300</xdr:colOff>
      <xdr:row>82</xdr:row>
      <xdr:rowOff>118111</xdr:rowOff>
    </xdr:to>
    <xdr:cxnSp macro="">
      <xdr:nvCxnSpPr>
        <xdr:cNvPr id="665" name="直線コネクタ 664">
          <a:extLst>
            <a:ext uri="{FF2B5EF4-FFF2-40B4-BE49-F238E27FC236}">
              <a16:creationId xmlns:a16="http://schemas.microsoft.com/office/drawing/2014/main" id="{2CBDB513-F88A-4C98-8E8A-B4824761D137}"/>
            </a:ext>
          </a:extLst>
        </xdr:cNvPr>
        <xdr:cNvCxnSpPr/>
      </xdr:nvCxnSpPr>
      <xdr:spPr>
        <a:xfrm>
          <a:off x="12346940" y="14137005"/>
          <a:ext cx="7975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666" name="楕円 665">
          <a:extLst>
            <a:ext uri="{FF2B5EF4-FFF2-40B4-BE49-F238E27FC236}">
              <a16:creationId xmlns:a16="http://schemas.microsoft.com/office/drawing/2014/main" id="{C418C5ED-9D6C-4427-9B98-440D64096A3B}"/>
            </a:ext>
          </a:extLst>
        </xdr:cNvPr>
        <xdr:cNvSpPr/>
      </xdr:nvSpPr>
      <xdr:spPr>
        <a:xfrm>
          <a:off x="11487150" y="14048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78105</xdr:rowOff>
    </xdr:to>
    <xdr:cxnSp macro="">
      <xdr:nvCxnSpPr>
        <xdr:cNvPr id="667" name="直線コネクタ 666">
          <a:extLst>
            <a:ext uri="{FF2B5EF4-FFF2-40B4-BE49-F238E27FC236}">
              <a16:creationId xmlns:a16="http://schemas.microsoft.com/office/drawing/2014/main" id="{D9571CAE-25F2-4FF4-AFA6-0AFDA03BEEA3}"/>
            </a:ext>
          </a:extLst>
        </xdr:cNvPr>
        <xdr:cNvCxnSpPr/>
      </xdr:nvCxnSpPr>
      <xdr:spPr>
        <a:xfrm>
          <a:off x="11541760" y="14097000"/>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668" name="n_1aveValue【児童館】&#10;有形固定資産減価償却率">
          <a:extLst>
            <a:ext uri="{FF2B5EF4-FFF2-40B4-BE49-F238E27FC236}">
              <a16:creationId xmlns:a16="http://schemas.microsoft.com/office/drawing/2014/main" id="{FCFB49B0-FA2D-4D91-8AAD-B685DA9ED1D5}"/>
            </a:ext>
          </a:extLst>
        </xdr:cNvPr>
        <xdr:cNvSpPr txBox="1"/>
      </xdr:nvSpPr>
      <xdr:spPr>
        <a:xfrm>
          <a:off x="13738234" y="1432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69" name="n_2aveValue【児童館】&#10;有形固定資産減価償却率">
          <a:extLst>
            <a:ext uri="{FF2B5EF4-FFF2-40B4-BE49-F238E27FC236}">
              <a16:creationId xmlns:a16="http://schemas.microsoft.com/office/drawing/2014/main" id="{00A7D768-900F-4F47-9ABA-C417F80F565A}"/>
            </a:ext>
          </a:extLst>
        </xdr:cNvPr>
        <xdr:cNvSpPr txBox="1"/>
      </xdr:nvSpPr>
      <xdr:spPr>
        <a:xfrm>
          <a:off x="1295718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670" name="n_3aveValue【児童館】&#10;有形固定資産減価償却率">
          <a:extLst>
            <a:ext uri="{FF2B5EF4-FFF2-40B4-BE49-F238E27FC236}">
              <a16:creationId xmlns:a16="http://schemas.microsoft.com/office/drawing/2014/main" id="{ED8D11F4-A1CC-4E81-A6D8-8AD225DD6457}"/>
            </a:ext>
          </a:extLst>
        </xdr:cNvPr>
        <xdr:cNvSpPr txBox="1"/>
      </xdr:nvSpPr>
      <xdr:spPr>
        <a:xfrm>
          <a:off x="1217105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71" name="n_4aveValue【児童館】&#10;有形固定資産減価償却率">
          <a:extLst>
            <a:ext uri="{FF2B5EF4-FFF2-40B4-BE49-F238E27FC236}">
              <a16:creationId xmlns:a16="http://schemas.microsoft.com/office/drawing/2014/main" id="{F5DF5BF5-A12E-47E4-9830-446EAE8EFA41}"/>
            </a:ext>
          </a:extLst>
        </xdr:cNvPr>
        <xdr:cNvSpPr txBox="1"/>
      </xdr:nvSpPr>
      <xdr:spPr>
        <a:xfrm>
          <a:off x="1135444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53991</xdr:rowOff>
    </xdr:from>
    <xdr:ext cx="405111" cy="259045"/>
    <xdr:sp macro="" textlink="">
      <xdr:nvSpPr>
        <xdr:cNvPr id="672" name="n_1mainValue【児童館】&#10;有形固定資産減価償却率">
          <a:extLst>
            <a:ext uri="{FF2B5EF4-FFF2-40B4-BE49-F238E27FC236}">
              <a16:creationId xmlns:a16="http://schemas.microsoft.com/office/drawing/2014/main" id="{11FB5115-5231-4D49-8A28-72A4145E1A73}"/>
            </a:ext>
          </a:extLst>
        </xdr:cNvPr>
        <xdr:cNvSpPr txBox="1"/>
      </xdr:nvSpPr>
      <xdr:spPr>
        <a:xfrm>
          <a:off x="13738234" y="139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73" name="n_2mainValue【児童館】&#10;有形固定資産減価償却率">
          <a:extLst>
            <a:ext uri="{FF2B5EF4-FFF2-40B4-BE49-F238E27FC236}">
              <a16:creationId xmlns:a16="http://schemas.microsoft.com/office/drawing/2014/main" id="{BFFDAF6F-02FF-4A28-A0F7-4429D9C38DD6}"/>
            </a:ext>
          </a:extLst>
        </xdr:cNvPr>
        <xdr:cNvSpPr txBox="1"/>
      </xdr:nvSpPr>
      <xdr:spPr>
        <a:xfrm>
          <a:off x="12957184" y="1390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145432</xdr:rowOff>
    </xdr:from>
    <xdr:ext cx="405111" cy="259045"/>
    <xdr:sp macro="" textlink="">
      <xdr:nvSpPr>
        <xdr:cNvPr id="674" name="n_3mainValue【児童館】&#10;有形固定資産減価償却率">
          <a:extLst>
            <a:ext uri="{FF2B5EF4-FFF2-40B4-BE49-F238E27FC236}">
              <a16:creationId xmlns:a16="http://schemas.microsoft.com/office/drawing/2014/main" id="{0981C270-A8C5-43A4-B1B6-5CAF331107F3}"/>
            </a:ext>
          </a:extLst>
        </xdr:cNvPr>
        <xdr:cNvSpPr txBox="1"/>
      </xdr:nvSpPr>
      <xdr:spPr>
        <a:xfrm>
          <a:off x="1217105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675" name="n_4mainValue【児童館】&#10;有形固定資産減価償却率">
          <a:extLst>
            <a:ext uri="{FF2B5EF4-FFF2-40B4-BE49-F238E27FC236}">
              <a16:creationId xmlns:a16="http://schemas.microsoft.com/office/drawing/2014/main" id="{20B85DAC-AE6F-4861-9689-227411F2866A}"/>
            </a:ext>
          </a:extLst>
        </xdr:cNvPr>
        <xdr:cNvSpPr txBox="1"/>
      </xdr:nvSpPr>
      <xdr:spPr>
        <a:xfrm>
          <a:off x="113544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28A93AAE-8AE0-40C1-AD26-0227DBC0938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3A1D158B-A966-4DB5-9903-F820F2A6579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1E46E913-B341-460A-8B37-F62585A7580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F4623174-B863-4589-9C90-85F0A9DAF66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9ED7B860-B51C-4861-AB69-45DCDD0FB39E}"/>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535DF01D-3D82-49C3-8EBA-12E4B43C9AD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428CEFE1-EEAB-4788-9541-7F3691C6937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D182D781-FD4D-48FB-A516-6FAB6C9313F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5C6B0B80-7F69-49E4-AABE-1AC3E2377A46}"/>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5EAFDFA0-4AC1-4281-AA8A-654EE7A1A62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A6E0E3CC-E8E4-4D56-979D-6D12D63A6E81}"/>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79800095-8442-4B9E-A70F-62C0FE54F7D7}"/>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F32A8097-69C6-4495-97B7-4783E206F932}"/>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3E530A87-9D7D-4D10-8E05-89CD6B4BDB78}"/>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1695D142-87AB-4A66-9415-F120B245F545}"/>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897885BA-076D-4E8D-AE9A-D196A779EE4E}"/>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CE19E338-77F0-4395-999C-33E816CEAECF}"/>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1C9B6DED-9F7A-4B8B-935C-D292BD411724}"/>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FADE29E9-D74F-40DC-B9F8-B08FD641FEEA}"/>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98BA8DC9-93CC-4AB3-B09F-4181354B799B}"/>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33FC0A3D-976D-4737-B821-7BA900377957}"/>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41A237B-4D8B-48F6-AFD5-7F83DBEDD33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3FAC9432-6BE3-49C2-88B8-0CEC6E7EC54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a:extLst>
            <a:ext uri="{FF2B5EF4-FFF2-40B4-BE49-F238E27FC236}">
              <a16:creationId xmlns:a16="http://schemas.microsoft.com/office/drawing/2014/main" id="{2F4981C1-0F76-4C45-868F-011A0F0AAC74}"/>
            </a:ext>
          </a:extLst>
        </xdr:cNvPr>
        <xdr:cNvCxnSpPr/>
      </xdr:nvCxnSpPr>
      <xdr:spPr>
        <a:xfrm flipV="1">
          <a:off x="19947254" y="1321689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a:extLst>
            <a:ext uri="{FF2B5EF4-FFF2-40B4-BE49-F238E27FC236}">
              <a16:creationId xmlns:a16="http://schemas.microsoft.com/office/drawing/2014/main" id="{BCB33D28-87CC-4821-8CA9-C87A50F9BE5B}"/>
            </a:ext>
          </a:extLst>
        </xdr:cNvPr>
        <xdr:cNvSpPr txBox="1"/>
      </xdr:nvSpPr>
      <xdr:spPr>
        <a:xfrm>
          <a:off x="19985990"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a:extLst>
            <a:ext uri="{FF2B5EF4-FFF2-40B4-BE49-F238E27FC236}">
              <a16:creationId xmlns:a16="http://schemas.microsoft.com/office/drawing/2014/main" id="{1D26D83F-5778-4BE4-8C82-B0613CC1715C}"/>
            </a:ext>
          </a:extLst>
        </xdr:cNvPr>
        <xdr:cNvCxnSpPr/>
      </xdr:nvCxnSpPr>
      <xdr:spPr>
        <a:xfrm>
          <a:off x="19885660" y="1483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a:extLst>
            <a:ext uri="{FF2B5EF4-FFF2-40B4-BE49-F238E27FC236}">
              <a16:creationId xmlns:a16="http://schemas.microsoft.com/office/drawing/2014/main" id="{CE563E2C-016B-40D5-B8C2-097B1BBB0B86}"/>
            </a:ext>
          </a:extLst>
        </xdr:cNvPr>
        <xdr:cNvSpPr txBox="1"/>
      </xdr:nvSpPr>
      <xdr:spPr>
        <a:xfrm>
          <a:off x="19985990" y="129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a:extLst>
            <a:ext uri="{FF2B5EF4-FFF2-40B4-BE49-F238E27FC236}">
              <a16:creationId xmlns:a16="http://schemas.microsoft.com/office/drawing/2014/main" id="{31B499D8-56FF-46D6-A9AD-0589660D56E3}"/>
            </a:ext>
          </a:extLst>
        </xdr:cNvPr>
        <xdr:cNvCxnSpPr/>
      </xdr:nvCxnSpPr>
      <xdr:spPr>
        <a:xfrm>
          <a:off x="19885660" y="1321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4" name="【児童館】&#10;一人当たり面積平均値テキスト">
          <a:extLst>
            <a:ext uri="{FF2B5EF4-FFF2-40B4-BE49-F238E27FC236}">
              <a16:creationId xmlns:a16="http://schemas.microsoft.com/office/drawing/2014/main" id="{53FC6045-45DF-462A-B23A-AFAFF1F366ED}"/>
            </a:ext>
          </a:extLst>
        </xdr:cNvPr>
        <xdr:cNvSpPr txBox="1"/>
      </xdr:nvSpPr>
      <xdr:spPr>
        <a:xfrm>
          <a:off x="19985990" y="1428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94534170-815B-429F-899D-E82F272DD039}"/>
            </a:ext>
          </a:extLst>
        </xdr:cNvPr>
        <xdr:cNvSpPr/>
      </xdr:nvSpPr>
      <xdr:spPr>
        <a:xfrm>
          <a:off x="19904710" y="1431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a:extLst>
            <a:ext uri="{FF2B5EF4-FFF2-40B4-BE49-F238E27FC236}">
              <a16:creationId xmlns:a16="http://schemas.microsoft.com/office/drawing/2014/main" id="{89563E59-6176-47AA-A23F-791245FCDCD2}"/>
            </a:ext>
          </a:extLst>
        </xdr:cNvPr>
        <xdr:cNvSpPr/>
      </xdr:nvSpPr>
      <xdr:spPr>
        <a:xfrm>
          <a:off x="191617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047A33E2-6EFF-4252-B266-5DC0568139CE}"/>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a:extLst>
            <a:ext uri="{FF2B5EF4-FFF2-40B4-BE49-F238E27FC236}">
              <a16:creationId xmlns:a16="http://schemas.microsoft.com/office/drawing/2014/main" id="{82734046-4099-4F98-8D1C-82AEF61BE8D7}"/>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a:extLst>
            <a:ext uri="{FF2B5EF4-FFF2-40B4-BE49-F238E27FC236}">
              <a16:creationId xmlns:a16="http://schemas.microsoft.com/office/drawing/2014/main" id="{47184A3C-F0A0-42B2-A44F-13F79DBBDED9}"/>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1AC5980-C6B8-4C83-994D-86AE573A7EE6}"/>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1F9BC12-AAC0-44BE-AAFC-BBE94DB05C0F}"/>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BD71349-B4E1-4A6C-B6BB-9A6F1DE535B9}"/>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267D4F5-B4B0-4C89-B656-1ED24DF6EF0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46F6196-6FA4-4379-8622-77CFA391EA04}"/>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120650</xdr:rowOff>
    </xdr:from>
    <xdr:to>
      <xdr:col>116</xdr:col>
      <xdr:colOff>114300</xdr:colOff>
      <xdr:row>79</xdr:row>
      <xdr:rowOff>50800</xdr:rowOff>
    </xdr:to>
    <xdr:sp macro="" textlink="">
      <xdr:nvSpPr>
        <xdr:cNvPr id="715" name="楕円 714">
          <a:extLst>
            <a:ext uri="{FF2B5EF4-FFF2-40B4-BE49-F238E27FC236}">
              <a16:creationId xmlns:a16="http://schemas.microsoft.com/office/drawing/2014/main" id="{7414DDC5-60BE-480D-9057-63BC66E16D6C}"/>
            </a:ext>
          </a:extLst>
        </xdr:cNvPr>
        <xdr:cNvSpPr/>
      </xdr:nvSpPr>
      <xdr:spPr>
        <a:xfrm>
          <a:off x="19904710" y="13495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143527</xdr:rowOff>
    </xdr:from>
    <xdr:ext cx="469744" cy="259045"/>
    <xdr:sp macro="" textlink="">
      <xdr:nvSpPr>
        <xdr:cNvPr id="716" name="【児童館】&#10;一人当たり面積該当値テキスト">
          <a:extLst>
            <a:ext uri="{FF2B5EF4-FFF2-40B4-BE49-F238E27FC236}">
              <a16:creationId xmlns:a16="http://schemas.microsoft.com/office/drawing/2014/main" id="{904BAE22-70E7-4E84-ABBA-AF9E95653E50}"/>
            </a:ext>
          </a:extLst>
        </xdr:cNvPr>
        <xdr:cNvSpPr txBox="1"/>
      </xdr:nvSpPr>
      <xdr:spPr>
        <a:xfrm>
          <a:off x="19985990" y="133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120650</xdr:rowOff>
    </xdr:from>
    <xdr:to>
      <xdr:col>112</xdr:col>
      <xdr:colOff>38100</xdr:colOff>
      <xdr:row>79</xdr:row>
      <xdr:rowOff>50800</xdr:rowOff>
    </xdr:to>
    <xdr:sp macro="" textlink="">
      <xdr:nvSpPr>
        <xdr:cNvPr id="717" name="楕円 716">
          <a:extLst>
            <a:ext uri="{FF2B5EF4-FFF2-40B4-BE49-F238E27FC236}">
              <a16:creationId xmlns:a16="http://schemas.microsoft.com/office/drawing/2014/main" id="{093318D4-228B-4968-9AF0-A99B6C659C75}"/>
            </a:ext>
          </a:extLst>
        </xdr:cNvPr>
        <xdr:cNvSpPr/>
      </xdr:nvSpPr>
      <xdr:spPr>
        <a:xfrm>
          <a:off x="19161760" y="134956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0</xdr:rowOff>
    </xdr:from>
    <xdr:to>
      <xdr:col>116</xdr:col>
      <xdr:colOff>63500</xdr:colOff>
      <xdr:row>79</xdr:row>
      <xdr:rowOff>0</xdr:rowOff>
    </xdr:to>
    <xdr:cxnSp macro="">
      <xdr:nvCxnSpPr>
        <xdr:cNvPr id="718" name="直線コネクタ 717">
          <a:extLst>
            <a:ext uri="{FF2B5EF4-FFF2-40B4-BE49-F238E27FC236}">
              <a16:creationId xmlns:a16="http://schemas.microsoft.com/office/drawing/2014/main" id="{527B99C1-659E-4A5C-90A3-04BEB4548EA5}"/>
            </a:ext>
          </a:extLst>
        </xdr:cNvPr>
        <xdr:cNvCxnSpPr/>
      </xdr:nvCxnSpPr>
      <xdr:spPr>
        <a:xfrm>
          <a:off x="19204940" y="13544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120650</xdr:rowOff>
    </xdr:from>
    <xdr:to>
      <xdr:col>107</xdr:col>
      <xdr:colOff>101600</xdr:colOff>
      <xdr:row>79</xdr:row>
      <xdr:rowOff>50800</xdr:rowOff>
    </xdr:to>
    <xdr:sp macro="" textlink="">
      <xdr:nvSpPr>
        <xdr:cNvPr id="719" name="楕円 718">
          <a:extLst>
            <a:ext uri="{FF2B5EF4-FFF2-40B4-BE49-F238E27FC236}">
              <a16:creationId xmlns:a16="http://schemas.microsoft.com/office/drawing/2014/main" id="{CFB6EE17-A634-4CF1-A808-45F133071330}"/>
            </a:ext>
          </a:extLst>
        </xdr:cNvPr>
        <xdr:cNvSpPr/>
      </xdr:nvSpPr>
      <xdr:spPr>
        <a:xfrm>
          <a:off x="18345150" y="13495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0</xdr:rowOff>
    </xdr:from>
    <xdr:to>
      <xdr:col>111</xdr:col>
      <xdr:colOff>177800</xdr:colOff>
      <xdr:row>79</xdr:row>
      <xdr:rowOff>0</xdr:rowOff>
    </xdr:to>
    <xdr:cxnSp macro="">
      <xdr:nvCxnSpPr>
        <xdr:cNvPr id="720" name="直線コネクタ 719">
          <a:extLst>
            <a:ext uri="{FF2B5EF4-FFF2-40B4-BE49-F238E27FC236}">
              <a16:creationId xmlns:a16="http://schemas.microsoft.com/office/drawing/2014/main" id="{A2C34202-8D5D-423E-83AD-C88847574C66}"/>
            </a:ext>
          </a:extLst>
        </xdr:cNvPr>
        <xdr:cNvCxnSpPr/>
      </xdr:nvCxnSpPr>
      <xdr:spPr>
        <a:xfrm>
          <a:off x="18399760" y="135445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120650</xdr:rowOff>
    </xdr:from>
    <xdr:to>
      <xdr:col>102</xdr:col>
      <xdr:colOff>165100</xdr:colOff>
      <xdr:row>79</xdr:row>
      <xdr:rowOff>50800</xdr:rowOff>
    </xdr:to>
    <xdr:sp macro="" textlink="">
      <xdr:nvSpPr>
        <xdr:cNvPr id="721" name="楕円 720">
          <a:extLst>
            <a:ext uri="{FF2B5EF4-FFF2-40B4-BE49-F238E27FC236}">
              <a16:creationId xmlns:a16="http://schemas.microsoft.com/office/drawing/2014/main" id="{2203E562-14A8-4025-B4A5-A7A800D46237}"/>
            </a:ext>
          </a:extLst>
        </xdr:cNvPr>
        <xdr:cNvSpPr/>
      </xdr:nvSpPr>
      <xdr:spPr>
        <a:xfrm>
          <a:off x="17547590" y="134956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0</xdr:rowOff>
    </xdr:from>
    <xdr:to>
      <xdr:col>107</xdr:col>
      <xdr:colOff>50800</xdr:colOff>
      <xdr:row>79</xdr:row>
      <xdr:rowOff>0</xdr:rowOff>
    </xdr:to>
    <xdr:cxnSp macro="">
      <xdr:nvCxnSpPr>
        <xdr:cNvPr id="722" name="直線コネクタ 721">
          <a:extLst>
            <a:ext uri="{FF2B5EF4-FFF2-40B4-BE49-F238E27FC236}">
              <a16:creationId xmlns:a16="http://schemas.microsoft.com/office/drawing/2014/main" id="{EEC9C2D7-E090-483D-B90E-8592F89345A4}"/>
            </a:ext>
          </a:extLst>
        </xdr:cNvPr>
        <xdr:cNvCxnSpPr/>
      </xdr:nvCxnSpPr>
      <xdr:spPr>
        <a:xfrm>
          <a:off x="17602200" y="135445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723" name="楕円 722">
          <a:extLst>
            <a:ext uri="{FF2B5EF4-FFF2-40B4-BE49-F238E27FC236}">
              <a16:creationId xmlns:a16="http://schemas.microsoft.com/office/drawing/2014/main" id="{E1251DF2-A78F-4E80-9107-D7DA6C7A5D77}"/>
            </a:ext>
          </a:extLst>
        </xdr:cNvPr>
        <xdr:cNvSpPr/>
      </xdr:nvSpPr>
      <xdr:spPr>
        <a:xfrm>
          <a:off x="16761460" y="13470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79</xdr:row>
      <xdr:rowOff>0</xdr:rowOff>
    </xdr:to>
    <xdr:cxnSp macro="">
      <xdr:nvCxnSpPr>
        <xdr:cNvPr id="724" name="直線コネクタ 723">
          <a:extLst>
            <a:ext uri="{FF2B5EF4-FFF2-40B4-BE49-F238E27FC236}">
              <a16:creationId xmlns:a16="http://schemas.microsoft.com/office/drawing/2014/main" id="{8CE75128-02CB-4341-831F-F304FCFE067E}"/>
            </a:ext>
          </a:extLst>
        </xdr:cNvPr>
        <xdr:cNvCxnSpPr/>
      </xdr:nvCxnSpPr>
      <xdr:spPr>
        <a:xfrm>
          <a:off x="16804640" y="1352550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25" name="n_1aveValue【児童館】&#10;一人当たり面積">
          <a:extLst>
            <a:ext uri="{FF2B5EF4-FFF2-40B4-BE49-F238E27FC236}">
              <a16:creationId xmlns:a16="http://schemas.microsoft.com/office/drawing/2014/main" id="{CC563924-EA1C-4D10-85F9-C637FB2CE9F4}"/>
            </a:ext>
          </a:extLst>
        </xdr:cNvPr>
        <xdr:cNvSpPr txBox="1"/>
      </xdr:nvSpPr>
      <xdr:spPr>
        <a:xfrm>
          <a:off x="18982132"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FD3ED828-BE27-4C51-9EB7-7284CB3FF7E7}"/>
            </a:ext>
          </a:extLst>
        </xdr:cNvPr>
        <xdr:cNvSpPr txBox="1"/>
      </xdr:nvSpPr>
      <xdr:spPr>
        <a:xfrm>
          <a:off x="1818203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7" name="n_3aveValue【児童館】&#10;一人当たり面積">
          <a:extLst>
            <a:ext uri="{FF2B5EF4-FFF2-40B4-BE49-F238E27FC236}">
              <a16:creationId xmlns:a16="http://schemas.microsoft.com/office/drawing/2014/main" id="{A7294AB7-1193-443D-92B8-E4F183E92207}"/>
            </a:ext>
          </a:extLst>
        </xdr:cNvPr>
        <xdr:cNvSpPr txBox="1"/>
      </xdr:nvSpPr>
      <xdr:spPr>
        <a:xfrm>
          <a:off x="1738447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8" name="n_4aveValue【児童館】&#10;一人当たり面積">
          <a:extLst>
            <a:ext uri="{FF2B5EF4-FFF2-40B4-BE49-F238E27FC236}">
              <a16:creationId xmlns:a16="http://schemas.microsoft.com/office/drawing/2014/main" id="{37FB86D0-72EB-4A9A-B217-31AF3DE7875C}"/>
            </a:ext>
          </a:extLst>
        </xdr:cNvPr>
        <xdr:cNvSpPr txBox="1"/>
      </xdr:nvSpPr>
      <xdr:spPr>
        <a:xfrm>
          <a:off x="16588817"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67327</xdr:rowOff>
    </xdr:from>
    <xdr:ext cx="469744" cy="259045"/>
    <xdr:sp macro="" textlink="">
      <xdr:nvSpPr>
        <xdr:cNvPr id="729" name="n_1mainValue【児童館】&#10;一人当たり面積">
          <a:extLst>
            <a:ext uri="{FF2B5EF4-FFF2-40B4-BE49-F238E27FC236}">
              <a16:creationId xmlns:a16="http://schemas.microsoft.com/office/drawing/2014/main" id="{2F190D9D-DD53-465B-BBE3-559F39148B77}"/>
            </a:ext>
          </a:extLst>
        </xdr:cNvPr>
        <xdr:cNvSpPr txBox="1"/>
      </xdr:nvSpPr>
      <xdr:spPr>
        <a:xfrm>
          <a:off x="18982132"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67327</xdr:rowOff>
    </xdr:from>
    <xdr:ext cx="469744" cy="259045"/>
    <xdr:sp macro="" textlink="">
      <xdr:nvSpPr>
        <xdr:cNvPr id="730" name="n_2mainValue【児童館】&#10;一人当たり面積">
          <a:extLst>
            <a:ext uri="{FF2B5EF4-FFF2-40B4-BE49-F238E27FC236}">
              <a16:creationId xmlns:a16="http://schemas.microsoft.com/office/drawing/2014/main" id="{49AC4843-5A69-4D32-9F96-1DAFF05A298C}"/>
            </a:ext>
          </a:extLst>
        </xdr:cNvPr>
        <xdr:cNvSpPr txBox="1"/>
      </xdr:nvSpPr>
      <xdr:spPr>
        <a:xfrm>
          <a:off x="18182032"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67327</xdr:rowOff>
    </xdr:from>
    <xdr:ext cx="469744" cy="259045"/>
    <xdr:sp macro="" textlink="">
      <xdr:nvSpPr>
        <xdr:cNvPr id="731" name="n_3mainValue【児童館】&#10;一人当たり面積">
          <a:extLst>
            <a:ext uri="{FF2B5EF4-FFF2-40B4-BE49-F238E27FC236}">
              <a16:creationId xmlns:a16="http://schemas.microsoft.com/office/drawing/2014/main" id="{2EC93784-6468-415B-BA1F-87F3AED56EED}"/>
            </a:ext>
          </a:extLst>
        </xdr:cNvPr>
        <xdr:cNvSpPr txBox="1"/>
      </xdr:nvSpPr>
      <xdr:spPr>
        <a:xfrm>
          <a:off x="17384472"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732" name="n_4mainValue【児童館】&#10;一人当たり面積">
          <a:extLst>
            <a:ext uri="{FF2B5EF4-FFF2-40B4-BE49-F238E27FC236}">
              <a16:creationId xmlns:a16="http://schemas.microsoft.com/office/drawing/2014/main" id="{A3219069-DEC8-4F91-AB06-5B134759AE7E}"/>
            </a:ext>
          </a:extLst>
        </xdr:cNvPr>
        <xdr:cNvSpPr txBox="1"/>
      </xdr:nvSpPr>
      <xdr:spPr>
        <a:xfrm>
          <a:off x="16588817" y="1325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E9BA88F6-A3AB-4B19-B730-7B97774F492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25A027FF-F73B-4FD5-8579-F645DAD9CBB4}"/>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01974D8-8AED-4246-95A5-9FC7CE84F13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C33F12E5-3F8F-4DA8-98DB-B0C49228A69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D80ADF04-1EF0-4663-A474-CF579C88C15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DBDB560F-8D9B-4007-A35E-75D7D8F9B23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6D4A59A9-7F82-48EE-8E1D-F6D19E487C7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2D1F876C-8B3B-4F5D-BE59-8630673B5D1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D4A51D4A-B8C6-48FC-B30E-3C2A71FE96B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435819D2-8E7E-43AC-8812-EBC1A1FE804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E6146199-2E09-47F3-A427-20357D1BAF7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5DB63064-B795-4E42-A720-8399BC1E7683}"/>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FD525683-C57D-47F3-8C4A-6BB6A11983A6}"/>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B524F39B-ED1C-479A-BDA7-D996A602AE77}"/>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EDA085F1-1CC8-48F2-A7EE-368C5A00E050}"/>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46842D9D-C2DD-4060-8030-C316DA307992}"/>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B3E4780A-AD9F-4AD5-A5C5-66B5A087566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320A528-697B-46FD-A852-680C77EBAD91}"/>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E517BA10-C8A5-41C2-9BE3-5766A89EC90A}"/>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90CE82F1-CBB4-4033-9544-8F95FDB8F67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688182A4-1366-4769-930C-205248F52FEE}"/>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4ED1AD1E-067C-4ABC-8CE3-7052375EA80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1B5F517A-5F7D-4535-AE85-0EFB5ED2B91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CC755C37-B667-4F2F-8202-B2678E892C73}"/>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a:extLst>
            <a:ext uri="{FF2B5EF4-FFF2-40B4-BE49-F238E27FC236}">
              <a16:creationId xmlns:a16="http://schemas.microsoft.com/office/drawing/2014/main" id="{DDBCEC4D-71B8-4777-898C-38C3E342359C}"/>
            </a:ext>
          </a:extLst>
        </xdr:cNvPr>
        <xdr:cNvCxnSpPr/>
      </xdr:nvCxnSpPr>
      <xdr:spPr>
        <a:xfrm flipV="1">
          <a:off x="14703424" y="17030701"/>
          <a:ext cx="0" cy="149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a:extLst>
            <a:ext uri="{FF2B5EF4-FFF2-40B4-BE49-F238E27FC236}">
              <a16:creationId xmlns:a16="http://schemas.microsoft.com/office/drawing/2014/main" id="{A1373F02-C98B-4282-B284-D1073DDD2C26}"/>
            </a:ext>
          </a:extLst>
        </xdr:cNvPr>
        <xdr:cNvSpPr txBox="1"/>
      </xdr:nvSpPr>
      <xdr:spPr>
        <a:xfrm>
          <a:off x="14742160" y="185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a:extLst>
            <a:ext uri="{FF2B5EF4-FFF2-40B4-BE49-F238E27FC236}">
              <a16:creationId xmlns:a16="http://schemas.microsoft.com/office/drawing/2014/main" id="{8CD2B1F7-BA25-4E49-B2F9-DF844277D309}"/>
            </a:ext>
          </a:extLst>
        </xdr:cNvPr>
        <xdr:cNvCxnSpPr/>
      </xdr:nvCxnSpPr>
      <xdr:spPr>
        <a:xfrm>
          <a:off x="14611350" y="18524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a:extLst>
            <a:ext uri="{FF2B5EF4-FFF2-40B4-BE49-F238E27FC236}">
              <a16:creationId xmlns:a16="http://schemas.microsoft.com/office/drawing/2014/main" id="{D01F8EA8-1633-45DD-B10B-CB7C98CD6892}"/>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a:extLst>
            <a:ext uri="{FF2B5EF4-FFF2-40B4-BE49-F238E27FC236}">
              <a16:creationId xmlns:a16="http://schemas.microsoft.com/office/drawing/2014/main" id="{1F556EEF-6691-4918-9B0E-EF74B6E03098}"/>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2" name="【公民館】&#10;有形固定資産減価償却率平均値テキスト">
          <a:extLst>
            <a:ext uri="{FF2B5EF4-FFF2-40B4-BE49-F238E27FC236}">
              <a16:creationId xmlns:a16="http://schemas.microsoft.com/office/drawing/2014/main" id="{4D9A9DE3-4CE2-452D-8A1A-D14E356B5579}"/>
            </a:ext>
          </a:extLst>
        </xdr:cNvPr>
        <xdr:cNvSpPr txBox="1"/>
      </xdr:nvSpPr>
      <xdr:spPr>
        <a:xfrm>
          <a:off x="1474216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a:extLst>
            <a:ext uri="{FF2B5EF4-FFF2-40B4-BE49-F238E27FC236}">
              <a16:creationId xmlns:a16="http://schemas.microsoft.com/office/drawing/2014/main" id="{9580F2D1-2E60-4BE7-B7AD-0122452F2E1E}"/>
            </a:ext>
          </a:extLst>
        </xdr:cNvPr>
        <xdr:cNvSpPr/>
      </xdr:nvSpPr>
      <xdr:spPr>
        <a:xfrm>
          <a:off x="14649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A0965C03-7E22-45B8-A24D-0AB025617AE8}"/>
            </a:ext>
          </a:extLst>
        </xdr:cNvPr>
        <xdr:cNvSpPr/>
      </xdr:nvSpPr>
      <xdr:spPr>
        <a:xfrm>
          <a:off x="13887450" y="178752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a:extLst>
            <a:ext uri="{FF2B5EF4-FFF2-40B4-BE49-F238E27FC236}">
              <a16:creationId xmlns:a16="http://schemas.microsoft.com/office/drawing/2014/main" id="{C6A5DEA0-2FFD-481C-82E7-09D61A70F5DF}"/>
            </a:ext>
          </a:extLst>
        </xdr:cNvPr>
        <xdr:cNvSpPr/>
      </xdr:nvSpPr>
      <xdr:spPr>
        <a:xfrm>
          <a:off x="13089890" y="1785810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7D217305-0791-4DD3-A9DD-1E98894378F6}"/>
            </a:ext>
          </a:extLst>
        </xdr:cNvPr>
        <xdr:cNvSpPr/>
      </xdr:nvSpPr>
      <xdr:spPr>
        <a:xfrm>
          <a:off x="12303760" y="1784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a:extLst>
            <a:ext uri="{FF2B5EF4-FFF2-40B4-BE49-F238E27FC236}">
              <a16:creationId xmlns:a16="http://schemas.microsoft.com/office/drawing/2014/main" id="{C69F065D-378B-4E18-A78A-BBE609AFAA6C}"/>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4550983-B046-4EBE-ABBB-957DB085052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0CF4003-31BD-4817-8DDF-9A0A7000BF3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A56979D-4884-4047-AF30-3E6F752F77A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29AD717-2F88-4A58-858C-52FC30BD83EB}"/>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6FA3DBD-7C63-400F-B5F6-058A034BA60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73" name="楕円 772">
          <a:extLst>
            <a:ext uri="{FF2B5EF4-FFF2-40B4-BE49-F238E27FC236}">
              <a16:creationId xmlns:a16="http://schemas.microsoft.com/office/drawing/2014/main" id="{806A64E5-F4F8-4ECF-B43F-497798B99079}"/>
            </a:ext>
          </a:extLst>
        </xdr:cNvPr>
        <xdr:cNvSpPr/>
      </xdr:nvSpPr>
      <xdr:spPr>
        <a:xfrm>
          <a:off x="14649450" y="179628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774" name="【公民館】&#10;有形固定資産減価償却率該当値テキスト">
          <a:extLst>
            <a:ext uri="{FF2B5EF4-FFF2-40B4-BE49-F238E27FC236}">
              <a16:creationId xmlns:a16="http://schemas.microsoft.com/office/drawing/2014/main" id="{4757135C-7BB6-4332-820F-7B7740CB6B12}"/>
            </a:ext>
          </a:extLst>
        </xdr:cNvPr>
        <xdr:cNvSpPr txBox="1"/>
      </xdr:nvSpPr>
      <xdr:spPr>
        <a:xfrm>
          <a:off x="14742160"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133986</xdr:rowOff>
    </xdr:from>
    <xdr:to>
      <xdr:col>81</xdr:col>
      <xdr:colOff>101600</xdr:colOff>
      <xdr:row>105</xdr:row>
      <xdr:rowOff>64136</xdr:rowOff>
    </xdr:to>
    <xdr:sp macro="" textlink="">
      <xdr:nvSpPr>
        <xdr:cNvPr id="775" name="楕円 774">
          <a:extLst>
            <a:ext uri="{FF2B5EF4-FFF2-40B4-BE49-F238E27FC236}">
              <a16:creationId xmlns:a16="http://schemas.microsoft.com/office/drawing/2014/main" id="{6FF9A296-E514-4E6F-BD20-3EA4AD655653}"/>
            </a:ext>
          </a:extLst>
        </xdr:cNvPr>
        <xdr:cNvSpPr/>
      </xdr:nvSpPr>
      <xdr:spPr>
        <a:xfrm>
          <a:off x="13887450" y="179609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13336</xdr:rowOff>
    </xdr:to>
    <xdr:cxnSp macro="">
      <xdr:nvCxnSpPr>
        <xdr:cNvPr id="776" name="直線コネクタ 775">
          <a:extLst>
            <a:ext uri="{FF2B5EF4-FFF2-40B4-BE49-F238E27FC236}">
              <a16:creationId xmlns:a16="http://schemas.microsoft.com/office/drawing/2014/main" id="{8D48EE5C-F2C5-4472-BB28-5421064BF94E}"/>
            </a:ext>
          </a:extLst>
        </xdr:cNvPr>
        <xdr:cNvCxnSpPr/>
      </xdr:nvCxnSpPr>
      <xdr:spPr>
        <a:xfrm flipV="1">
          <a:off x="13942060" y="18011775"/>
          <a:ext cx="762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88264</xdr:rowOff>
    </xdr:from>
    <xdr:to>
      <xdr:col>76</xdr:col>
      <xdr:colOff>165100</xdr:colOff>
      <xdr:row>105</xdr:row>
      <xdr:rowOff>18414</xdr:rowOff>
    </xdr:to>
    <xdr:sp macro="" textlink="">
      <xdr:nvSpPr>
        <xdr:cNvPr id="777" name="楕円 776">
          <a:extLst>
            <a:ext uri="{FF2B5EF4-FFF2-40B4-BE49-F238E27FC236}">
              <a16:creationId xmlns:a16="http://schemas.microsoft.com/office/drawing/2014/main" id="{C937DF16-C3B5-4849-A076-37BE209278D5}"/>
            </a:ext>
          </a:extLst>
        </xdr:cNvPr>
        <xdr:cNvSpPr/>
      </xdr:nvSpPr>
      <xdr:spPr>
        <a:xfrm>
          <a:off x="13089890" y="1792287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139064</xdr:rowOff>
    </xdr:from>
    <xdr:to>
      <xdr:col>81</xdr:col>
      <xdr:colOff>50800</xdr:colOff>
      <xdr:row>105</xdr:row>
      <xdr:rowOff>13336</xdr:rowOff>
    </xdr:to>
    <xdr:cxnSp macro="">
      <xdr:nvCxnSpPr>
        <xdr:cNvPr id="778" name="直線コネクタ 777">
          <a:extLst>
            <a:ext uri="{FF2B5EF4-FFF2-40B4-BE49-F238E27FC236}">
              <a16:creationId xmlns:a16="http://schemas.microsoft.com/office/drawing/2014/main" id="{1CD65398-D7F6-4646-908F-E83BC99695AF}"/>
            </a:ext>
          </a:extLst>
        </xdr:cNvPr>
        <xdr:cNvCxnSpPr/>
      </xdr:nvCxnSpPr>
      <xdr:spPr>
        <a:xfrm>
          <a:off x="13144500" y="17966054"/>
          <a:ext cx="797560" cy="5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9" name="楕円 778">
          <a:extLst>
            <a:ext uri="{FF2B5EF4-FFF2-40B4-BE49-F238E27FC236}">
              <a16:creationId xmlns:a16="http://schemas.microsoft.com/office/drawing/2014/main" id="{8259BBC1-AC90-4224-91B6-F35DBA3A50FD}"/>
            </a:ext>
          </a:extLst>
        </xdr:cNvPr>
        <xdr:cNvSpPr/>
      </xdr:nvSpPr>
      <xdr:spPr>
        <a:xfrm>
          <a:off x="12303760" y="178943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116205</xdr:rowOff>
    </xdr:from>
    <xdr:to>
      <xdr:col>76</xdr:col>
      <xdr:colOff>114300</xdr:colOff>
      <xdr:row>104</xdr:row>
      <xdr:rowOff>139064</xdr:rowOff>
    </xdr:to>
    <xdr:cxnSp macro="">
      <xdr:nvCxnSpPr>
        <xdr:cNvPr id="780" name="直線コネクタ 779">
          <a:extLst>
            <a:ext uri="{FF2B5EF4-FFF2-40B4-BE49-F238E27FC236}">
              <a16:creationId xmlns:a16="http://schemas.microsoft.com/office/drawing/2014/main" id="{B3F2B07F-8F26-4663-ADF4-98A1540B0666}"/>
            </a:ext>
          </a:extLst>
        </xdr:cNvPr>
        <xdr:cNvCxnSpPr/>
      </xdr:nvCxnSpPr>
      <xdr:spPr>
        <a:xfrm>
          <a:off x="12346940" y="17947005"/>
          <a:ext cx="7975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46355</xdr:rowOff>
    </xdr:from>
    <xdr:to>
      <xdr:col>67</xdr:col>
      <xdr:colOff>101600</xdr:colOff>
      <xdr:row>104</xdr:row>
      <xdr:rowOff>147955</xdr:rowOff>
    </xdr:to>
    <xdr:sp macro="" textlink="">
      <xdr:nvSpPr>
        <xdr:cNvPr id="781" name="楕円 780">
          <a:extLst>
            <a:ext uri="{FF2B5EF4-FFF2-40B4-BE49-F238E27FC236}">
              <a16:creationId xmlns:a16="http://schemas.microsoft.com/office/drawing/2014/main" id="{D8F1357C-7EDB-403F-BB9E-391E1DD1B087}"/>
            </a:ext>
          </a:extLst>
        </xdr:cNvPr>
        <xdr:cNvSpPr/>
      </xdr:nvSpPr>
      <xdr:spPr>
        <a:xfrm>
          <a:off x="11487150" y="178790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97155</xdr:rowOff>
    </xdr:from>
    <xdr:to>
      <xdr:col>71</xdr:col>
      <xdr:colOff>177800</xdr:colOff>
      <xdr:row>104</xdr:row>
      <xdr:rowOff>116205</xdr:rowOff>
    </xdr:to>
    <xdr:cxnSp macro="">
      <xdr:nvCxnSpPr>
        <xdr:cNvPr id="782" name="直線コネクタ 781">
          <a:extLst>
            <a:ext uri="{FF2B5EF4-FFF2-40B4-BE49-F238E27FC236}">
              <a16:creationId xmlns:a16="http://schemas.microsoft.com/office/drawing/2014/main" id="{1C391064-F6BD-4D16-9821-1814FFDA66D6}"/>
            </a:ext>
          </a:extLst>
        </xdr:cNvPr>
        <xdr:cNvCxnSpPr/>
      </xdr:nvCxnSpPr>
      <xdr:spPr>
        <a:xfrm>
          <a:off x="11541760" y="17924145"/>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3" name="n_1aveValue【公民館】&#10;有形固定資産減価償却率">
          <a:extLst>
            <a:ext uri="{FF2B5EF4-FFF2-40B4-BE49-F238E27FC236}">
              <a16:creationId xmlns:a16="http://schemas.microsoft.com/office/drawing/2014/main" id="{AF2D847D-B919-466E-8B08-BA68D2E493EC}"/>
            </a:ext>
          </a:extLst>
        </xdr:cNvPr>
        <xdr:cNvSpPr txBox="1"/>
      </xdr:nvSpPr>
      <xdr:spPr>
        <a:xfrm>
          <a:off x="1373823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4" name="n_2aveValue【公民館】&#10;有形固定資産減価償却率">
          <a:extLst>
            <a:ext uri="{FF2B5EF4-FFF2-40B4-BE49-F238E27FC236}">
              <a16:creationId xmlns:a16="http://schemas.microsoft.com/office/drawing/2014/main" id="{BDDC1E89-EBB0-4D3F-83F2-68EB9230E985}"/>
            </a:ext>
          </a:extLst>
        </xdr:cNvPr>
        <xdr:cNvSpPr txBox="1"/>
      </xdr:nvSpPr>
      <xdr:spPr>
        <a:xfrm>
          <a:off x="12957184" y="1763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85" name="n_3aveValue【公民館】&#10;有形固定資産減価償却率">
          <a:extLst>
            <a:ext uri="{FF2B5EF4-FFF2-40B4-BE49-F238E27FC236}">
              <a16:creationId xmlns:a16="http://schemas.microsoft.com/office/drawing/2014/main" id="{EDA16491-EB42-41B1-BF05-1D3D3CF90BBB}"/>
            </a:ext>
          </a:extLst>
        </xdr:cNvPr>
        <xdr:cNvSpPr txBox="1"/>
      </xdr:nvSpPr>
      <xdr:spPr>
        <a:xfrm>
          <a:off x="12171054" y="1761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6" name="n_4aveValue【公民館】&#10;有形固定資産減価償却率">
          <a:extLst>
            <a:ext uri="{FF2B5EF4-FFF2-40B4-BE49-F238E27FC236}">
              <a16:creationId xmlns:a16="http://schemas.microsoft.com/office/drawing/2014/main" id="{E6E19DE5-50D6-4E11-933B-AC9FFE8F4BD3}"/>
            </a:ext>
          </a:extLst>
        </xdr:cNvPr>
        <xdr:cNvSpPr txBox="1"/>
      </xdr:nvSpPr>
      <xdr:spPr>
        <a:xfrm>
          <a:off x="1135444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55263</xdr:rowOff>
    </xdr:from>
    <xdr:ext cx="405111" cy="259045"/>
    <xdr:sp macro="" textlink="">
      <xdr:nvSpPr>
        <xdr:cNvPr id="787" name="n_1mainValue【公民館】&#10;有形固定資産減価償却率">
          <a:extLst>
            <a:ext uri="{FF2B5EF4-FFF2-40B4-BE49-F238E27FC236}">
              <a16:creationId xmlns:a16="http://schemas.microsoft.com/office/drawing/2014/main" id="{BC398602-57EA-4496-B283-447167027A94}"/>
            </a:ext>
          </a:extLst>
        </xdr:cNvPr>
        <xdr:cNvSpPr txBox="1"/>
      </xdr:nvSpPr>
      <xdr:spPr>
        <a:xfrm>
          <a:off x="13738234" y="1806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9541</xdr:rowOff>
    </xdr:from>
    <xdr:ext cx="405111" cy="259045"/>
    <xdr:sp macro="" textlink="">
      <xdr:nvSpPr>
        <xdr:cNvPr id="788" name="n_2mainValue【公民館】&#10;有形固定資産減価償却率">
          <a:extLst>
            <a:ext uri="{FF2B5EF4-FFF2-40B4-BE49-F238E27FC236}">
              <a16:creationId xmlns:a16="http://schemas.microsoft.com/office/drawing/2014/main" id="{BC45B46A-02D9-4F19-ABD8-43560FFD1596}"/>
            </a:ext>
          </a:extLst>
        </xdr:cNvPr>
        <xdr:cNvSpPr txBox="1"/>
      </xdr:nvSpPr>
      <xdr:spPr>
        <a:xfrm>
          <a:off x="12957184" y="1801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89" name="n_3mainValue【公民館】&#10;有形固定資産減価償却率">
          <a:extLst>
            <a:ext uri="{FF2B5EF4-FFF2-40B4-BE49-F238E27FC236}">
              <a16:creationId xmlns:a16="http://schemas.microsoft.com/office/drawing/2014/main" id="{951E718F-4072-4E21-BC62-0397357BCEF2}"/>
            </a:ext>
          </a:extLst>
        </xdr:cNvPr>
        <xdr:cNvSpPr txBox="1"/>
      </xdr:nvSpPr>
      <xdr:spPr>
        <a:xfrm>
          <a:off x="12171054" y="179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139082</xdr:rowOff>
    </xdr:from>
    <xdr:ext cx="405111" cy="259045"/>
    <xdr:sp macro="" textlink="">
      <xdr:nvSpPr>
        <xdr:cNvPr id="790" name="n_4mainValue【公民館】&#10;有形固定資産減価償却率">
          <a:extLst>
            <a:ext uri="{FF2B5EF4-FFF2-40B4-BE49-F238E27FC236}">
              <a16:creationId xmlns:a16="http://schemas.microsoft.com/office/drawing/2014/main" id="{6DA52F50-1EB5-4E8C-A3B2-878745219C1A}"/>
            </a:ext>
          </a:extLst>
        </xdr:cNvPr>
        <xdr:cNvSpPr txBox="1"/>
      </xdr:nvSpPr>
      <xdr:spPr>
        <a:xfrm>
          <a:off x="113544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63EE0F28-294A-4716-8D2C-B31B8DF5A47D}"/>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74E9D54F-EB02-4FF2-876F-71EE01B8B668}"/>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EED1C45B-C4B2-4FA8-894E-6FBF09082A4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80BD81F0-E7BF-4E31-A3E4-F5A45506C0D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FCD37B4F-5C58-4FFC-B089-07440848132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A83DB113-02A1-451D-BE1E-DB74D3FC45B7}"/>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A5C4DA1F-B248-49F4-830A-32D51B5C69F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1D6586F6-5661-4974-99EC-4B2C56E024F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1C8185D1-F509-4AAC-9FC3-6F1E7E64A28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15F59E1D-95BF-42CF-A93E-1765D651F25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89C3AD17-E4EE-4B75-9BBE-A61AE17B4DCE}"/>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33228AA2-C31F-4DCB-9817-1B22072242B6}"/>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8D89DF55-BEE3-49FD-B950-BAD6FEC80D98}"/>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63473D1B-91EA-4658-8AB8-81D038B13468}"/>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89CB726-CBA1-4CBD-848D-31DF1F0A0CC9}"/>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B24A4616-40D7-43AD-9863-96831B17ED62}"/>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B25A5D6E-0C9E-4AE4-AEAE-F4A80A9C4B5D}"/>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47E830B1-C21B-4673-AD56-69C8995E7C0A}"/>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BEAD01E6-79E7-4EF7-986B-AE5E09B3BEE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96794832-37F3-4DC2-84B9-FC7353693CC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A1DFA407-62F3-4DFB-B7C8-214BA3491A3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FB0A3F6A-369A-44A8-B839-8852FFD36AC1}"/>
            </a:ext>
          </a:extLst>
        </xdr:cNvPr>
        <xdr:cNvCxnSpPr/>
      </xdr:nvCxnSpPr>
      <xdr:spPr>
        <a:xfrm flipV="1">
          <a:off x="19947254" y="17173575"/>
          <a:ext cx="0" cy="140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7863D10D-E1CD-45A8-89D3-354E288C3F84}"/>
            </a:ext>
          </a:extLst>
        </xdr:cNvPr>
        <xdr:cNvSpPr txBox="1"/>
      </xdr:nvSpPr>
      <xdr:spPr>
        <a:xfrm>
          <a:off x="19985990" y="185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96CA292B-5387-4B1A-A475-6EF1E154AD00}"/>
            </a:ext>
          </a:extLst>
        </xdr:cNvPr>
        <xdr:cNvCxnSpPr/>
      </xdr:nvCxnSpPr>
      <xdr:spPr>
        <a:xfrm>
          <a:off x="19885660" y="1857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a:extLst>
            <a:ext uri="{FF2B5EF4-FFF2-40B4-BE49-F238E27FC236}">
              <a16:creationId xmlns:a16="http://schemas.microsoft.com/office/drawing/2014/main" id="{0A1ACBA9-9AD2-47E8-9D19-4595B71549C2}"/>
            </a:ext>
          </a:extLst>
        </xdr:cNvPr>
        <xdr:cNvSpPr txBox="1"/>
      </xdr:nvSpPr>
      <xdr:spPr>
        <a:xfrm>
          <a:off x="1998599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487E0CA3-0FDF-4774-9961-385D7B7FC578}"/>
            </a:ext>
          </a:extLst>
        </xdr:cNvPr>
        <xdr:cNvCxnSpPr/>
      </xdr:nvCxnSpPr>
      <xdr:spPr>
        <a:xfrm>
          <a:off x="19885660" y="1717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817" name="【公民館】&#10;一人当たり面積平均値テキスト">
          <a:extLst>
            <a:ext uri="{FF2B5EF4-FFF2-40B4-BE49-F238E27FC236}">
              <a16:creationId xmlns:a16="http://schemas.microsoft.com/office/drawing/2014/main" id="{C129846B-8A0F-4CC2-8574-5B590AE08E97}"/>
            </a:ext>
          </a:extLst>
        </xdr:cNvPr>
        <xdr:cNvSpPr txBox="1"/>
      </xdr:nvSpPr>
      <xdr:spPr>
        <a:xfrm>
          <a:off x="19985990" y="18030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a:extLst>
            <a:ext uri="{FF2B5EF4-FFF2-40B4-BE49-F238E27FC236}">
              <a16:creationId xmlns:a16="http://schemas.microsoft.com/office/drawing/2014/main" id="{EAD297F2-2AB9-4011-8B34-BB069889204D}"/>
            </a:ext>
          </a:extLst>
        </xdr:cNvPr>
        <xdr:cNvSpPr/>
      </xdr:nvSpPr>
      <xdr:spPr>
        <a:xfrm>
          <a:off x="19904710" y="181827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a:extLst>
            <a:ext uri="{FF2B5EF4-FFF2-40B4-BE49-F238E27FC236}">
              <a16:creationId xmlns:a16="http://schemas.microsoft.com/office/drawing/2014/main" id="{67269316-B479-47B3-BB97-3397B68C6893}"/>
            </a:ext>
          </a:extLst>
        </xdr:cNvPr>
        <xdr:cNvSpPr/>
      </xdr:nvSpPr>
      <xdr:spPr>
        <a:xfrm>
          <a:off x="19161760" y="18189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a:extLst>
            <a:ext uri="{FF2B5EF4-FFF2-40B4-BE49-F238E27FC236}">
              <a16:creationId xmlns:a16="http://schemas.microsoft.com/office/drawing/2014/main" id="{9B6F9D3D-5065-4A1C-96EB-B821098AAE88}"/>
            </a:ext>
          </a:extLst>
        </xdr:cNvPr>
        <xdr:cNvSpPr/>
      </xdr:nvSpPr>
      <xdr:spPr>
        <a:xfrm>
          <a:off x="18345150" y="182238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a:extLst>
            <a:ext uri="{FF2B5EF4-FFF2-40B4-BE49-F238E27FC236}">
              <a16:creationId xmlns:a16="http://schemas.microsoft.com/office/drawing/2014/main" id="{D5684E45-BD17-4479-B180-5F4A2D3B646C}"/>
            </a:ext>
          </a:extLst>
        </xdr:cNvPr>
        <xdr:cNvSpPr/>
      </xdr:nvSpPr>
      <xdr:spPr>
        <a:xfrm>
          <a:off x="17547590" y="1822957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a:extLst>
            <a:ext uri="{FF2B5EF4-FFF2-40B4-BE49-F238E27FC236}">
              <a16:creationId xmlns:a16="http://schemas.microsoft.com/office/drawing/2014/main" id="{F9F8000B-9807-4652-BFE0-F7D13A7694BF}"/>
            </a:ext>
          </a:extLst>
        </xdr:cNvPr>
        <xdr:cNvSpPr/>
      </xdr:nvSpPr>
      <xdr:spPr>
        <a:xfrm>
          <a:off x="16761460" y="182318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A67F445-BE58-405A-8774-9895FC5073B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340083A-2133-4CEB-9831-A25543A588F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A81A38D-9921-4789-8464-CCF70EB45EF7}"/>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9D681CF-22ED-4613-8A57-E44BDD3F1AD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16A5850-4A00-4389-BA73-585B0FABAFFC}"/>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28" name="楕円 827">
          <a:extLst>
            <a:ext uri="{FF2B5EF4-FFF2-40B4-BE49-F238E27FC236}">
              <a16:creationId xmlns:a16="http://schemas.microsoft.com/office/drawing/2014/main" id="{D4F46C2A-43C1-404B-BBEB-DB87E5DD2667}"/>
            </a:ext>
          </a:extLst>
        </xdr:cNvPr>
        <xdr:cNvSpPr/>
      </xdr:nvSpPr>
      <xdr:spPr>
        <a:xfrm>
          <a:off x="19904710" y="1833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29" name="【公民館】&#10;一人当たり面積該当値テキスト">
          <a:extLst>
            <a:ext uri="{FF2B5EF4-FFF2-40B4-BE49-F238E27FC236}">
              <a16:creationId xmlns:a16="http://schemas.microsoft.com/office/drawing/2014/main" id="{84AEC08F-DB3E-48EF-962E-D7FE8666197D}"/>
            </a:ext>
          </a:extLst>
        </xdr:cNvPr>
        <xdr:cNvSpPr txBox="1"/>
      </xdr:nvSpPr>
      <xdr:spPr>
        <a:xfrm>
          <a:off x="19985990" y="1831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30" name="楕円 829">
          <a:extLst>
            <a:ext uri="{FF2B5EF4-FFF2-40B4-BE49-F238E27FC236}">
              <a16:creationId xmlns:a16="http://schemas.microsoft.com/office/drawing/2014/main" id="{BAE0D1B1-C232-4BAE-B6EC-4CD924F12C13}"/>
            </a:ext>
          </a:extLst>
        </xdr:cNvPr>
        <xdr:cNvSpPr/>
      </xdr:nvSpPr>
      <xdr:spPr>
        <a:xfrm>
          <a:off x="19161760" y="18338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831" name="直線コネクタ 830">
          <a:extLst>
            <a:ext uri="{FF2B5EF4-FFF2-40B4-BE49-F238E27FC236}">
              <a16:creationId xmlns:a16="http://schemas.microsoft.com/office/drawing/2014/main" id="{B3630D37-5DB4-47CB-B404-75C414A25D96}"/>
            </a:ext>
          </a:extLst>
        </xdr:cNvPr>
        <xdr:cNvCxnSpPr/>
      </xdr:nvCxnSpPr>
      <xdr:spPr>
        <a:xfrm>
          <a:off x="19204940" y="183889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2" name="楕円 831">
          <a:extLst>
            <a:ext uri="{FF2B5EF4-FFF2-40B4-BE49-F238E27FC236}">
              <a16:creationId xmlns:a16="http://schemas.microsoft.com/office/drawing/2014/main" id="{D8600257-1DCA-4B82-8F00-9BE9C3C2837F}"/>
            </a:ext>
          </a:extLst>
        </xdr:cNvPr>
        <xdr:cNvSpPr/>
      </xdr:nvSpPr>
      <xdr:spPr>
        <a:xfrm>
          <a:off x="18345150" y="1833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833" name="直線コネクタ 832">
          <a:extLst>
            <a:ext uri="{FF2B5EF4-FFF2-40B4-BE49-F238E27FC236}">
              <a16:creationId xmlns:a16="http://schemas.microsoft.com/office/drawing/2014/main" id="{317A6FB4-2FA6-4EF9-A3AC-E7A8A2E1D667}"/>
            </a:ext>
          </a:extLst>
        </xdr:cNvPr>
        <xdr:cNvCxnSpPr/>
      </xdr:nvCxnSpPr>
      <xdr:spPr>
        <a:xfrm>
          <a:off x="18399760" y="1838896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34" name="楕円 833">
          <a:extLst>
            <a:ext uri="{FF2B5EF4-FFF2-40B4-BE49-F238E27FC236}">
              <a16:creationId xmlns:a16="http://schemas.microsoft.com/office/drawing/2014/main" id="{6212A198-7C70-466F-98B8-EED5D07D88C3}"/>
            </a:ext>
          </a:extLst>
        </xdr:cNvPr>
        <xdr:cNvSpPr/>
      </xdr:nvSpPr>
      <xdr:spPr>
        <a:xfrm>
          <a:off x="17547590" y="183381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835" name="直線コネクタ 834">
          <a:extLst>
            <a:ext uri="{FF2B5EF4-FFF2-40B4-BE49-F238E27FC236}">
              <a16:creationId xmlns:a16="http://schemas.microsoft.com/office/drawing/2014/main" id="{3A23E3FB-7224-450F-9943-D0778D44A12B}"/>
            </a:ext>
          </a:extLst>
        </xdr:cNvPr>
        <xdr:cNvCxnSpPr/>
      </xdr:nvCxnSpPr>
      <xdr:spPr>
        <a:xfrm>
          <a:off x="17602200" y="183889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836" name="楕円 835">
          <a:extLst>
            <a:ext uri="{FF2B5EF4-FFF2-40B4-BE49-F238E27FC236}">
              <a16:creationId xmlns:a16="http://schemas.microsoft.com/office/drawing/2014/main" id="{437FE3B0-E760-4243-BB14-94BAAD6E354D}"/>
            </a:ext>
          </a:extLst>
        </xdr:cNvPr>
        <xdr:cNvSpPr/>
      </xdr:nvSpPr>
      <xdr:spPr>
        <a:xfrm>
          <a:off x="16761460" y="18360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62485</xdr:rowOff>
    </xdr:to>
    <xdr:cxnSp macro="">
      <xdr:nvCxnSpPr>
        <xdr:cNvPr id="837" name="直線コネクタ 836">
          <a:extLst>
            <a:ext uri="{FF2B5EF4-FFF2-40B4-BE49-F238E27FC236}">
              <a16:creationId xmlns:a16="http://schemas.microsoft.com/office/drawing/2014/main" id="{860F664B-C16F-4FE8-97CE-77FDD4AA0E77}"/>
            </a:ext>
          </a:extLst>
        </xdr:cNvPr>
        <xdr:cNvCxnSpPr/>
      </xdr:nvCxnSpPr>
      <xdr:spPr>
        <a:xfrm flipV="1">
          <a:off x="16804640" y="18388966"/>
          <a:ext cx="79756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838" name="n_1aveValue【公民館】&#10;一人当たり面積">
          <a:extLst>
            <a:ext uri="{FF2B5EF4-FFF2-40B4-BE49-F238E27FC236}">
              <a16:creationId xmlns:a16="http://schemas.microsoft.com/office/drawing/2014/main" id="{1103304F-CE43-49C2-B727-E1F20FE7FAD6}"/>
            </a:ext>
          </a:extLst>
        </xdr:cNvPr>
        <xdr:cNvSpPr txBox="1"/>
      </xdr:nvSpPr>
      <xdr:spPr>
        <a:xfrm>
          <a:off x="18982132" y="1796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39" name="n_2aveValue【公民館】&#10;一人当たり面積">
          <a:extLst>
            <a:ext uri="{FF2B5EF4-FFF2-40B4-BE49-F238E27FC236}">
              <a16:creationId xmlns:a16="http://schemas.microsoft.com/office/drawing/2014/main" id="{2576494F-CE89-401D-AD6E-0ECF1A11D0D8}"/>
            </a:ext>
          </a:extLst>
        </xdr:cNvPr>
        <xdr:cNvSpPr txBox="1"/>
      </xdr:nvSpPr>
      <xdr:spPr>
        <a:xfrm>
          <a:off x="18182032" y="1800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公民館】&#10;一人当たり面積">
          <a:extLst>
            <a:ext uri="{FF2B5EF4-FFF2-40B4-BE49-F238E27FC236}">
              <a16:creationId xmlns:a16="http://schemas.microsoft.com/office/drawing/2014/main" id="{ABD5441D-5FEA-403E-A4BA-589CE060E0A0}"/>
            </a:ext>
          </a:extLst>
        </xdr:cNvPr>
        <xdr:cNvSpPr txBox="1"/>
      </xdr:nvSpPr>
      <xdr:spPr>
        <a:xfrm>
          <a:off x="17384472" y="1801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841" name="n_4aveValue【公民館】&#10;一人当たり面積">
          <a:extLst>
            <a:ext uri="{FF2B5EF4-FFF2-40B4-BE49-F238E27FC236}">
              <a16:creationId xmlns:a16="http://schemas.microsoft.com/office/drawing/2014/main" id="{7D6CBF7E-72D5-42A0-8BD6-A6E690D6E83B}"/>
            </a:ext>
          </a:extLst>
        </xdr:cNvPr>
        <xdr:cNvSpPr txBox="1"/>
      </xdr:nvSpPr>
      <xdr:spPr>
        <a:xfrm>
          <a:off x="16588817" y="1801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42" name="n_1mainValue【公民館】&#10;一人当たり面積">
          <a:extLst>
            <a:ext uri="{FF2B5EF4-FFF2-40B4-BE49-F238E27FC236}">
              <a16:creationId xmlns:a16="http://schemas.microsoft.com/office/drawing/2014/main" id="{B97ECA40-E3A2-44E4-AB02-03346E41D4D4}"/>
            </a:ext>
          </a:extLst>
        </xdr:cNvPr>
        <xdr:cNvSpPr txBox="1"/>
      </xdr:nvSpPr>
      <xdr:spPr>
        <a:xfrm>
          <a:off x="18982132" y="1843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3" name="n_2mainValue【公民館】&#10;一人当たり面積">
          <a:extLst>
            <a:ext uri="{FF2B5EF4-FFF2-40B4-BE49-F238E27FC236}">
              <a16:creationId xmlns:a16="http://schemas.microsoft.com/office/drawing/2014/main" id="{973768F7-0858-4C3C-BE3D-FA4584589B9E}"/>
            </a:ext>
          </a:extLst>
        </xdr:cNvPr>
        <xdr:cNvSpPr txBox="1"/>
      </xdr:nvSpPr>
      <xdr:spPr>
        <a:xfrm>
          <a:off x="18182032" y="1843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44" name="n_3mainValue【公民館】&#10;一人当たり面積">
          <a:extLst>
            <a:ext uri="{FF2B5EF4-FFF2-40B4-BE49-F238E27FC236}">
              <a16:creationId xmlns:a16="http://schemas.microsoft.com/office/drawing/2014/main" id="{9D8F216E-D4BC-4F76-BF42-94BAB22EA722}"/>
            </a:ext>
          </a:extLst>
        </xdr:cNvPr>
        <xdr:cNvSpPr txBox="1"/>
      </xdr:nvSpPr>
      <xdr:spPr>
        <a:xfrm>
          <a:off x="17384472" y="1843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845" name="n_4mainValue【公民館】&#10;一人当たり面積">
          <a:extLst>
            <a:ext uri="{FF2B5EF4-FFF2-40B4-BE49-F238E27FC236}">
              <a16:creationId xmlns:a16="http://schemas.microsoft.com/office/drawing/2014/main" id="{D1E53B08-FA5C-4FD3-9428-0E3B8A7AF8C8}"/>
            </a:ext>
          </a:extLst>
        </xdr:cNvPr>
        <xdr:cNvSpPr txBox="1"/>
      </xdr:nvSpPr>
      <xdr:spPr>
        <a:xfrm>
          <a:off x="16588817" y="184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FB7CBA3E-FC2F-4566-B11D-E85E2E189D7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53971FD-03C2-43EF-8783-32D000E1326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F75D6E57-9D1D-48A5-8453-57D6218626F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記の類型においては、「橋りょう・トンネル」「公民館」を除いた施設類型において、類似団体と比較して有形固定資産減価償却率が低くなっており、比較的減価償却が進んでいない施設が多いことが分かる。「橋りょう・トンネル」については、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年の市制施行以前からある無名橋が数多くあり、減価償却が進んでいることが要因と考える。「公民館」については、昭和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年の市制施行以後の昭和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年代に建築された館が大半で、減価償却が進んでいることが要因と考える。こうした施設については、適切な維持管理や、計画的な大規模修繕により長寿命化を図ることで、住民サービス</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質の低下を招かないよう工夫して施設の管理に努めている。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の一人当たり面積については、市の政策として子育て支援を重視していること等から、「認定こども園・幼稚園・保育所」「児童館」が類似団体平均を大きく上回っているものの、他の施設類型においては、類似団体を下回っており、資産を過剰に保有することなく、効率的に行政運営を行うことができていると考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BE0F7A-925B-4CB6-A573-7D89398CAC4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CD057C-927D-4258-AA00-0B606FB7F08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8BF7DA-F675-48A6-816D-D536C195208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A83E87-56E3-4968-B956-5717B6B4C288}"/>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06035C-D82E-4DDD-8CEC-9EC8FB9AD53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E4CB33-957E-444E-9B1D-4960F4ECB6E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E093AC-AB66-4065-816E-18840EB62F4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A32F5B-2060-4AE9-9598-F47A7F59266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5A1789-3D1B-458F-A83E-936F199F872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3B19C8-C586-4421-96A3-30488D2FC75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92,828
89,693
33.66
39,068,634
37,065,662
1,618,863
20,313,848
8,886,619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61AE43-E239-4A08-9F50-8953A9C2A8FC}"/>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FCC9E4-2C5F-4A30-9223-45E21A9CA35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D28BFB-0676-4EF2-B842-2C997B75077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2861FA-977D-4BD9-BF93-D3589B64BC4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5281FB-975D-4367-8E9A-AD5CFDAC6B2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D6FCAA-D285-4F18-808F-E923503A3594}"/>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413D72-D668-4133-AEB8-AB430A29D033}"/>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877E02-355D-4A25-87C2-D4FD9EB20D6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99655A-ADAE-4721-807E-3D5743FBA49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00105B-AEB3-4778-88AE-63EB064E51A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428328-03AC-427D-9958-5429CF06A24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90A836-DE48-40D3-A4DB-9D9F383B2F8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BF49D8-AED7-4F68-B2A0-311A7167CAE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308FBBA-0232-4200-BFEE-8CDE937622A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01AB31-77E7-44F5-8742-44A48715D33A}"/>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356E13-2DA5-4BDE-8FA4-5C61A3F9E5DC}"/>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5AFC9F-DBCB-4A53-9BA3-CAC407CC5585}"/>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F70BE88-5C4C-4D87-A042-4C23CBCCF2AA}"/>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EABDDC-A060-4511-9B83-28D7F76B8F49}"/>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3A7C4F-1703-44C5-A01B-8F32969B9E5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A23526-2BD4-43FC-A1EB-2ACF57B5EF7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4B05DC-DB13-4961-8C40-A036C0D9CEFE}"/>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9FBB6F-3B72-4BA1-80E8-0F0192848E5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A7AED9-6CD1-466D-B5A5-CF1F75792BE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BE2CAB-1528-4939-A18E-4D426D85B20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DEC115-A8CE-4CD7-B040-7E48FB8EF69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1E3353-AFA5-4B04-9404-CD9357DB469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FC0C2C-19B7-45E5-BA0C-3DA2F9893F2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AC36C7-B933-44EE-B44D-7790C11C2DFD}"/>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30A0F27-7DFE-4AA7-86E4-550882EB891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7FBB3DE-55B8-4467-9F06-C098F2404E0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C217049-CF85-4105-ABCB-850DF825D54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20C9149-FEE6-4271-8EB6-6BD7571BA727}"/>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94D84E1-B4DC-4F06-9871-7774C06FAEA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5AA063A-29D3-428B-BD24-82E62F32860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1A383D4-020A-4D89-ACF4-34AF2C2D84E2}"/>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B80DA70-40EA-49D6-966C-21653EB6AE9E}"/>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B55A1ED-2102-4959-A1DD-21367CA12CC4}"/>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3661E11-0BC8-4A72-BF40-F874EBE4D879}"/>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C7BCCA6-E5E9-459C-8655-E1A69C045F0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73BFC22-3FD4-4517-A08E-510C8BE1EE2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DE18BF7-47E9-460F-B66D-FBE621A2C7F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0FBEC0B-299A-462A-B5F7-9A5F9FA0BF8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ADDE2C5-9180-4B19-992E-5F1952C0853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61D4EF4-560B-498C-999B-B7A3D10DBBC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26EF986-67C0-4F78-9110-3D832928D22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1E29E56-174C-44A1-BEB6-EA193519BE57}"/>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457EF2D-73D8-4031-8A84-1720D953B00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17C5CEF-D053-41B0-B84C-60D62E7B9ADF}"/>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A103769-DD28-478D-8402-0159136909C9}"/>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C168B657-0C93-48BB-9681-F25DE321FBF6}"/>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463A854-88C8-45B9-AEA3-8B8559A47A1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18A6147-16C3-404D-9EDF-9450BEF03CD6}"/>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3EECD3F-EB4A-41E1-BF4C-B7CEFB31C740}"/>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8D565FA-B255-4D44-9845-63560780C27E}"/>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66602B0-395A-46BE-9AFF-FB42F91534E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FFBFD09-CF8B-4B7A-89CE-AB3B455F15E8}"/>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1690626-94EF-4F78-9158-C4B86B705425}"/>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13E26F7-3D53-4CC4-B8CF-9F98812545C7}"/>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76B714A-7E98-4BCE-AE38-236D338E4F2D}"/>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7348EB22-1498-4CF8-AC7F-413B62E8D117}"/>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73" name="直線コネクタ 72">
          <a:extLst>
            <a:ext uri="{FF2B5EF4-FFF2-40B4-BE49-F238E27FC236}">
              <a16:creationId xmlns:a16="http://schemas.microsoft.com/office/drawing/2014/main" id="{F037A2DD-DC9D-411D-9761-BDDA1520BD98}"/>
            </a:ext>
          </a:extLst>
        </xdr:cNvPr>
        <xdr:cNvCxnSpPr/>
      </xdr:nvCxnSpPr>
      <xdr:spPr>
        <a:xfrm flipV="1">
          <a:off x="4173855" y="94564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4ACDAA6B-C206-4E15-86C4-C2235BA6C443}"/>
            </a:ext>
          </a:extLst>
        </xdr:cNvPr>
        <xdr:cNvSpPr txBox="1"/>
      </xdr:nvSpPr>
      <xdr:spPr>
        <a:xfrm>
          <a:off x="421259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75" name="直線コネクタ 74">
          <a:extLst>
            <a:ext uri="{FF2B5EF4-FFF2-40B4-BE49-F238E27FC236}">
              <a16:creationId xmlns:a16="http://schemas.microsoft.com/office/drawing/2014/main" id="{1E53C7E4-D941-4DCC-9D02-A25594B53F3B}"/>
            </a:ext>
          </a:extLst>
        </xdr:cNvPr>
        <xdr:cNvCxnSpPr/>
      </xdr:nvCxnSpPr>
      <xdr:spPr>
        <a:xfrm>
          <a:off x="4112260" y="1102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84106A1-0FB5-4CBA-AFCB-67D8BC60615A}"/>
            </a:ext>
          </a:extLst>
        </xdr:cNvPr>
        <xdr:cNvSpPr txBox="1"/>
      </xdr:nvSpPr>
      <xdr:spPr>
        <a:xfrm>
          <a:off x="421259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77" name="直線コネクタ 76">
          <a:extLst>
            <a:ext uri="{FF2B5EF4-FFF2-40B4-BE49-F238E27FC236}">
              <a16:creationId xmlns:a16="http://schemas.microsoft.com/office/drawing/2014/main" id="{A2CE6989-BD2E-4EE2-ADF0-AAAE642DFD96}"/>
            </a:ext>
          </a:extLst>
        </xdr:cNvPr>
        <xdr:cNvCxnSpPr/>
      </xdr:nvCxnSpPr>
      <xdr:spPr>
        <a:xfrm>
          <a:off x="411226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69A1062-2E4A-4E0B-85B1-71CCAD6595B3}"/>
            </a:ext>
          </a:extLst>
        </xdr:cNvPr>
        <xdr:cNvSpPr txBox="1"/>
      </xdr:nvSpPr>
      <xdr:spPr>
        <a:xfrm>
          <a:off x="421259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79" name="フローチャート: 判断 78">
          <a:extLst>
            <a:ext uri="{FF2B5EF4-FFF2-40B4-BE49-F238E27FC236}">
              <a16:creationId xmlns:a16="http://schemas.microsoft.com/office/drawing/2014/main" id="{0B436674-4416-47E4-8393-F92110DC2879}"/>
            </a:ext>
          </a:extLst>
        </xdr:cNvPr>
        <xdr:cNvSpPr/>
      </xdr:nvSpPr>
      <xdr:spPr>
        <a:xfrm>
          <a:off x="4131310" y="103124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80" name="フローチャート: 判断 79">
          <a:extLst>
            <a:ext uri="{FF2B5EF4-FFF2-40B4-BE49-F238E27FC236}">
              <a16:creationId xmlns:a16="http://schemas.microsoft.com/office/drawing/2014/main" id="{D93F1B38-F6B9-4799-823C-B2FF4F0921C2}"/>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5407F0BA-CC84-427F-9F93-5F8D5ECE5C03}"/>
            </a:ext>
          </a:extLst>
        </xdr:cNvPr>
        <xdr:cNvSpPr/>
      </xdr:nvSpPr>
      <xdr:spPr>
        <a:xfrm>
          <a:off x="2571750" y="102838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82" name="フローチャート: 判断 81">
          <a:extLst>
            <a:ext uri="{FF2B5EF4-FFF2-40B4-BE49-F238E27FC236}">
              <a16:creationId xmlns:a16="http://schemas.microsoft.com/office/drawing/2014/main" id="{544EAF3B-0F34-4429-AB90-5E931BE87EAE}"/>
            </a:ext>
          </a:extLst>
        </xdr:cNvPr>
        <xdr:cNvSpPr/>
      </xdr:nvSpPr>
      <xdr:spPr>
        <a:xfrm>
          <a:off x="1774190" y="102704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a:extLst>
            <a:ext uri="{FF2B5EF4-FFF2-40B4-BE49-F238E27FC236}">
              <a16:creationId xmlns:a16="http://schemas.microsoft.com/office/drawing/2014/main" id="{BD83DADB-4B72-4064-AEF2-FE3D01F5F1B5}"/>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DF08DA8-BA74-4345-9C7C-83469DFA6535}"/>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9F4DE16-FB5D-4FE7-9C0E-FF2613ED1DB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BE7DEA4-0036-4551-99CA-E4DEA120C8A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39FC2B7-0927-441A-85BD-5A0C3ADCB0B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86F1CE7-F301-49F7-B076-D646CAAE590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89" name="楕円 88">
          <a:extLst>
            <a:ext uri="{FF2B5EF4-FFF2-40B4-BE49-F238E27FC236}">
              <a16:creationId xmlns:a16="http://schemas.microsoft.com/office/drawing/2014/main" id="{07EB46A3-281E-4591-83BB-2459AC23F08D}"/>
            </a:ext>
          </a:extLst>
        </xdr:cNvPr>
        <xdr:cNvSpPr/>
      </xdr:nvSpPr>
      <xdr:spPr>
        <a:xfrm>
          <a:off x="4131310" y="1046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A9A72CD-0AC7-474E-AB40-856022BFF665}"/>
            </a:ext>
          </a:extLst>
        </xdr:cNvPr>
        <xdr:cNvSpPr txBox="1"/>
      </xdr:nvSpPr>
      <xdr:spPr>
        <a:xfrm>
          <a:off x="4212590"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91" name="楕円 90">
          <a:extLst>
            <a:ext uri="{FF2B5EF4-FFF2-40B4-BE49-F238E27FC236}">
              <a16:creationId xmlns:a16="http://schemas.microsoft.com/office/drawing/2014/main" id="{91456E54-D272-4076-8635-DD580E956A01}"/>
            </a:ext>
          </a:extLst>
        </xdr:cNvPr>
        <xdr:cNvSpPr/>
      </xdr:nvSpPr>
      <xdr:spPr>
        <a:xfrm>
          <a:off x="3388360" y="10409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57150</xdr:rowOff>
    </xdr:to>
    <xdr:cxnSp macro="">
      <xdr:nvCxnSpPr>
        <xdr:cNvPr id="92" name="直線コネクタ 91">
          <a:extLst>
            <a:ext uri="{FF2B5EF4-FFF2-40B4-BE49-F238E27FC236}">
              <a16:creationId xmlns:a16="http://schemas.microsoft.com/office/drawing/2014/main" id="{CF727F3E-2D96-474A-A30B-80456D03EED3}"/>
            </a:ext>
          </a:extLst>
        </xdr:cNvPr>
        <xdr:cNvCxnSpPr/>
      </xdr:nvCxnSpPr>
      <xdr:spPr>
        <a:xfrm>
          <a:off x="3431540" y="10458450"/>
          <a:ext cx="7429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93" name="楕円 92">
          <a:extLst>
            <a:ext uri="{FF2B5EF4-FFF2-40B4-BE49-F238E27FC236}">
              <a16:creationId xmlns:a16="http://schemas.microsoft.com/office/drawing/2014/main" id="{EA2750FF-B61B-4900-8B6C-3C33802F3852}"/>
            </a:ext>
          </a:extLst>
        </xdr:cNvPr>
        <xdr:cNvSpPr/>
      </xdr:nvSpPr>
      <xdr:spPr>
        <a:xfrm>
          <a:off x="2571750" y="10384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0</xdr:rowOff>
    </xdr:to>
    <xdr:cxnSp macro="">
      <xdr:nvCxnSpPr>
        <xdr:cNvPr id="94" name="直線コネクタ 93">
          <a:extLst>
            <a:ext uri="{FF2B5EF4-FFF2-40B4-BE49-F238E27FC236}">
              <a16:creationId xmlns:a16="http://schemas.microsoft.com/office/drawing/2014/main" id="{CF37FF1A-2C38-4290-B60F-E498CB5CFBC4}"/>
            </a:ext>
          </a:extLst>
        </xdr:cNvPr>
        <xdr:cNvCxnSpPr/>
      </xdr:nvCxnSpPr>
      <xdr:spPr>
        <a:xfrm>
          <a:off x="2626360" y="1042987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46355</xdr:rowOff>
    </xdr:from>
    <xdr:to>
      <xdr:col>10</xdr:col>
      <xdr:colOff>165100</xdr:colOff>
      <xdr:row>60</xdr:row>
      <xdr:rowOff>147955</xdr:rowOff>
    </xdr:to>
    <xdr:sp macro="" textlink="">
      <xdr:nvSpPr>
        <xdr:cNvPr id="95" name="楕円 94">
          <a:extLst>
            <a:ext uri="{FF2B5EF4-FFF2-40B4-BE49-F238E27FC236}">
              <a16:creationId xmlns:a16="http://schemas.microsoft.com/office/drawing/2014/main" id="{C26F5FF6-301A-42F5-8486-9DB97AD0AE28}"/>
            </a:ext>
          </a:extLst>
        </xdr:cNvPr>
        <xdr:cNvSpPr/>
      </xdr:nvSpPr>
      <xdr:spPr>
        <a:xfrm>
          <a:off x="1774190" y="1033526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97155</xdr:rowOff>
    </xdr:from>
    <xdr:to>
      <xdr:col>15</xdr:col>
      <xdr:colOff>50800</xdr:colOff>
      <xdr:row>60</xdr:row>
      <xdr:rowOff>144780</xdr:rowOff>
    </xdr:to>
    <xdr:cxnSp macro="">
      <xdr:nvCxnSpPr>
        <xdr:cNvPr id="96" name="直線コネクタ 95">
          <a:extLst>
            <a:ext uri="{FF2B5EF4-FFF2-40B4-BE49-F238E27FC236}">
              <a16:creationId xmlns:a16="http://schemas.microsoft.com/office/drawing/2014/main" id="{718D170C-8BF3-45A3-8E95-CB4B877042A6}"/>
            </a:ext>
          </a:extLst>
        </xdr:cNvPr>
        <xdr:cNvCxnSpPr/>
      </xdr:nvCxnSpPr>
      <xdr:spPr>
        <a:xfrm>
          <a:off x="1828800" y="1038034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xdr:rowOff>
    </xdr:from>
    <xdr:to>
      <xdr:col>6</xdr:col>
      <xdr:colOff>38100</xdr:colOff>
      <xdr:row>60</xdr:row>
      <xdr:rowOff>115570</xdr:rowOff>
    </xdr:to>
    <xdr:sp macro="" textlink="">
      <xdr:nvSpPr>
        <xdr:cNvPr id="97" name="楕円 96">
          <a:extLst>
            <a:ext uri="{FF2B5EF4-FFF2-40B4-BE49-F238E27FC236}">
              <a16:creationId xmlns:a16="http://schemas.microsoft.com/office/drawing/2014/main" id="{2B68F321-D79B-4F97-BE92-041B0CB5A34D}"/>
            </a:ext>
          </a:extLst>
        </xdr:cNvPr>
        <xdr:cNvSpPr/>
      </xdr:nvSpPr>
      <xdr:spPr>
        <a:xfrm>
          <a:off x="988060" y="10304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64770</xdr:rowOff>
    </xdr:from>
    <xdr:to>
      <xdr:col>10</xdr:col>
      <xdr:colOff>114300</xdr:colOff>
      <xdr:row>60</xdr:row>
      <xdr:rowOff>97155</xdr:rowOff>
    </xdr:to>
    <xdr:cxnSp macro="">
      <xdr:nvCxnSpPr>
        <xdr:cNvPr id="98" name="直線コネクタ 97">
          <a:extLst>
            <a:ext uri="{FF2B5EF4-FFF2-40B4-BE49-F238E27FC236}">
              <a16:creationId xmlns:a16="http://schemas.microsoft.com/office/drawing/2014/main" id="{AD5B0116-1E02-44BA-ACE4-3D2ABC095A6B}"/>
            </a:ext>
          </a:extLst>
        </xdr:cNvPr>
        <xdr:cNvCxnSpPr/>
      </xdr:nvCxnSpPr>
      <xdr:spPr>
        <a:xfrm>
          <a:off x="1031240" y="10349865"/>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99" name="n_1aveValue【体育館・プール】&#10;有形固定資産減価償却率">
          <a:extLst>
            <a:ext uri="{FF2B5EF4-FFF2-40B4-BE49-F238E27FC236}">
              <a16:creationId xmlns:a16="http://schemas.microsoft.com/office/drawing/2014/main" id="{5B46F97E-26CE-4835-8065-070427F92BB9}"/>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DA8B9D63-8B91-4844-8377-C6E0D6FD5DAF}"/>
            </a:ext>
          </a:extLst>
        </xdr:cNvPr>
        <xdr:cNvSpPr txBox="1"/>
      </xdr:nvSpPr>
      <xdr:spPr>
        <a:xfrm>
          <a:off x="2439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01" name="n_3aveValue【体育館・プール】&#10;有形固定資産減価償却率">
          <a:extLst>
            <a:ext uri="{FF2B5EF4-FFF2-40B4-BE49-F238E27FC236}">
              <a16:creationId xmlns:a16="http://schemas.microsoft.com/office/drawing/2014/main" id="{3D0F2744-6FFE-47C9-A422-299E9C916E71}"/>
            </a:ext>
          </a:extLst>
        </xdr:cNvPr>
        <xdr:cNvSpPr txBox="1"/>
      </xdr:nvSpPr>
      <xdr:spPr>
        <a:xfrm>
          <a:off x="164148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02" name="n_4aveValue【体育館・プール】&#10;有形固定資産減価償却率">
          <a:extLst>
            <a:ext uri="{FF2B5EF4-FFF2-40B4-BE49-F238E27FC236}">
              <a16:creationId xmlns:a16="http://schemas.microsoft.com/office/drawing/2014/main" id="{497A663B-5C22-4731-BFF3-889B0F2F7745}"/>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41927</xdr:rowOff>
    </xdr:from>
    <xdr:ext cx="405111" cy="259045"/>
    <xdr:sp macro="" textlink="">
      <xdr:nvSpPr>
        <xdr:cNvPr id="103" name="n_1mainValue【体育館・プール】&#10;有形固定資産減価償却率">
          <a:extLst>
            <a:ext uri="{FF2B5EF4-FFF2-40B4-BE49-F238E27FC236}">
              <a16:creationId xmlns:a16="http://schemas.microsoft.com/office/drawing/2014/main" id="{2482B969-BA99-47F1-A89B-7006F64F678C}"/>
            </a:ext>
          </a:extLst>
        </xdr:cNvPr>
        <xdr:cNvSpPr txBox="1"/>
      </xdr:nvSpPr>
      <xdr:spPr>
        <a:xfrm>
          <a:off x="32391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104" name="n_2mainValue【体育館・プール】&#10;有形固定資産減価償却率">
          <a:extLst>
            <a:ext uri="{FF2B5EF4-FFF2-40B4-BE49-F238E27FC236}">
              <a16:creationId xmlns:a16="http://schemas.microsoft.com/office/drawing/2014/main" id="{0AC28439-FEC0-48C1-9B56-1C6604A35FBD}"/>
            </a:ext>
          </a:extLst>
        </xdr:cNvPr>
        <xdr:cNvSpPr txBox="1"/>
      </xdr:nvSpPr>
      <xdr:spPr>
        <a:xfrm>
          <a:off x="2439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105" name="n_3mainValue【体育館・プール】&#10;有形固定資産減価償却率">
          <a:extLst>
            <a:ext uri="{FF2B5EF4-FFF2-40B4-BE49-F238E27FC236}">
              <a16:creationId xmlns:a16="http://schemas.microsoft.com/office/drawing/2014/main" id="{B3AADBED-CD9D-4ADC-BED9-C426D163D17E}"/>
            </a:ext>
          </a:extLst>
        </xdr:cNvPr>
        <xdr:cNvSpPr txBox="1"/>
      </xdr:nvSpPr>
      <xdr:spPr>
        <a:xfrm>
          <a:off x="164148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106697</xdr:rowOff>
    </xdr:from>
    <xdr:ext cx="405111" cy="259045"/>
    <xdr:sp macro="" textlink="">
      <xdr:nvSpPr>
        <xdr:cNvPr id="106" name="n_4mainValue【体育館・プール】&#10;有形固定資産減価償却率">
          <a:extLst>
            <a:ext uri="{FF2B5EF4-FFF2-40B4-BE49-F238E27FC236}">
              <a16:creationId xmlns:a16="http://schemas.microsoft.com/office/drawing/2014/main" id="{17367321-C82D-4578-B7E6-36DC1378DF94}"/>
            </a:ext>
          </a:extLst>
        </xdr:cNvPr>
        <xdr:cNvSpPr txBox="1"/>
      </xdr:nvSpPr>
      <xdr:spPr>
        <a:xfrm>
          <a:off x="85535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D0CB11B-0873-477B-A4FC-E2B90D3FA56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3C55D87D-C6B8-4423-9608-7E6A9FF16F2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490CB1D-D275-46AD-835A-E392A6C6CB4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2C04D9D-264D-4265-B506-B6228669B09B}"/>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E977FC6-8411-4AF3-B95B-CCF6B084BC1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5BC7FAD9-DA56-4F81-8806-AC293521A2F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A68A8C5-8685-46F2-81AA-31A7BCE5B3E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9C96642F-E205-4B20-918F-FBAD31614A31}"/>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2DE8F48-27A4-4E02-8718-61F397874C33}"/>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2D9F76-180A-4AF6-9E70-362E8F55128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175556F7-DCC7-43A1-9A8A-07788E009A6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C9D0095B-3837-4A3C-A5DB-244BA6852063}"/>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1C8215A0-C601-4CBD-88C6-45F28024F4E9}"/>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59817A31-2B79-4EC6-BECB-1191389AAE50}"/>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55CCB66-8458-451F-B16B-785ED4E17858}"/>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E9474E9F-B116-46F9-B0D6-6EE6477F236C}"/>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46C8226-3BD1-4605-BF5D-C2D26A738B4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E2714181-B4A9-43D3-8EDB-8BBD1CF37A5C}"/>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34CC53E-D529-4308-A7F1-D8FB8EBE700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1DA55A90-9894-40D1-BE40-534D091FC970}"/>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E1A2305-9977-4A98-88DF-345B0132DF8C}"/>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2E60D3D3-CD27-40D8-9DB0-A65E8BAB894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C59213D9-1058-4A89-B685-22538B648686}"/>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130" name="直線コネクタ 129">
          <a:extLst>
            <a:ext uri="{FF2B5EF4-FFF2-40B4-BE49-F238E27FC236}">
              <a16:creationId xmlns:a16="http://schemas.microsoft.com/office/drawing/2014/main" id="{A7FF28C1-7A86-41C8-8E78-731FEE6AF8D3}"/>
            </a:ext>
          </a:extLst>
        </xdr:cNvPr>
        <xdr:cNvCxnSpPr/>
      </xdr:nvCxnSpPr>
      <xdr:spPr>
        <a:xfrm flipV="1">
          <a:off x="9429115" y="957834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131" name="【体育館・プール】&#10;一人当たり面積最小値テキスト">
          <a:extLst>
            <a:ext uri="{FF2B5EF4-FFF2-40B4-BE49-F238E27FC236}">
              <a16:creationId xmlns:a16="http://schemas.microsoft.com/office/drawing/2014/main" id="{F3FD7D1D-86DE-45EE-8477-9EAC51C068C1}"/>
            </a:ext>
          </a:extLst>
        </xdr:cNvPr>
        <xdr:cNvSpPr txBox="1"/>
      </xdr:nvSpPr>
      <xdr:spPr>
        <a:xfrm>
          <a:off x="946785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132" name="直線コネクタ 131">
          <a:extLst>
            <a:ext uri="{FF2B5EF4-FFF2-40B4-BE49-F238E27FC236}">
              <a16:creationId xmlns:a16="http://schemas.microsoft.com/office/drawing/2014/main" id="{0FD645A9-206A-40DE-9F25-9362070245F9}"/>
            </a:ext>
          </a:extLst>
        </xdr:cNvPr>
        <xdr:cNvCxnSpPr/>
      </xdr:nvCxnSpPr>
      <xdr:spPr>
        <a:xfrm>
          <a:off x="9356090" y="11029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133" name="【体育館・プール】&#10;一人当たり面積最大値テキスト">
          <a:extLst>
            <a:ext uri="{FF2B5EF4-FFF2-40B4-BE49-F238E27FC236}">
              <a16:creationId xmlns:a16="http://schemas.microsoft.com/office/drawing/2014/main" id="{25E4DD36-9B80-47C5-8C83-2FD7B74F9C89}"/>
            </a:ext>
          </a:extLst>
        </xdr:cNvPr>
        <xdr:cNvSpPr txBox="1"/>
      </xdr:nvSpPr>
      <xdr:spPr>
        <a:xfrm>
          <a:off x="946785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134" name="直線コネクタ 133">
          <a:extLst>
            <a:ext uri="{FF2B5EF4-FFF2-40B4-BE49-F238E27FC236}">
              <a16:creationId xmlns:a16="http://schemas.microsoft.com/office/drawing/2014/main" id="{FF8ECB9E-852E-41C6-86DC-EBD3B291D8D7}"/>
            </a:ext>
          </a:extLst>
        </xdr:cNvPr>
        <xdr:cNvCxnSpPr/>
      </xdr:nvCxnSpPr>
      <xdr:spPr>
        <a:xfrm>
          <a:off x="9356090" y="9578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135" name="【体育館・プール】&#10;一人当たり面積平均値テキスト">
          <a:extLst>
            <a:ext uri="{FF2B5EF4-FFF2-40B4-BE49-F238E27FC236}">
              <a16:creationId xmlns:a16="http://schemas.microsoft.com/office/drawing/2014/main" id="{2488AB0A-C094-44DC-B4C0-093AC40F985D}"/>
            </a:ext>
          </a:extLst>
        </xdr:cNvPr>
        <xdr:cNvSpPr txBox="1"/>
      </xdr:nvSpPr>
      <xdr:spPr>
        <a:xfrm>
          <a:off x="9467850" y="1046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136" name="フローチャート: 判断 135">
          <a:extLst>
            <a:ext uri="{FF2B5EF4-FFF2-40B4-BE49-F238E27FC236}">
              <a16:creationId xmlns:a16="http://schemas.microsoft.com/office/drawing/2014/main" id="{0A567C93-35B4-4E09-9953-A31AAB0CAA00}"/>
            </a:ext>
          </a:extLst>
        </xdr:cNvPr>
        <xdr:cNvSpPr/>
      </xdr:nvSpPr>
      <xdr:spPr>
        <a:xfrm>
          <a:off x="9394190" y="106133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137" name="フローチャート: 判断 136">
          <a:extLst>
            <a:ext uri="{FF2B5EF4-FFF2-40B4-BE49-F238E27FC236}">
              <a16:creationId xmlns:a16="http://schemas.microsoft.com/office/drawing/2014/main" id="{A5C2A436-E0AE-4AF2-A319-2B5F131EB2FE}"/>
            </a:ext>
          </a:extLst>
        </xdr:cNvPr>
        <xdr:cNvSpPr/>
      </xdr:nvSpPr>
      <xdr:spPr>
        <a:xfrm>
          <a:off x="8632190" y="106095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138" name="フローチャート: 判断 137">
          <a:extLst>
            <a:ext uri="{FF2B5EF4-FFF2-40B4-BE49-F238E27FC236}">
              <a16:creationId xmlns:a16="http://schemas.microsoft.com/office/drawing/2014/main" id="{A07BA22B-6F55-44C2-AF38-823A9CF0D22D}"/>
            </a:ext>
          </a:extLst>
        </xdr:cNvPr>
        <xdr:cNvSpPr/>
      </xdr:nvSpPr>
      <xdr:spPr>
        <a:xfrm>
          <a:off x="7846060" y="106495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139" name="フローチャート: 判断 138">
          <a:extLst>
            <a:ext uri="{FF2B5EF4-FFF2-40B4-BE49-F238E27FC236}">
              <a16:creationId xmlns:a16="http://schemas.microsoft.com/office/drawing/2014/main" id="{9CE9D501-4CAA-450D-8B2A-FDCA86A50D6E}"/>
            </a:ext>
          </a:extLst>
        </xdr:cNvPr>
        <xdr:cNvSpPr/>
      </xdr:nvSpPr>
      <xdr:spPr>
        <a:xfrm>
          <a:off x="7029450" y="106457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140" name="フローチャート: 判断 139">
          <a:extLst>
            <a:ext uri="{FF2B5EF4-FFF2-40B4-BE49-F238E27FC236}">
              <a16:creationId xmlns:a16="http://schemas.microsoft.com/office/drawing/2014/main" id="{EAA1589D-26B1-452F-B59E-02493A94FCEF}"/>
            </a:ext>
          </a:extLst>
        </xdr:cNvPr>
        <xdr:cNvSpPr/>
      </xdr:nvSpPr>
      <xdr:spPr>
        <a:xfrm>
          <a:off x="6231890" y="105638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FC47326-B939-4B5A-A801-5BB8D8590A8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7F25007-DABF-4198-92E9-57D7FD9B2B5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6C833BA-291C-47F5-B13C-48EADE29FB2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A3B42E7-3DB2-4AFF-AB63-83478DF73AF2}"/>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63487FA-4E1E-44EE-B85D-1338ECD81D26}"/>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36830</xdr:rowOff>
    </xdr:from>
    <xdr:to>
      <xdr:col>55</xdr:col>
      <xdr:colOff>50800</xdr:colOff>
      <xdr:row>63</xdr:row>
      <xdr:rowOff>138430</xdr:rowOff>
    </xdr:to>
    <xdr:sp macro="" textlink="">
      <xdr:nvSpPr>
        <xdr:cNvPr id="146" name="楕円 145">
          <a:extLst>
            <a:ext uri="{FF2B5EF4-FFF2-40B4-BE49-F238E27FC236}">
              <a16:creationId xmlns:a16="http://schemas.microsoft.com/office/drawing/2014/main" id="{64EF9668-3F0A-4637-A71E-DBB1AA886453}"/>
            </a:ext>
          </a:extLst>
        </xdr:cNvPr>
        <xdr:cNvSpPr/>
      </xdr:nvSpPr>
      <xdr:spPr>
        <a:xfrm>
          <a:off x="9394190" y="108381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15257</xdr:rowOff>
    </xdr:from>
    <xdr:ext cx="469744" cy="259045"/>
    <xdr:sp macro="" textlink="">
      <xdr:nvSpPr>
        <xdr:cNvPr id="147" name="【体育館・プール】&#10;一人当たり面積該当値テキスト">
          <a:extLst>
            <a:ext uri="{FF2B5EF4-FFF2-40B4-BE49-F238E27FC236}">
              <a16:creationId xmlns:a16="http://schemas.microsoft.com/office/drawing/2014/main" id="{3DAE8F1D-1970-4029-8690-FFB6181B0DED}"/>
            </a:ext>
          </a:extLst>
        </xdr:cNvPr>
        <xdr:cNvSpPr txBox="1"/>
      </xdr:nvSpPr>
      <xdr:spPr>
        <a:xfrm>
          <a:off x="946785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36830</xdr:rowOff>
    </xdr:from>
    <xdr:to>
      <xdr:col>50</xdr:col>
      <xdr:colOff>165100</xdr:colOff>
      <xdr:row>63</xdr:row>
      <xdr:rowOff>138430</xdr:rowOff>
    </xdr:to>
    <xdr:sp macro="" textlink="">
      <xdr:nvSpPr>
        <xdr:cNvPr id="148" name="楕円 147">
          <a:extLst>
            <a:ext uri="{FF2B5EF4-FFF2-40B4-BE49-F238E27FC236}">
              <a16:creationId xmlns:a16="http://schemas.microsoft.com/office/drawing/2014/main" id="{09140762-7F38-41E0-A55E-84F9D3A366BF}"/>
            </a:ext>
          </a:extLst>
        </xdr:cNvPr>
        <xdr:cNvSpPr/>
      </xdr:nvSpPr>
      <xdr:spPr>
        <a:xfrm>
          <a:off x="8632190" y="108381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87630</xdr:rowOff>
    </xdr:from>
    <xdr:to>
      <xdr:col>55</xdr:col>
      <xdr:colOff>0</xdr:colOff>
      <xdr:row>63</xdr:row>
      <xdr:rowOff>87630</xdr:rowOff>
    </xdr:to>
    <xdr:cxnSp macro="">
      <xdr:nvCxnSpPr>
        <xdr:cNvPr id="149" name="直線コネクタ 148">
          <a:extLst>
            <a:ext uri="{FF2B5EF4-FFF2-40B4-BE49-F238E27FC236}">
              <a16:creationId xmlns:a16="http://schemas.microsoft.com/office/drawing/2014/main" id="{D0B38F5E-E659-45BA-A224-965F35B04FAF}"/>
            </a:ext>
          </a:extLst>
        </xdr:cNvPr>
        <xdr:cNvCxnSpPr/>
      </xdr:nvCxnSpPr>
      <xdr:spPr>
        <a:xfrm>
          <a:off x="8686800" y="1089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150" name="楕円 149">
          <a:extLst>
            <a:ext uri="{FF2B5EF4-FFF2-40B4-BE49-F238E27FC236}">
              <a16:creationId xmlns:a16="http://schemas.microsoft.com/office/drawing/2014/main" id="{1E061B07-87D5-4B02-A08E-BFB40DF39CEC}"/>
            </a:ext>
          </a:extLst>
        </xdr:cNvPr>
        <xdr:cNvSpPr/>
      </xdr:nvSpPr>
      <xdr:spPr>
        <a:xfrm>
          <a:off x="7846060" y="10838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87630</xdr:rowOff>
    </xdr:from>
    <xdr:to>
      <xdr:col>50</xdr:col>
      <xdr:colOff>114300</xdr:colOff>
      <xdr:row>63</xdr:row>
      <xdr:rowOff>87630</xdr:rowOff>
    </xdr:to>
    <xdr:cxnSp macro="">
      <xdr:nvCxnSpPr>
        <xdr:cNvPr id="151" name="直線コネクタ 150">
          <a:extLst>
            <a:ext uri="{FF2B5EF4-FFF2-40B4-BE49-F238E27FC236}">
              <a16:creationId xmlns:a16="http://schemas.microsoft.com/office/drawing/2014/main" id="{0E2B7D11-6C56-46EF-945A-13C0486220C6}"/>
            </a:ext>
          </a:extLst>
        </xdr:cNvPr>
        <xdr:cNvCxnSpPr/>
      </xdr:nvCxnSpPr>
      <xdr:spPr>
        <a:xfrm>
          <a:off x="7889240" y="1089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152" name="楕円 151">
          <a:extLst>
            <a:ext uri="{FF2B5EF4-FFF2-40B4-BE49-F238E27FC236}">
              <a16:creationId xmlns:a16="http://schemas.microsoft.com/office/drawing/2014/main" id="{44F539FF-0919-42E7-8A65-2F73F279CA5B}"/>
            </a:ext>
          </a:extLst>
        </xdr:cNvPr>
        <xdr:cNvSpPr/>
      </xdr:nvSpPr>
      <xdr:spPr>
        <a:xfrm>
          <a:off x="7029450" y="108381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153" name="直線コネクタ 152">
          <a:extLst>
            <a:ext uri="{FF2B5EF4-FFF2-40B4-BE49-F238E27FC236}">
              <a16:creationId xmlns:a16="http://schemas.microsoft.com/office/drawing/2014/main" id="{3556D32D-CD23-4F3A-8C55-240876D5A01B}"/>
            </a:ext>
          </a:extLst>
        </xdr:cNvPr>
        <xdr:cNvCxnSpPr/>
      </xdr:nvCxnSpPr>
      <xdr:spPr>
        <a:xfrm>
          <a:off x="7084060" y="1089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34925</xdr:rowOff>
    </xdr:from>
    <xdr:to>
      <xdr:col>36</xdr:col>
      <xdr:colOff>165100</xdr:colOff>
      <xdr:row>63</xdr:row>
      <xdr:rowOff>136525</xdr:rowOff>
    </xdr:to>
    <xdr:sp macro="" textlink="">
      <xdr:nvSpPr>
        <xdr:cNvPr id="154" name="楕円 153">
          <a:extLst>
            <a:ext uri="{FF2B5EF4-FFF2-40B4-BE49-F238E27FC236}">
              <a16:creationId xmlns:a16="http://schemas.microsoft.com/office/drawing/2014/main" id="{95013F2E-4B8F-4A8C-B416-07A5156AFB96}"/>
            </a:ext>
          </a:extLst>
        </xdr:cNvPr>
        <xdr:cNvSpPr/>
      </xdr:nvSpPr>
      <xdr:spPr>
        <a:xfrm>
          <a:off x="6231890" y="108362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85725</xdr:rowOff>
    </xdr:from>
    <xdr:to>
      <xdr:col>41</xdr:col>
      <xdr:colOff>50800</xdr:colOff>
      <xdr:row>63</xdr:row>
      <xdr:rowOff>87630</xdr:rowOff>
    </xdr:to>
    <xdr:cxnSp macro="">
      <xdr:nvCxnSpPr>
        <xdr:cNvPr id="155" name="直線コネクタ 154">
          <a:extLst>
            <a:ext uri="{FF2B5EF4-FFF2-40B4-BE49-F238E27FC236}">
              <a16:creationId xmlns:a16="http://schemas.microsoft.com/office/drawing/2014/main" id="{7D855E8F-01CA-4766-AB14-35AFC8E9F3C1}"/>
            </a:ext>
          </a:extLst>
        </xdr:cNvPr>
        <xdr:cNvCxnSpPr/>
      </xdr:nvCxnSpPr>
      <xdr:spPr>
        <a:xfrm>
          <a:off x="6286500" y="1088898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156" name="n_1aveValue【体育館・プール】&#10;一人当たり面積">
          <a:extLst>
            <a:ext uri="{FF2B5EF4-FFF2-40B4-BE49-F238E27FC236}">
              <a16:creationId xmlns:a16="http://schemas.microsoft.com/office/drawing/2014/main" id="{5E85210C-CB47-4FBA-A6A7-7F32F826DD7D}"/>
            </a:ext>
          </a:extLst>
        </xdr:cNvPr>
        <xdr:cNvSpPr txBox="1"/>
      </xdr:nvSpPr>
      <xdr:spPr>
        <a:xfrm>
          <a:off x="84544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157" name="n_2aveValue【体育館・プール】&#10;一人当たり面積">
          <a:extLst>
            <a:ext uri="{FF2B5EF4-FFF2-40B4-BE49-F238E27FC236}">
              <a16:creationId xmlns:a16="http://schemas.microsoft.com/office/drawing/2014/main" id="{00AA409E-61DC-416C-9397-9033CA3F174C}"/>
            </a:ext>
          </a:extLst>
        </xdr:cNvPr>
        <xdr:cNvSpPr txBox="1"/>
      </xdr:nvSpPr>
      <xdr:spPr>
        <a:xfrm>
          <a:off x="767341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158" name="n_3aveValue【体育館・プール】&#10;一人当たり面積">
          <a:extLst>
            <a:ext uri="{FF2B5EF4-FFF2-40B4-BE49-F238E27FC236}">
              <a16:creationId xmlns:a16="http://schemas.microsoft.com/office/drawing/2014/main" id="{3DA94F65-8208-4B44-9EC1-8BF13F7CE2C8}"/>
            </a:ext>
          </a:extLst>
        </xdr:cNvPr>
        <xdr:cNvSpPr txBox="1"/>
      </xdr:nvSpPr>
      <xdr:spPr>
        <a:xfrm>
          <a:off x="6866332"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159" name="n_4aveValue【体育館・プール】&#10;一人当たり面積">
          <a:extLst>
            <a:ext uri="{FF2B5EF4-FFF2-40B4-BE49-F238E27FC236}">
              <a16:creationId xmlns:a16="http://schemas.microsoft.com/office/drawing/2014/main" id="{1B91015A-75C6-4A4D-8A20-13262BC46296}"/>
            </a:ext>
          </a:extLst>
        </xdr:cNvPr>
        <xdr:cNvSpPr txBox="1"/>
      </xdr:nvSpPr>
      <xdr:spPr>
        <a:xfrm>
          <a:off x="6068772"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129557</xdr:rowOff>
    </xdr:from>
    <xdr:ext cx="469744" cy="259045"/>
    <xdr:sp macro="" textlink="">
      <xdr:nvSpPr>
        <xdr:cNvPr id="160" name="n_1mainValue【体育館・プール】&#10;一人当たり面積">
          <a:extLst>
            <a:ext uri="{FF2B5EF4-FFF2-40B4-BE49-F238E27FC236}">
              <a16:creationId xmlns:a16="http://schemas.microsoft.com/office/drawing/2014/main" id="{25F95DB0-E8A2-4947-BEE0-DD270EA421BE}"/>
            </a:ext>
          </a:extLst>
        </xdr:cNvPr>
        <xdr:cNvSpPr txBox="1"/>
      </xdr:nvSpPr>
      <xdr:spPr>
        <a:xfrm>
          <a:off x="845446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161" name="n_2mainValue【体育館・プール】&#10;一人当たり面積">
          <a:extLst>
            <a:ext uri="{FF2B5EF4-FFF2-40B4-BE49-F238E27FC236}">
              <a16:creationId xmlns:a16="http://schemas.microsoft.com/office/drawing/2014/main" id="{9C420D49-D220-47D5-B550-F43626EE1AF4}"/>
            </a:ext>
          </a:extLst>
        </xdr:cNvPr>
        <xdr:cNvSpPr txBox="1"/>
      </xdr:nvSpPr>
      <xdr:spPr>
        <a:xfrm>
          <a:off x="767341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162" name="n_3mainValue【体育館・プール】&#10;一人当たり面積">
          <a:extLst>
            <a:ext uri="{FF2B5EF4-FFF2-40B4-BE49-F238E27FC236}">
              <a16:creationId xmlns:a16="http://schemas.microsoft.com/office/drawing/2014/main" id="{F11325D9-D4AA-40EC-814A-0790B724B769}"/>
            </a:ext>
          </a:extLst>
        </xdr:cNvPr>
        <xdr:cNvSpPr txBox="1"/>
      </xdr:nvSpPr>
      <xdr:spPr>
        <a:xfrm>
          <a:off x="6866332"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127652</xdr:rowOff>
    </xdr:from>
    <xdr:ext cx="469744" cy="259045"/>
    <xdr:sp macro="" textlink="">
      <xdr:nvSpPr>
        <xdr:cNvPr id="163" name="n_4mainValue【体育館・プール】&#10;一人当たり面積">
          <a:extLst>
            <a:ext uri="{FF2B5EF4-FFF2-40B4-BE49-F238E27FC236}">
              <a16:creationId xmlns:a16="http://schemas.microsoft.com/office/drawing/2014/main" id="{F6433CB1-1485-404F-8475-4AC73A492E28}"/>
            </a:ext>
          </a:extLst>
        </xdr:cNvPr>
        <xdr:cNvSpPr txBox="1"/>
      </xdr:nvSpPr>
      <xdr:spPr>
        <a:xfrm>
          <a:off x="6068772"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564EC785-DB8C-4F6D-9D87-65E5E8018EF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340FA335-540C-4654-BCD6-81195B98448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53B98BC4-413F-4635-818E-435AF2BB366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3113776D-9DE6-48B0-89E7-0B130ECF89D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C8076E0D-A0A6-4E44-968E-40964A19014A}"/>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54E28647-ADB6-4C48-B58C-A8A4FC29FDA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21CBAF03-FBFF-4196-8E7D-EBFF0ED1745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6306DEFF-E3B5-464E-8151-051A615FD66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F78651B6-3118-412E-8B8F-B19C958405F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DA29F685-FD79-4A25-9DFB-EE1745FD9AF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F56F4AF3-5E57-4DF2-B77C-A9EC5F459F7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652CB7B8-A579-4765-A537-60D6ECFE5586}"/>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C75A4DC0-DFC1-45CB-9A57-FFED5B98FD9C}"/>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DF9B0A3D-FDE5-4BEE-B5EB-B2645348D5BA}"/>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FEC5299-250D-4FC0-95EE-185446EFC85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B9AF6BC6-D5E9-495E-92A4-91455C369FA3}"/>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5A613303-1FA5-4AA2-91C4-E73E52DC3AFF}"/>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6F816F33-FB64-4545-920F-CAD7AB010AC9}"/>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82668298-6E8B-4A6B-92A0-74E63FE2EE26}"/>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525D88C9-DE74-4028-893D-DE716688587A}"/>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47D1B95F-496C-4670-A27F-F29F8BC061D7}"/>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74C32ACA-B5A7-4277-BBC5-A96A84DA381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26C5E469-4550-49AD-A0D1-3746D5579312}"/>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F5D546A-2F39-4012-8A22-F07B1DD15D10}"/>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188" name="直線コネクタ 187">
          <a:extLst>
            <a:ext uri="{FF2B5EF4-FFF2-40B4-BE49-F238E27FC236}">
              <a16:creationId xmlns:a16="http://schemas.microsoft.com/office/drawing/2014/main" id="{ECF9859E-B82C-4E3D-A8B1-91C3E78F7319}"/>
            </a:ext>
          </a:extLst>
        </xdr:cNvPr>
        <xdr:cNvCxnSpPr/>
      </xdr:nvCxnSpPr>
      <xdr:spPr>
        <a:xfrm flipV="1">
          <a:off x="4173855" y="13597890"/>
          <a:ext cx="0" cy="125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BFBDFDF9-92F2-4F39-B329-F79FDB71A5EE}"/>
            </a:ext>
          </a:extLst>
        </xdr:cNvPr>
        <xdr:cNvSpPr txBox="1"/>
      </xdr:nvSpPr>
      <xdr:spPr>
        <a:xfrm>
          <a:off x="421259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190" name="直線コネクタ 189">
          <a:extLst>
            <a:ext uri="{FF2B5EF4-FFF2-40B4-BE49-F238E27FC236}">
              <a16:creationId xmlns:a16="http://schemas.microsoft.com/office/drawing/2014/main" id="{D507C953-3F68-46EF-8DCA-A12F6BE1A29D}"/>
            </a:ext>
          </a:extLst>
        </xdr:cNvPr>
        <xdr:cNvCxnSpPr/>
      </xdr:nvCxnSpPr>
      <xdr:spPr>
        <a:xfrm>
          <a:off x="4112260" y="14851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2561D136-66EC-490B-87DE-61E1B526A998}"/>
            </a:ext>
          </a:extLst>
        </xdr:cNvPr>
        <xdr:cNvSpPr txBox="1"/>
      </xdr:nvSpPr>
      <xdr:spPr>
        <a:xfrm>
          <a:off x="4212590" y="1337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192" name="直線コネクタ 191">
          <a:extLst>
            <a:ext uri="{FF2B5EF4-FFF2-40B4-BE49-F238E27FC236}">
              <a16:creationId xmlns:a16="http://schemas.microsoft.com/office/drawing/2014/main" id="{ACC11B29-1C8F-434F-916A-747694DF43FC}"/>
            </a:ext>
          </a:extLst>
        </xdr:cNvPr>
        <xdr:cNvCxnSpPr/>
      </xdr:nvCxnSpPr>
      <xdr:spPr>
        <a:xfrm>
          <a:off x="4112260" y="1359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38116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65852538-665F-4FA9-ADD5-6B2B73002AB3}"/>
            </a:ext>
          </a:extLst>
        </xdr:cNvPr>
        <xdr:cNvSpPr txBox="1"/>
      </xdr:nvSpPr>
      <xdr:spPr>
        <a:xfrm>
          <a:off x="4212590" y="1409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194" name="フローチャート: 判断 193">
          <a:extLst>
            <a:ext uri="{FF2B5EF4-FFF2-40B4-BE49-F238E27FC236}">
              <a16:creationId xmlns:a16="http://schemas.microsoft.com/office/drawing/2014/main" id="{6ABACDE6-22F4-44A5-8C2C-CF9D8FC47D7E}"/>
            </a:ext>
          </a:extLst>
        </xdr:cNvPr>
        <xdr:cNvSpPr/>
      </xdr:nvSpPr>
      <xdr:spPr>
        <a:xfrm>
          <a:off x="4131310" y="141147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195" name="フローチャート: 判断 194">
          <a:extLst>
            <a:ext uri="{FF2B5EF4-FFF2-40B4-BE49-F238E27FC236}">
              <a16:creationId xmlns:a16="http://schemas.microsoft.com/office/drawing/2014/main" id="{DDABABA1-C0AB-4061-8668-A6E2BC368BC2}"/>
            </a:ext>
          </a:extLst>
        </xdr:cNvPr>
        <xdr:cNvSpPr/>
      </xdr:nvSpPr>
      <xdr:spPr>
        <a:xfrm>
          <a:off x="3388360" y="14095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196" name="フローチャート: 判断 195">
          <a:extLst>
            <a:ext uri="{FF2B5EF4-FFF2-40B4-BE49-F238E27FC236}">
              <a16:creationId xmlns:a16="http://schemas.microsoft.com/office/drawing/2014/main" id="{B510F9C5-DFAE-4A5E-8029-5FCAA412710D}"/>
            </a:ext>
          </a:extLst>
        </xdr:cNvPr>
        <xdr:cNvSpPr/>
      </xdr:nvSpPr>
      <xdr:spPr>
        <a:xfrm>
          <a:off x="2571750" y="14074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197" name="フローチャート: 判断 196">
          <a:extLst>
            <a:ext uri="{FF2B5EF4-FFF2-40B4-BE49-F238E27FC236}">
              <a16:creationId xmlns:a16="http://schemas.microsoft.com/office/drawing/2014/main" id="{12B390C7-B833-406E-B7CB-05D9262B2EF6}"/>
            </a:ext>
          </a:extLst>
        </xdr:cNvPr>
        <xdr:cNvSpPr/>
      </xdr:nvSpPr>
      <xdr:spPr>
        <a:xfrm>
          <a:off x="1774190" y="14010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198" name="フローチャート: 判断 197">
          <a:extLst>
            <a:ext uri="{FF2B5EF4-FFF2-40B4-BE49-F238E27FC236}">
              <a16:creationId xmlns:a16="http://schemas.microsoft.com/office/drawing/2014/main" id="{01A89F9B-AB38-4ADE-AC7D-96E26B27A5C5}"/>
            </a:ext>
          </a:extLst>
        </xdr:cNvPr>
        <xdr:cNvSpPr/>
      </xdr:nvSpPr>
      <xdr:spPr>
        <a:xfrm>
          <a:off x="988060" y="13975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5CC7215-9AC2-43D2-8199-D850C2D88ADD}"/>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ECF8C21-80E7-4709-AD84-140AE0431EB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BD1F814-42D6-49AA-943C-7EC0224A649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848EFA1-E324-452B-9EED-3E8E4BC89561}"/>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6F668A9-FAA6-48C3-8924-E9BF417397B6}"/>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04" name="楕円 203">
          <a:extLst>
            <a:ext uri="{FF2B5EF4-FFF2-40B4-BE49-F238E27FC236}">
              <a16:creationId xmlns:a16="http://schemas.microsoft.com/office/drawing/2014/main" id="{D2D35002-6DDC-4138-B34E-1C32022E4ABA}"/>
            </a:ext>
          </a:extLst>
        </xdr:cNvPr>
        <xdr:cNvSpPr/>
      </xdr:nvSpPr>
      <xdr:spPr>
        <a:xfrm>
          <a:off x="4131310" y="13689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170197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3C732EFE-7E58-48F1-9666-C8F3FAB57E5E}"/>
            </a:ext>
          </a:extLst>
        </xdr:cNvPr>
        <xdr:cNvSpPr txBox="1"/>
      </xdr:nvSpPr>
      <xdr:spPr>
        <a:xfrm>
          <a:off x="421259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88264</xdr:rowOff>
    </xdr:from>
    <xdr:to>
      <xdr:col>20</xdr:col>
      <xdr:colOff>38100</xdr:colOff>
      <xdr:row>80</xdr:row>
      <xdr:rowOff>18414</xdr:rowOff>
    </xdr:to>
    <xdr:sp macro="" textlink="">
      <xdr:nvSpPr>
        <xdr:cNvPr id="206" name="楕円 205">
          <a:extLst>
            <a:ext uri="{FF2B5EF4-FFF2-40B4-BE49-F238E27FC236}">
              <a16:creationId xmlns:a16="http://schemas.microsoft.com/office/drawing/2014/main" id="{F306B9A0-0D99-4773-9B27-C622C7F5139E}"/>
            </a:ext>
          </a:extLst>
        </xdr:cNvPr>
        <xdr:cNvSpPr/>
      </xdr:nvSpPr>
      <xdr:spPr>
        <a:xfrm>
          <a:off x="3388360" y="13636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139064</xdr:rowOff>
    </xdr:from>
    <xdr:to>
      <xdr:col>24</xdr:col>
      <xdr:colOff>63500</xdr:colOff>
      <xdr:row>80</xdr:row>
      <xdr:rowOff>26670</xdr:rowOff>
    </xdr:to>
    <xdr:cxnSp macro="">
      <xdr:nvCxnSpPr>
        <xdr:cNvPr id="207" name="直線コネクタ 206">
          <a:extLst>
            <a:ext uri="{FF2B5EF4-FFF2-40B4-BE49-F238E27FC236}">
              <a16:creationId xmlns:a16="http://schemas.microsoft.com/office/drawing/2014/main" id="{2D8BDB5C-FC6D-4C2D-AE02-BE10AC521387}"/>
            </a:ext>
          </a:extLst>
        </xdr:cNvPr>
        <xdr:cNvCxnSpPr/>
      </xdr:nvCxnSpPr>
      <xdr:spPr>
        <a:xfrm>
          <a:off x="3431540" y="13679804"/>
          <a:ext cx="74295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31114</xdr:rowOff>
    </xdr:from>
    <xdr:to>
      <xdr:col>15</xdr:col>
      <xdr:colOff>101600</xdr:colOff>
      <xdr:row>79</xdr:row>
      <xdr:rowOff>132714</xdr:rowOff>
    </xdr:to>
    <xdr:sp macro="" textlink="">
      <xdr:nvSpPr>
        <xdr:cNvPr id="208" name="楕円 207">
          <a:extLst>
            <a:ext uri="{FF2B5EF4-FFF2-40B4-BE49-F238E27FC236}">
              <a16:creationId xmlns:a16="http://schemas.microsoft.com/office/drawing/2014/main" id="{25B736C3-3F0C-465C-A535-F014C5DD6FCA}"/>
            </a:ext>
          </a:extLst>
        </xdr:cNvPr>
        <xdr:cNvSpPr/>
      </xdr:nvSpPr>
      <xdr:spPr>
        <a:xfrm>
          <a:off x="2571750" y="135737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81914</xdr:rowOff>
    </xdr:from>
    <xdr:to>
      <xdr:col>19</xdr:col>
      <xdr:colOff>177800</xdr:colOff>
      <xdr:row>79</xdr:row>
      <xdr:rowOff>139064</xdr:rowOff>
    </xdr:to>
    <xdr:cxnSp macro="">
      <xdr:nvCxnSpPr>
        <xdr:cNvPr id="209" name="直線コネクタ 208">
          <a:extLst>
            <a:ext uri="{FF2B5EF4-FFF2-40B4-BE49-F238E27FC236}">
              <a16:creationId xmlns:a16="http://schemas.microsoft.com/office/drawing/2014/main" id="{F2FA0F74-AC81-44E2-99F6-55AA40AFDC2F}"/>
            </a:ext>
          </a:extLst>
        </xdr:cNvPr>
        <xdr:cNvCxnSpPr/>
      </xdr:nvCxnSpPr>
      <xdr:spPr>
        <a:xfrm>
          <a:off x="2626360" y="13628369"/>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6350</xdr:rowOff>
    </xdr:from>
    <xdr:to>
      <xdr:col>10</xdr:col>
      <xdr:colOff>165100</xdr:colOff>
      <xdr:row>79</xdr:row>
      <xdr:rowOff>107950</xdr:rowOff>
    </xdr:to>
    <xdr:sp macro="" textlink="">
      <xdr:nvSpPr>
        <xdr:cNvPr id="210" name="楕円 209">
          <a:extLst>
            <a:ext uri="{FF2B5EF4-FFF2-40B4-BE49-F238E27FC236}">
              <a16:creationId xmlns:a16="http://schemas.microsoft.com/office/drawing/2014/main" id="{E271442C-7EBA-4ED0-9818-FF39DF9B36CA}"/>
            </a:ext>
          </a:extLst>
        </xdr:cNvPr>
        <xdr:cNvSpPr/>
      </xdr:nvSpPr>
      <xdr:spPr>
        <a:xfrm>
          <a:off x="1774190" y="135528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57150</xdr:rowOff>
    </xdr:from>
    <xdr:to>
      <xdr:col>15</xdr:col>
      <xdr:colOff>50800</xdr:colOff>
      <xdr:row>79</xdr:row>
      <xdr:rowOff>81914</xdr:rowOff>
    </xdr:to>
    <xdr:cxnSp macro="">
      <xdr:nvCxnSpPr>
        <xdr:cNvPr id="211" name="直線コネクタ 210">
          <a:extLst>
            <a:ext uri="{FF2B5EF4-FFF2-40B4-BE49-F238E27FC236}">
              <a16:creationId xmlns:a16="http://schemas.microsoft.com/office/drawing/2014/main" id="{955B58C2-1B2B-4E9D-8D84-BC3E87CDEB6A}"/>
            </a:ext>
          </a:extLst>
        </xdr:cNvPr>
        <xdr:cNvCxnSpPr/>
      </xdr:nvCxnSpPr>
      <xdr:spPr>
        <a:xfrm>
          <a:off x="1828800" y="13597890"/>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126364</xdr:rowOff>
    </xdr:from>
    <xdr:to>
      <xdr:col>6</xdr:col>
      <xdr:colOff>38100</xdr:colOff>
      <xdr:row>79</xdr:row>
      <xdr:rowOff>56514</xdr:rowOff>
    </xdr:to>
    <xdr:sp macro="" textlink="">
      <xdr:nvSpPr>
        <xdr:cNvPr id="212" name="楕円 211">
          <a:extLst>
            <a:ext uri="{FF2B5EF4-FFF2-40B4-BE49-F238E27FC236}">
              <a16:creationId xmlns:a16="http://schemas.microsoft.com/office/drawing/2014/main" id="{484EAF12-4055-4E07-9721-50F0660BACA8}"/>
            </a:ext>
          </a:extLst>
        </xdr:cNvPr>
        <xdr:cNvSpPr/>
      </xdr:nvSpPr>
      <xdr:spPr>
        <a:xfrm>
          <a:off x="988060" y="13503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5714</xdr:rowOff>
    </xdr:from>
    <xdr:to>
      <xdr:col>10</xdr:col>
      <xdr:colOff>114300</xdr:colOff>
      <xdr:row>79</xdr:row>
      <xdr:rowOff>57150</xdr:rowOff>
    </xdr:to>
    <xdr:cxnSp macro="">
      <xdr:nvCxnSpPr>
        <xdr:cNvPr id="213" name="直線コネクタ 212">
          <a:extLst>
            <a:ext uri="{FF2B5EF4-FFF2-40B4-BE49-F238E27FC236}">
              <a16:creationId xmlns:a16="http://schemas.microsoft.com/office/drawing/2014/main" id="{78AB7CFB-47BC-4FA1-B4BA-176A3D279975}"/>
            </a:ext>
          </a:extLst>
        </xdr:cNvPr>
        <xdr:cNvCxnSpPr/>
      </xdr:nvCxnSpPr>
      <xdr:spPr>
        <a:xfrm>
          <a:off x="1031240" y="13552169"/>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214" name="n_1aveValue【福祉施設】&#10;有形固定資産減価償却率">
          <a:extLst>
            <a:ext uri="{FF2B5EF4-FFF2-40B4-BE49-F238E27FC236}">
              <a16:creationId xmlns:a16="http://schemas.microsoft.com/office/drawing/2014/main" id="{3E59B0AA-A308-4136-B873-C7A54D8123EE}"/>
            </a:ext>
          </a:extLst>
        </xdr:cNvPr>
        <xdr:cNvSpPr txBox="1"/>
      </xdr:nvSpPr>
      <xdr:spPr>
        <a:xfrm>
          <a:off x="323914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215" name="n_2aveValue【福祉施設】&#10;有形固定資産減価償却率">
          <a:extLst>
            <a:ext uri="{FF2B5EF4-FFF2-40B4-BE49-F238E27FC236}">
              <a16:creationId xmlns:a16="http://schemas.microsoft.com/office/drawing/2014/main" id="{7F080A81-B417-4244-87CA-61E4140F8048}"/>
            </a:ext>
          </a:extLst>
        </xdr:cNvPr>
        <xdr:cNvSpPr txBox="1"/>
      </xdr:nvSpPr>
      <xdr:spPr>
        <a:xfrm>
          <a:off x="2439044" y="1416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16" name="n_3aveValue【福祉施設】&#10;有形固定資産減価償却率">
          <a:extLst>
            <a:ext uri="{FF2B5EF4-FFF2-40B4-BE49-F238E27FC236}">
              <a16:creationId xmlns:a16="http://schemas.microsoft.com/office/drawing/2014/main" id="{9BDC99A0-60BB-4DC3-B2D0-199D53B6F996}"/>
            </a:ext>
          </a:extLst>
        </xdr:cNvPr>
        <xdr:cNvSpPr txBox="1"/>
      </xdr:nvSpPr>
      <xdr:spPr>
        <a:xfrm>
          <a:off x="164148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217" name="n_4aveValue【福祉施設】&#10;有形固定資産減価償却率">
          <a:extLst>
            <a:ext uri="{FF2B5EF4-FFF2-40B4-BE49-F238E27FC236}">
              <a16:creationId xmlns:a16="http://schemas.microsoft.com/office/drawing/2014/main" id="{70A76D55-0833-48E2-B324-273C4F02E0AD}"/>
            </a:ext>
          </a:extLst>
        </xdr:cNvPr>
        <xdr:cNvSpPr txBox="1"/>
      </xdr:nvSpPr>
      <xdr:spPr>
        <a:xfrm>
          <a:off x="855354" y="1406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34941</xdr:rowOff>
    </xdr:from>
    <xdr:ext cx="405111" cy="259045"/>
    <xdr:sp macro="" textlink="">
      <xdr:nvSpPr>
        <xdr:cNvPr id="218" name="n_1mainValue【福祉施設】&#10;有形固定資産減価償却率">
          <a:extLst>
            <a:ext uri="{FF2B5EF4-FFF2-40B4-BE49-F238E27FC236}">
              <a16:creationId xmlns:a16="http://schemas.microsoft.com/office/drawing/2014/main" id="{5998D784-EA18-4106-97A8-D9B6F02B14BA}"/>
            </a:ext>
          </a:extLst>
        </xdr:cNvPr>
        <xdr:cNvSpPr txBox="1"/>
      </xdr:nvSpPr>
      <xdr:spPr>
        <a:xfrm>
          <a:off x="32391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149241</xdr:rowOff>
    </xdr:from>
    <xdr:ext cx="405111" cy="259045"/>
    <xdr:sp macro="" textlink="">
      <xdr:nvSpPr>
        <xdr:cNvPr id="219" name="n_2mainValue【福祉施設】&#10;有形固定資産減価償却率">
          <a:extLst>
            <a:ext uri="{FF2B5EF4-FFF2-40B4-BE49-F238E27FC236}">
              <a16:creationId xmlns:a16="http://schemas.microsoft.com/office/drawing/2014/main" id="{06CB46D8-3A47-4D22-B0BF-229594DC9E0B}"/>
            </a:ext>
          </a:extLst>
        </xdr:cNvPr>
        <xdr:cNvSpPr txBox="1"/>
      </xdr:nvSpPr>
      <xdr:spPr>
        <a:xfrm>
          <a:off x="24390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124477</xdr:rowOff>
    </xdr:from>
    <xdr:ext cx="405111" cy="259045"/>
    <xdr:sp macro="" textlink="">
      <xdr:nvSpPr>
        <xdr:cNvPr id="220" name="n_3mainValue【福祉施設】&#10;有形固定資産減価償却率">
          <a:extLst>
            <a:ext uri="{FF2B5EF4-FFF2-40B4-BE49-F238E27FC236}">
              <a16:creationId xmlns:a16="http://schemas.microsoft.com/office/drawing/2014/main" id="{99B0E720-7CFF-40A5-A80F-869C865CF194}"/>
            </a:ext>
          </a:extLst>
        </xdr:cNvPr>
        <xdr:cNvSpPr txBox="1"/>
      </xdr:nvSpPr>
      <xdr:spPr>
        <a:xfrm>
          <a:off x="164148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73041</xdr:rowOff>
    </xdr:from>
    <xdr:ext cx="405111" cy="259045"/>
    <xdr:sp macro="" textlink="">
      <xdr:nvSpPr>
        <xdr:cNvPr id="221" name="n_4mainValue【福祉施設】&#10;有形固定資産減価償却率">
          <a:extLst>
            <a:ext uri="{FF2B5EF4-FFF2-40B4-BE49-F238E27FC236}">
              <a16:creationId xmlns:a16="http://schemas.microsoft.com/office/drawing/2014/main" id="{4E37DAB6-EE15-4157-889D-66AC413A6DE8}"/>
            </a:ext>
          </a:extLst>
        </xdr:cNvPr>
        <xdr:cNvSpPr txBox="1"/>
      </xdr:nvSpPr>
      <xdr:spPr>
        <a:xfrm>
          <a:off x="855354" y="1327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EE745BF-CF28-4F03-AE8F-8CDF1E3A4AA4}"/>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BDC2BE22-C2D9-4837-9010-8265E7B34031}"/>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7B9A5-09E5-49B2-B3AA-8473CFDF005F}"/>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F418CED1-2627-4F61-B1EA-42D9D7889C74}"/>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8F4A306F-C53E-4A6D-B0A0-05E61D0EDA9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4C57FD55-1D20-43F0-AF24-A4DAB19BFD5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9C59FF17-AB29-4847-A363-4BA4E8666BE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62430B4B-4E5D-48F5-8493-E8984C71F75C}"/>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4B00D9C3-7810-4FD6-84CD-337A2F20D209}"/>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507B20E7-5414-460F-A9D4-EC09B900B28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3BC4AF73-CB94-4733-B873-08562808EFF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54573B6-BED5-4EB2-BE7B-7DC2ADF51FA9}"/>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7ADE8AC3-67DF-432E-B7D6-1E08ABF6091E}"/>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6D1678E5-B453-411A-87AA-62261852EF1E}"/>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2F2726E2-0969-48DF-A0C7-168708596137}"/>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471EBDA9-21C3-433A-86DC-1F820AF6B09E}"/>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AEA48689-9A36-4D7E-A760-243375ECF6B6}"/>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E4735B35-6DE8-40B7-85E0-CCFED8AC298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7A0BAAD8-749D-4643-A3E3-CEFA768898A5}"/>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5CBA20D0-182F-41A6-AE77-F7947562E19D}"/>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DEB987F9-8A49-4460-B0B7-6A2D68CF2B7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75C5B3DA-2FE2-426F-B6B7-13B3992ED380}"/>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DD83274E-95EA-491D-B97C-0754D175D58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245" name="直線コネクタ 244">
          <a:extLst>
            <a:ext uri="{FF2B5EF4-FFF2-40B4-BE49-F238E27FC236}">
              <a16:creationId xmlns:a16="http://schemas.microsoft.com/office/drawing/2014/main" id="{3F7C252A-C7A2-483C-B745-F0CA18A0AF66}"/>
            </a:ext>
          </a:extLst>
        </xdr:cNvPr>
        <xdr:cNvCxnSpPr/>
      </xdr:nvCxnSpPr>
      <xdr:spPr>
        <a:xfrm flipV="1">
          <a:off x="9429115" y="13588366"/>
          <a:ext cx="0" cy="12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246" name="【福祉施設】&#10;一人当たり面積最小値テキスト">
          <a:extLst>
            <a:ext uri="{FF2B5EF4-FFF2-40B4-BE49-F238E27FC236}">
              <a16:creationId xmlns:a16="http://schemas.microsoft.com/office/drawing/2014/main" id="{8F05FA43-E777-4030-A826-91A76E3A1EAB}"/>
            </a:ext>
          </a:extLst>
        </xdr:cNvPr>
        <xdr:cNvSpPr txBox="1"/>
      </xdr:nvSpPr>
      <xdr:spPr>
        <a:xfrm>
          <a:off x="946785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247" name="直線コネクタ 246">
          <a:extLst>
            <a:ext uri="{FF2B5EF4-FFF2-40B4-BE49-F238E27FC236}">
              <a16:creationId xmlns:a16="http://schemas.microsoft.com/office/drawing/2014/main" id="{854D0BB7-1F8A-46B7-89AE-546EA1E94EC9}"/>
            </a:ext>
          </a:extLst>
        </xdr:cNvPr>
        <xdr:cNvCxnSpPr/>
      </xdr:nvCxnSpPr>
      <xdr:spPr>
        <a:xfrm>
          <a:off x="9356090" y="14845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248" name="【福祉施設】&#10;一人当たり面積最大値テキスト">
          <a:extLst>
            <a:ext uri="{FF2B5EF4-FFF2-40B4-BE49-F238E27FC236}">
              <a16:creationId xmlns:a16="http://schemas.microsoft.com/office/drawing/2014/main" id="{9844D0E1-22BE-4616-B326-78C6CAD7B0DA}"/>
            </a:ext>
          </a:extLst>
        </xdr:cNvPr>
        <xdr:cNvSpPr txBox="1"/>
      </xdr:nvSpPr>
      <xdr:spPr>
        <a:xfrm>
          <a:off x="9467850" y="133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249" name="直線コネクタ 248">
          <a:extLst>
            <a:ext uri="{FF2B5EF4-FFF2-40B4-BE49-F238E27FC236}">
              <a16:creationId xmlns:a16="http://schemas.microsoft.com/office/drawing/2014/main" id="{689760A6-2C4A-4D75-990E-1792CA9B3BAB}"/>
            </a:ext>
          </a:extLst>
        </xdr:cNvPr>
        <xdr:cNvCxnSpPr/>
      </xdr:nvCxnSpPr>
      <xdr:spPr>
        <a:xfrm>
          <a:off x="9356090" y="1358836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250" name="【福祉施設】&#10;一人当たり面積平均値テキスト">
          <a:extLst>
            <a:ext uri="{FF2B5EF4-FFF2-40B4-BE49-F238E27FC236}">
              <a16:creationId xmlns:a16="http://schemas.microsoft.com/office/drawing/2014/main" id="{8ACA2A69-E89A-40D1-BC1D-B1A364A15D05}"/>
            </a:ext>
          </a:extLst>
        </xdr:cNvPr>
        <xdr:cNvSpPr txBox="1"/>
      </xdr:nvSpPr>
      <xdr:spPr>
        <a:xfrm>
          <a:off x="946785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251" name="フローチャート: 判断 250">
          <a:extLst>
            <a:ext uri="{FF2B5EF4-FFF2-40B4-BE49-F238E27FC236}">
              <a16:creationId xmlns:a16="http://schemas.microsoft.com/office/drawing/2014/main" id="{14DE6791-B7CC-4555-8C4E-534086A5828B}"/>
            </a:ext>
          </a:extLst>
        </xdr:cNvPr>
        <xdr:cNvSpPr/>
      </xdr:nvSpPr>
      <xdr:spPr>
        <a:xfrm>
          <a:off x="9394190" y="1449959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252" name="フローチャート: 判断 251">
          <a:extLst>
            <a:ext uri="{FF2B5EF4-FFF2-40B4-BE49-F238E27FC236}">
              <a16:creationId xmlns:a16="http://schemas.microsoft.com/office/drawing/2014/main" id="{3DC2043E-3D77-4C92-85A7-399C7916790B}"/>
            </a:ext>
          </a:extLst>
        </xdr:cNvPr>
        <xdr:cNvSpPr/>
      </xdr:nvSpPr>
      <xdr:spPr>
        <a:xfrm>
          <a:off x="8632190" y="144957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253" name="フローチャート: 判断 252">
          <a:extLst>
            <a:ext uri="{FF2B5EF4-FFF2-40B4-BE49-F238E27FC236}">
              <a16:creationId xmlns:a16="http://schemas.microsoft.com/office/drawing/2014/main" id="{215A8796-EDD4-4DA9-8B40-E1B00BA4E330}"/>
            </a:ext>
          </a:extLst>
        </xdr:cNvPr>
        <xdr:cNvSpPr/>
      </xdr:nvSpPr>
      <xdr:spPr>
        <a:xfrm>
          <a:off x="7846060" y="145091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4" name="フローチャート: 判断 253">
          <a:extLst>
            <a:ext uri="{FF2B5EF4-FFF2-40B4-BE49-F238E27FC236}">
              <a16:creationId xmlns:a16="http://schemas.microsoft.com/office/drawing/2014/main" id="{8AD7D825-067B-415C-91E5-E2E2BC01B91A}"/>
            </a:ext>
          </a:extLst>
        </xdr:cNvPr>
        <xdr:cNvSpPr/>
      </xdr:nvSpPr>
      <xdr:spPr>
        <a:xfrm>
          <a:off x="7029450" y="14476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255" name="フローチャート: 判断 254">
          <a:extLst>
            <a:ext uri="{FF2B5EF4-FFF2-40B4-BE49-F238E27FC236}">
              <a16:creationId xmlns:a16="http://schemas.microsoft.com/office/drawing/2014/main" id="{1BC5EB14-1DC5-4073-8069-58098B445B47}"/>
            </a:ext>
          </a:extLst>
        </xdr:cNvPr>
        <xdr:cNvSpPr/>
      </xdr:nvSpPr>
      <xdr:spPr>
        <a:xfrm>
          <a:off x="6231890" y="144862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EC46BBD-C625-485F-8D5E-E183CDFBF244}"/>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72273FB-FEF4-44BB-A5C6-C94EDC9F7318}"/>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0451CAC-3DE2-4E6A-9C41-440EBCCF628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4A8A948-043A-49E2-9F3B-54F7FC68CCB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FFCCD03-D9BF-487C-806B-EF6A9609646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261" name="楕円 260">
          <a:extLst>
            <a:ext uri="{FF2B5EF4-FFF2-40B4-BE49-F238E27FC236}">
              <a16:creationId xmlns:a16="http://schemas.microsoft.com/office/drawing/2014/main" id="{E664FE0D-BA42-4788-AC44-F17354B161B4}"/>
            </a:ext>
          </a:extLst>
        </xdr:cNvPr>
        <xdr:cNvSpPr/>
      </xdr:nvSpPr>
      <xdr:spPr>
        <a:xfrm>
          <a:off x="9394190" y="1465198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262" name="【福祉施設】&#10;一人当たり面積該当値テキスト">
          <a:extLst>
            <a:ext uri="{FF2B5EF4-FFF2-40B4-BE49-F238E27FC236}">
              <a16:creationId xmlns:a16="http://schemas.microsoft.com/office/drawing/2014/main" id="{2ACB337D-7F2F-42E6-A96E-DF90E1D93919}"/>
            </a:ext>
          </a:extLst>
        </xdr:cNvPr>
        <xdr:cNvSpPr txBox="1"/>
      </xdr:nvSpPr>
      <xdr:spPr>
        <a:xfrm>
          <a:off x="9467850" y="1462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74930</xdr:rowOff>
    </xdr:from>
    <xdr:to>
      <xdr:col>50</xdr:col>
      <xdr:colOff>165100</xdr:colOff>
      <xdr:row>86</xdr:row>
      <xdr:rowOff>5080</xdr:rowOff>
    </xdr:to>
    <xdr:sp macro="" textlink="">
      <xdr:nvSpPr>
        <xdr:cNvPr id="263" name="楕円 262">
          <a:extLst>
            <a:ext uri="{FF2B5EF4-FFF2-40B4-BE49-F238E27FC236}">
              <a16:creationId xmlns:a16="http://schemas.microsoft.com/office/drawing/2014/main" id="{54387B3D-BE6B-4C49-97A8-D879D1D44276}"/>
            </a:ext>
          </a:extLst>
        </xdr:cNvPr>
        <xdr:cNvSpPr/>
      </xdr:nvSpPr>
      <xdr:spPr>
        <a:xfrm>
          <a:off x="8632190" y="146481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129539</xdr:rowOff>
    </xdr:to>
    <xdr:cxnSp macro="">
      <xdr:nvCxnSpPr>
        <xdr:cNvPr id="264" name="直線コネクタ 263">
          <a:extLst>
            <a:ext uri="{FF2B5EF4-FFF2-40B4-BE49-F238E27FC236}">
              <a16:creationId xmlns:a16="http://schemas.microsoft.com/office/drawing/2014/main" id="{EB6C0ADF-9A48-40A9-8075-7E4C91E60012}"/>
            </a:ext>
          </a:extLst>
        </xdr:cNvPr>
        <xdr:cNvCxnSpPr/>
      </xdr:nvCxnSpPr>
      <xdr:spPr>
        <a:xfrm>
          <a:off x="8686800" y="14702790"/>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265" name="楕円 264">
          <a:extLst>
            <a:ext uri="{FF2B5EF4-FFF2-40B4-BE49-F238E27FC236}">
              <a16:creationId xmlns:a16="http://schemas.microsoft.com/office/drawing/2014/main" id="{90B56503-7F16-46C2-AA0D-70D5608DD609}"/>
            </a:ext>
          </a:extLst>
        </xdr:cNvPr>
        <xdr:cNvSpPr/>
      </xdr:nvSpPr>
      <xdr:spPr>
        <a:xfrm>
          <a:off x="7846060" y="146519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129539</xdr:rowOff>
    </xdr:to>
    <xdr:cxnSp macro="">
      <xdr:nvCxnSpPr>
        <xdr:cNvPr id="266" name="直線コネクタ 265">
          <a:extLst>
            <a:ext uri="{FF2B5EF4-FFF2-40B4-BE49-F238E27FC236}">
              <a16:creationId xmlns:a16="http://schemas.microsoft.com/office/drawing/2014/main" id="{9647A6A9-4C95-4330-BE7F-E12366AC8CA8}"/>
            </a:ext>
          </a:extLst>
        </xdr:cNvPr>
        <xdr:cNvCxnSpPr/>
      </xdr:nvCxnSpPr>
      <xdr:spPr>
        <a:xfrm flipV="1">
          <a:off x="7889240" y="14702790"/>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74930</xdr:rowOff>
    </xdr:from>
    <xdr:to>
      <xdr:col>41</xdr:col>
      <xdr:colOff>101600</xdr:colOff>
      <xdr:row>86</xdr:row>
      <xdr:rowOff>5080</xdr:rowOff>
    </xdr:to>
    <xdr:sp macro="" textlink="">
      <xdr:nvSpPr>
        <xdr:cNvPr id="267" name="楕円 266">
          <a:extLst>
            <a:ext uri="{FF2B5EF4-FFF2-40B4-BE49-F238E27FC236}">
              <a16:creationId xmlns:a16="http://schemas.microsoft.com/office/drawing/2014/main" id="{E180B280-9614-4340-8134-610A7EDAC843}"/>
            </a:ext>
          </a:extLst>
        </xdr:cNvPr>
        <xdr:cNvSpPr/>
      </xdr:nvSpPr>
      <xdr:spPr>
        <a:xfrm>
          <a:off x="7029450" y="1464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129539</xdr:rowOff>
    </xdr:to>
    <xdr:cxnSp macro="">
      <xdr:nvCxnSpPr>
        <xdr:cNvPr id="268" name="直線コネクタ 267">
          <a:extLst>
            <a:ext uri="{FF2B5EF4-FFF2-40B4-BE49-F238E27FC236}">
              <a16:creationId xmlns:a16="http://schemas.microsoft.com/office/drawing/2014/main" id="{5E073A57-9F67-4B29-9204-6A97E25C2A0E}"/>
            </a:ext>
          </a:extLst>
        </xdr:cNvPr>
        <xdr:cNvCxnSpPr/>
      </xdr:nvCxnSpPr>
      <xdr:spPr>
        <a:xfrm>
          <a:off x="7084060" y="14702790"/>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74930</xdr:rowOff>
    </xdr:from>
    <xdr:to>
      <xdr:col>36</xdr:col>
      <xdr:colOff>165100</xdr:colOff>
      <xdr:row>86</xdr:row>
      <xdr:rowOff>5080</xdr:rowOff>
    </xdr:to>
    <xdr:sp macro="" textlink="">
      <xdr:nvSpPr>
        <xdr:cNvPr id="269" name="楕円 268">
          <a:extLst>
            <a:ext uri="{FF2B5EF4-FFF2-40B4-BE49-F238E27FC236}">
              <a16:creationId xmlns:a16="http://schemas.microsoft.com/office/drawing/2014/main" id="{9C39ADBF-7240-4145-898B-403B4D2CC2D9}"/>
            </a:ext>
          </a:extLst>
        </xdr:cNvPr>
        <xdr:cNvSpPr/>
      </xdr:nvSpPr>
      <xdr:spPr>
        <a:xfrm>
          <a:off x="6231890" y="146481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125730</xdr:rowOff>
    </xdr:from>
    <xdr:to>
      <xdr:col>41</xdr:col>
      <xdr:colOff>50800</xdr:colOff>
      <xdr:row>85</xdr:row>
      <xdr:rowOff>125730</xdr:rowOff>
    </xdr:to>
    <xdr:cxnSp macro="">
      <xdr:nvCxnSpPr>
        <xdr:cNvPr id="270" name="直線コネクタ 269">
          <a:extLst>
            <a:ext uri="{FF2B5EF4-FFF2-40B4-BE49-F238E27FC236}">
              <a16:creationId xmlns:a16="http://schemas.microsoft.com/office/drawing/2014/main" id="{04795D99-0DBF-4D39-8305-C8E0E86F70C5}"/>
            </a:ext>
          </a:extLst>
        </xdr:cNvPr>
        <xdr:cNvCxnSpPr/>
      </xdr:nvCxnSpPr>
      <xdr:spPr>
        <a:xfrm>
          <a:off x="6286500" y="1470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271" name="n_1aveValue【福祉施設】&#10;一人当たり面積">
          <a:extLst>
            <a:ext uri="{FF2B5EF4-FFF2-40B4-BE49-F238E27FC236}">
              <a16:creationId xmlns:a16="http://schemas.microsoft.com/office/drawing/2014/main" id="{A9C7CDAA-2479-479A-9B56-CC49FB7026EE}"/>
            </a:ext>
          </a:extLst>
        </xdr:cNvPr>
        <xdr:cNvSpPr txBox="1"/>
      </xdr:nvSpPr>
      <xdr:spPr>
        <a:xfrm>
          <a:off x="845446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272" name="n_2aveValue【福祉施設】&#10;一人当たり面積">
          <a:extLst>
            <a:ext uri="{FF2B5EF4-FFF2-40B4-BE49-F238E27FC236}">
              <a16:creationId xmlns:a16="http://schemas.microsoft.com/office/drawing/2014/main" id="{7DD30162-C02F-49FD-9570-7E029BB502F4}"/>
            </a:ext>
          </a:extLst>
        </xdr:cNvPr>
        <xdr:cNvSpPr txBox="1"/>
      </xdr:nvSpPr>
      <xdr:spPr>
        <a:xfrm>
          <a:off x="767341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3" name="n_3aveValue【福祉施設】&#10;一人当たり面積">
          <a:extLst>
            <a:ext uri="{FF2B5EF4-FFF2-40B4-BE49-F238E27FC236}">
              <a16:creationId xmlns:a16="http://schemas.microsoft.com/office/drawing/2014/main" id="{9EF77284-C9DD-48FE-8334-D40503472E05}"/>
            </a:ext>
          </a:extLst>
        </xdr:cNvPr>
        <xdr:cNvSpPr txBox="1"/>
      </xdr:nvSpPr>
      <xdr:spPr>
        <a:xfrm>
          <a:off x="6866332"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274" name="n_4aveValue【福祉施設】&#10;一人当たり面積">
          <a:extLst>
            <a:ext uri="{FF2B5EF4-FFF2-40B4-BE49-F238E27FC236}">
              <a16:creationId xmlns:a16="http://schemas.microsoft.com/office/drawing/2014/main" id="{1DC9FCF9-DE51-44DE-92CA-260EC311C253}"/>
            </a:ext>
          </a:extLst>
        </xdr:cNvPr>
        <xdr:cNvSpPr txBox="1"/>
      </xdr:nvSpPr>
      <xdr:spPr>
        <a:xfrm>
          <a:off x="6068772" y="1425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167657</xdr:rowOff>
    </xdr:from>
    <xdr:ext cx="469744" cy="259045"/>
    <xdr:sp macro="" textlink="">
      <xdr:nvSpPr>
        <xdr:cNvPr id="275" name="n_1mainValue【福祉施設】&#10;一人当たり面積">
          <a:extLst>
            <a:ext uri="{FF2B5EF4-FFF2-40B4-BE49-F238E27FC236}">
              <a16:creationId xmlns:a16="http://schemas.microsoft.com/office/drawing/2014/main" id="{E0E2D5AF-18E1-4B17-AE5F-B13E20847DAD}"/>
            </a:ext>
          </a:extLst>
        </xdr:cNvPr>
        <xdr:cNvSpPr txBox="1"/>
      </xdr:nvSpPr>
      <xdr:spPr>
        <a:xfrm>
          <a:off x="8454467"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276" name="n_2mainValue【福祉施設】&#10;一人当たり面積">
          <a:extLst>
            <a:ext uri="{FF2B5EF4-FFF2-40B4-BE49-F238E27FC236}">
              <a16:creationId xmlns:a16="http://schemas.microsoft.com/office/drawing/2014/main" id="{EEBF6143-CBA0-4E11-9A66-6421DA8854A3}"/>
            </a:ext>
          </a:extLst>
        </xdr:cNvPr>
        <xdr:cNvSpPr txBox="1"/>
      </xdr:nvSpPr>
      <xdr:spPr>
        <a:xfrm>
          <a:off x="767341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167657</xdr:rowOff>
    </xdr:from>
    <xdr:ext cx="469744" cy="259045"/>
    <xdr:sp macro="" textlink="">
      <xdr:nvSpPr>
        <xdr:cNvPr id="277" name="n_3mainValue【福祉施設】&#10;一人当たり面積">
          <a:extLst>
            <a:ext uri="{FF2B5EF4-FFF2-40B4-BE49-F238E27FC236}">
              <a16:creationId xmlns:a16="http://schemas.microsoft.com/office/drawing/2014/main" id="{F7A20200-E54F-41EA-8DCA-34E4744A3B32}"/>
            </a:ext>
          </a:extLst>
        </xdr:cNvPr>
        <xdr:cNvSpPr txBox="1"/>
      </xdr:nvSpPr>
      <xdr:spPr>
        <a:xfrm>
          <a:off x="6866332"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167657</xdr:rowOff>
    </xdr:from>
    <xdr:ext cx="469744" cy="259045"/>
    <xdr:sp macro="" textlink="">
      <xdr:nvSpPr>
        <xdr:cNvPr id="278" name="n_4mainValue【福祉施設】&#10;一人当たり面積">
          <a:extLst>
            <a:ext uri="{FF2B5EF4-FFF2-40B4-BE49-F238E27FC236}">
              <a16:creationId xmlns:a16="http://schemas.microsoft.com/office/drawing/2014/main" id="{BF7A5384-113C-4ACC-AD0E-EFE08C1615EC}"/>
            </a:ext>
          </a:extLst>
        </xdr:cNvPr>
        <xdr:cNvSpPr txBox="1"/>
      </xdr:nvSpPr>
      <xdr:spPr>
        <a:xfrm>
          <a:off x="6068772"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2AC6FA66-AC0F-4B7F-8DFD-63DDB7286171}"/>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C60610BE-6B5B-4756-931F-E8E986556BE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83C767CE-E258-4042-B33C-C2EC6B3D81E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85C5B041-4B42-480E-BC90-7A592B3A0F7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69EAEBFF-4E7D-4CF0-9428-0F8E938123C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459CFE5B-7F05-439C-93C7-452096FED75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BBCBA559-9809-43DF-A390-A9C76571B99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E32DCF6E-B742-466E-A7D8-BC5A4D8D198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3E89B9A8-4B52-4433-98AB-B7460BA75D1A}"/>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B2204FE9-D30C-43DD-A412-3A46EAC7237B}"/>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A7826F57-318A-4408-A08D-6360458C5D80}"/>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84CA6EC2-9A37-4B8B-86ED-54238DE7C8AD}"/>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F0CCE628-1AF6-40A6-98E7-7DF440D7ECAF}"/>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5E46C24E-D858-41EA-A499-6B5FC9C8EC8C}"/>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1AA614F2-5EB1-4C57-97F6-AC54AD417C9C}"/>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C928E2E2-1376-4914-9C91-71C2AAD2BD5D}"/>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76A9F5B3-0AD1-41D9-A298-8D10019F4B98}"/>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823C10FD-4C50-4246-B5A2-D75E53165AD1}"/>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7EE0C18B-650C-4F70-91F2-0066006A6FEB}"/>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3EB3AAC3-C318-418F-A6B2-DEBE7885A248}"/>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DBC91A7A-6429-4CA7-AC48-B7D495A55E6D}"/>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37F1223-BDA1-4374-A178-345F8792CB31}"/>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104411E8-DFDD-4F08-86D9-B10E25608C05}"/>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93DB218A-1D56-431D-AA6E-5471CF3E514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AE335CC7-34E3-4F88-8232-91F85EC175A9}"/>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304" name="直線コネクタ 303">
          <a:extLst>
            <a:ext uri="{FF2B5EF4-FFF2-40B4-BE49-F238E27FC236}">
              <a16:creationId xmlns:a16="http://schemas.microsoft.com/office/drawing/2014/main" id="{CFF377FC-62D7-47BE-97E4-7E615CA1CF02}"/>
            </a:ext>
          </a:extLst>
        </xdr:cNvPr>
        <xdr:cNvCxnSpPr/>
      </xdr:nvCxnSpPr>
      <xdr:spPr>
        <a:xfrm flipV="1">
          <a:off x="4173855" y="17316449"/>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05" name="【市民会館】&#10;有形固定資産減価償却率最小値テキスト">
          <a:extLst>
            <a:ext uri="{FF2B5EF4-FFF2-40B4-BE49-F238E27FC236}">
              <a16:creationId xmlns:a16="http://schemas.microsoft.com/office/drawing/2014/main" id="{CC0C838B-1E93-4E31-859C-A621936DAD60}"/>
            </a:ext>
          </a:extLst>
        </xdr:cNvPr>
        <xdr:cNvSpPr txBox="1"/>
      </xdr:nvSpPr>
      <xdr:spPr>
        <a:xfrm>
          <a:off x="4212590" y="1871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06" name="直線コネクタ 305">
          <a:extLst>
            <a:ext uri="{FF2B5EF4-FFF2-40B4-BE49-F238E27FC236}">
              <a16:creationId xmlns:a16="http://schemas.microsoft.com/office/drawing/2014/main" id="{51BB3240-3839-4F6A-860D-BAA9352DF10D}"/>
            </a:ext>
          </a:extLst>
        </xdr:cNvPr>
        <xdr:cNvCxnSpPr/>
      </xdr:nvCxnSpPr>
      <xdr:spPr>
        <a:xfrm>
          <a:off x="4112260" y="18709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4A8B6D52-2432-4028-95A2-907D4109C46C}"/>
            </a:ext>
          </a:extLst>
        </xdr:cNvPr>
        <xdr:cNvSpPr txBox="1"/>
      </xdr:nvSpPr>
      <xdr:spPr>
        <a:xfrm>
          <a:off x="421259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08" name="直線コネクタ 307">
          <a:extLst>
            <a:ext uri="{FF2B5EF4-FFF2-40B4-BE49-F238E27FC236}">
              <a16:creationId xmlns:a16="http://schemas.microsoft.com/office/drawing/2014/main" id="{EE69D334-9863-4E34-8339-8B7BDAF32DF4}"/>
            </a:ext>
          </a:extLst>
        </xdr:cNvPr>
        <xdr:cNvCxnSpPr/>
      </xdr:nvCxnSpPr>
      <xdr:spPr>
        <a:xfrm>
          <a:off x="4112260" y="1731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AFC951CA-DBC2-4213-8DD9-0A018AD56778}"/>
            </a:ext>
          </a:extLst>
        </xdr:cNvPr>
        <xdr:cNvSpPr txBox="1"/>
      </xdr:nvSpPr>
      <xdr:spPr>
        <a:xfrm>
          <a:off x="4212590" y="17928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310" name="フローチャート: 判断 309">
          <a:extLst>
            <a:ext uri="{FF2B5EF4-FFF2-40B4-BE49-F238E27FC236}">
              <a16:creationId xmlns:a16="http://schemas.microsoft.com/office/drawing/2014/main" id="{6EE8A42C-FD4C-469C-B647-4FB3AF9C4155}"/>
            </a:ext>
          </a:extLst>
        </xdr:cNvPr>
        <xdr:cNvSpPr/>
      </xdr:nvSpPr>
      <xdr:spPr>
        <a:xfrm>
          <a:off x="4131310" y="1794600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11" name="フローチャート: 判断 310">
          <a:extLst>
            <a:ext uri="{FF2B5EF4-FFF2-40B4-BE49-F238E27FC236}">
              <a16:creationId xmlns:a16="http://schemas.microsoft.com/office/drawing/2014/main" id="{075B9E72-7D78-477A-9E98-6D92A9560157}"/>
            </a:ext>
          </a:extLst>
        </xdr:cNvPr>
        <xdr:cNvSpPr/>
      </xdr:nvSpPr>
      <xdr:spPr>
        <a:xfrm>
          <a:off x="33883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12" name="フローチャート: 判断 311">
          <a:extLst>
            <a:ext uri="{FF2B5EF4-FFF2-40B4-BE49-F238E27FC236}">
              <a16:creationId xmlns:a16="http://schemas.microsoft.com/office/drawing/2014/main" id="{62D1DC75-34AF-4F71-BEC1-B475AB62632D}"/>
            </a:ext>
          </a:extLst>
        </xdr:cNvPr>
        <xdr:cNvSpPr/>
      </xdr:nvSpPr>
      <xdr:spPr>
        <a:xfrm>
          <a:off x="2571750" y="1789157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13" name="フローチャート: 判断 312">
          <a:extLst>
            <a:ext uri="{FF2B5EF4-FFF2-40B4-BE49-F238E27FC236}">
              <a16:creationId xmlns:a16="http://schemas.microsoft.com/office/drawing/2014/main" id="{794D59C2-781B-4001-B626-E0956FBD33C0}"/>
            </a:ext>
          </a:extLst>
        </xdr:cNvPr>
        <xdr:cNvSpPr/>
      </xdr:nvSpPr>
      <xdr:spPr>
        <a:xfrm>
          <a:off x="1774190" y="1788096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14" name="フローチャート: 判断 313">
          <a:extLst>
            <a:ext uri="{FF2B5EF4-FFF2-40B4-BE49-F238E27FC236}">
              <a16:creationId xmlns:a16="http://schemas.microsoft.com/office/drawing/2014/main" id="{9D4F3D6A-C9CC-4C29-A037-C9299D442370}"/>
            </a:ext>
          </a:extLst>
        </xdr:cNvPr>
        <xdr:cNvSpPr/>
      </xdr:nvSpPr>
      <xdr:spPr>
        <a:xfrm>
          <a:off x="988060" y="17877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C057265B-BF25-4F06-B129-E6808790524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21C0CBC-4C9C-4F45-8541-EA8A8E0B5E4A}"/>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8886B729-2614-4722-98D6-40D6CF5E6CBA}"/>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39515E3E-8EFA-45D8-B89D-546E97BFE84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DFC04A72-BC95-41DC-B71A-904E6EA37E2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115207</xdr:rowOff>
    </xdr:from>
    <xdr:to>
      <xdr:col>24</xdr:col>
      <xdr:colOff>114300</xdr:colOff>
      <xdr:row>103</xdr:row>
      <xdr:rowOff>45357</xdr:rowOff>
    </xdr:to>
    <xdr:sp macro="" textlink="">
      <xdr:nvSpPr>
        <xdr:cNvPr id="320" name="楕円 319">
          <a:extLst>
            <a:ext uri="{FF2B5EF4-FFF2-40B4-BE49-F238E27FC236}">
              <a16:creationId xmlns:a16="http://schemas.microsoft.com/office/drawing/2014/main" id="{68A08B40-2B81-4203-B0DC-6A50FF66F909}"/>
            </a:ext>
          </a:extLst>
        </xdr:cNvPr>
        <xdr:cNvSpPr/>
      </xdr:nvSpPr>
      <xdr:spPr>
        <a:xfrm>
          <a:off x="4131310" y="176031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138084</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DAA4B466-3371-4635-9247-10AD0DBDC20E}"/>
            </a:ext>
          </a:extLst>
        </xdr:cNvPr>
        <xdr:cNvSpPr txBox="1"/>
      </xdr:nvSpPr>
      <xdr:spPr>
        <a:xfrm>
          <a:off x="4212590" y="1745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80918</xdr:rowOff>
    </xdr:from>
    <xdr:to>
      <xdr:col>20</xdr:col>
      <xdr:colOff>38100</xdr:colOff>
      <xdr:row>103</xdr:row>
      <xdr:rowOff>11068</xdr:rowOff>
    </xdr:to>
    <xdr:sp macro="" textlink="">
      <xdr:nvSpPr>
        <xdr:cNvPr id="322" name="楕円 321">
          <a:extLst>
            <a:ext uri="{FF2B5EF4-FFF2-40B4-BE49-F238E27FC236}">
              <a16:creationId xmlns:a16="http://schemas.microsoft.com/office/drawing/2014/main" id="{C6C19F1F-53B9-44C1-9CCC-9E5F5148DA20}"/>
            </a:ext>
          </a:extLst>
        </xdr:cNvPr>
        <xdr:cNvSpPr/>
      </xdr:nvSpPr>
      <xdr:spPr>
        <a:xfrm>
          <a:off x="3388360" y="17570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131718</xdr:rowOff>
    </xdr:from>
    <xdr:to>
      <xdr:col>24</xdr:col>
      <xdr:colOff>63500</xdr:colOff>
      <xdr:row>102</xdr:row>
      <xdr:rowOff>166007</xdr:rowOff>
    </xdr:to>
    <xdr:cxnSp macro="">
      <xdr:nvCxnSpPr>
        <xdr:cNvPr id="323" name="直線コネクタ 322">
          <a:extLst>
            <a:ext uri="{FF2B5EF4-FFF2-40B4-BE49-F238E27FC236}">
              <a16:creationId xmlns:a16="http://schemas.microsoft.com/office/drawing/2014/main" id="{8FC547BE-97A5-44FF-8F7A-E8D9039F0C4C}"/>
            </a:ext>
          </a:extLst>
        </xdr:cNvPr>
        <xdr:cNvCxnSpPr/>
      </xdr:nvCxnSpPr>
      <xdr:spPr>
        <a:xfrm>
          <a:off x="3431540" y="17623428"/>
          <a:ext cx="7429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43362</xdr:rowOff>
    </xdr:from>
    <xdr:to>
      <xdr:col>15</xdr:col>
      <xdr:colOff>101600</xdr:colOff>
      <xdr:row>102</xdr:row>
      <xdr:rowOff>144962</xdr:rowOff>
    </xdr:to>
    <xdr:sp macro="" textlink="">
      <xdr:nvSpPr>
        <xdr:cNvPr id="324" name="楕円 323">
          <a:extLst>
            <a:ext uri="{FF2B5EF4-FFF2-40B4-BE49-F238E27FC236}">
              <a16:creationId xmlns:a16="http://schemas.microsoft.com/office/drawing/2014/main" id="{A209611D-C7EF-4BE9-8A30-3AF8C1116DB1}"/>
            </a:ext>
          </a:extLst>
        </xdr:cNvPr>
        <xdr:cNvSpPr/>
      </xdr:nvSpPr>
      <xdr:spPr>
        <a:xfrm>
          <a:off x="2571750" y="175331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94162</xdr:rowOff>
    </xdr:from>
    <xdr:to>
      <xdr:col>19</xdr:col>
      <xdr:colOff>177800</xdr:colOff>
      <xdr:row>102</xdr:row>
      <xdr:rowOff>131718</xdr:rowOff>
    </xdr:to>
    <xdr:cxnSp macro="">
      <xdr:nvCxnSpPr>
        <xdr:cNvPr id="325" name="直線コネクタ 324">
          <a:extLst>
            <a:ext uri="{FF2B5EF4-FFF2-40B4-BE49-F238E27FC236}">
              <a16:creationId xmlns:a16="http://schemas.microsoft.com/office/drawing/2014/main" id="{5C79A286-0002-4304-BA51-73149A1D674C}"/>
            </a:ext>
          </a:extLst>
        </xdr:cNvPr>
        <xdr:cNvCxnSpPr/>
      </xdr:nvCxnSpPr>
      <xdr:spPr>
        <a:xfrm>
          <a:off x="2626360" y="17585872"/>
          <a:ext cx="80518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4173</xdr:rowOff>
    </xdr:from>
    <xdr:to>
      <xdr:col>10</xdr:col>
      <xdr:colOff>165100</xdr:colOff>
      <xdr:row>102</xdr:row>
      <xdr:rowOff>105773</xdr:rowOff>
    </xdr:to>
    <xdr:sp macro="" textlink="">
      <xdr:nvSpPr>
        <xdr:cNvPr id="326" name="楕円 325">
          <a:extLst>
            <a:ext uri="{FF2B5EF4-FFF2-40B4-BE49-F238E27FC236}">
              <a16:creationId xmlns:a16="http://schemas.microsoft.com/office/drawing/2014/main" id="{69DE6027-83E9-42D7-B4B4-7F33CE27489F}"/>
            </a:ext>
          </a:extLst>
        </xdr:cNvPr>
        <xdr:cNvSpPr/>
      </xdr:nvSpPr>
      <xdr:spPr>
        <a:xfrm>
          <a:off x="1774190" y="1749397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54973</xdr:rowOff>
    </xdr:from>
    <xdr:to>
      <xdr:col>15</xdr:col>
      <xdr:colOff>50800</xdr:colOff>
      <xdr:row>102</xdr:row>
      <xdr:rowOff>94162</xdr:rowOff>
    </xdr:to>
    <xdr:cxnSp macro="">
      <xdr:nvCxnSpPr>
        <xdr:cNvPr id="327" name="直線コネクタ 326">
          <a:extLst>
            <a:ext uri="{FF2B5EF4-FFF2-40B4-BE49-F238E27FC236}">
              <a16:creationId xmlns:a16="http://schemas.microsoft.com/office/drawing/2014/main" id="{913CC302-0C40-42C1-8FF4-F64F5A87193F}"/>
            </a:ext>
          </a:extLst>
        </xdr:cNvPr>
        <xdr:cNvCxnSpPr/>
      </xdr:nvCxnSpPr>
      <xdr:spPr>
        <a:xfrm>
          <a:off x="1828800" y="17546683"/>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147864</xdr:rowOff>
    </xdr:from>
    <xdr:to>
      <xdr:col>6</xdr:col>
      <xdr:colOff>38100</xdr:colOff>
      <xdr:row>102</xdr:row>
      <xdr:rowOff>78014</xdr:rowOff>
    </xdr:to>
    <xdr:sp macro="" textlink="">
      <xdr:nvSpPr>
        <xdr:cNvPr id="328" name="楕円 327">
          <a:extLst>
            <a:ext uri="{FF2B5EF4-FFF2-40B4-BE49-F238E27FC236}">
              <a16:creationId xmlns:a16="http://schemas.microsoft.com/office/drawing/2014/main" id="{B7899170-AAC1-494C-808E-4B9943F00BB3}"/>
            </a:ext>
          </a:extLst>
        </xdr:cNvPr>
        <xdr:cNvSpPr/>
      </xdr:nvSpPr>
      <xdr:spPr>
        <a:xfrm>
          <a:off x="988060" y="174624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27214</xdr:rowOff>
    </xdr:from>
    <xdr:to>
      <xdr:col>10</xdr:col>
      <xdr:colOff>114300</xdr:colOff>
      <xdr:row>102</xdr:row>
      <xdr:rowOff>54973</xdr:rowOff>
    </xdr:to>
    <xdr:cxnSp macro="">
      <xdr:nvCxnSpPr>
        <xdr:cNvPr id="329" name="直線コネクタ 328">
          <a:extLst>
            <a:ext uri="{FF2B5EF4-FFF2-40B4-BE49-F238E27FC236}">
              <a16:creationId xmlns:a16="http://schemas.microsoft.com/office/drawing/2014/main" id="{2CFC6BC0-F05E-42D3-9E87-5C5F12657451}"/>
            </a:ext>
          </a:extLst>
        </xdr:cNvPr>
        <xdr:cNvCxnSpPr/>
      </xdr:nvCxnSpPr>
      <xdr:spPr>
        <a:xfrm>
          <a:off x="1031240" y="17513209"/>
          <a:ext cx="79756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330" name="n_1aveValue【市民会館】&#10;有形固定資産減価償却率">
          <a:extLst>
            <a:ext uri="{FF2B5EF4-FFF2-40B4-BE49-F238E27FC236}">
              <a16:creationId xmlns:a16="http://schemas.microsoft.com/office/drawing/2014/main" id="{C78DBB38-6329-4F12-B056-F23ECF90BE7E}"/>
            </a:ext>
          </a:extLst>
        </xdr:cNvPr>
        <xdr:cNvSpPr txBox="1"/>
      </xdr:nvSpPr>
      <xdr:spPr>
        <a:xfrm>
          <a:off x="323914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331" name="n_2aveValue【市民会館】&#10;有形固定資産減価償却率">
          <a:extLst>
            <a:ext uri="{FF2B5EF4-FFF2-40B4-BE49-F238E27FC236}">
              <a16:creationId xmlns:a16="http://schemas.microsoft.com/office/drawing/2014/main" id="{15CAE80F-20CE-4AA9-87D4-DD250FA0CEEC}"/>
            </a:ext>
          </a:extLst>
        </xdr:cNvPr>
        <xdr:cNvSpPr txBox="1"/>
      </xdr:nvSpPr>
      <xdr:spPr>
        <a:xfrm>
          <a:off x="2439044" y="1799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332" name="n_3aveValue【市民会館】&#10;有形固定資産減価償却率">
          <a:extLst>
            <a:ext uri="{FF2B5EF4-FFF2-40B4-BE49-F238E27FC236}">
              <a16:creationId xmlns:a16="http://schemas.microsoft.com/office/drawing/2014/main" id="{562FE380-7E31-4B79-B445-1F557033EE50}"/>
            </a:ext>
          </a:extLst>
        </xdr:cNvPr>
        <xdr:cNvSpPr txBox="1"/>
      </xdr:nvSpPr>
      <xdr:spPr>
        <a:xfrm>
          <a:off x="1641484" y="179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333" name="n_4aveValue【市民会館】&#10;有形固定資産減価償却率">
          <a:extLst>
            <a:ext uri="{FF2B5EF4-FFF2-40B4-BE49-F238E27FC236}">
              <a16:creationId xmlns:a16="http://schemas.microsoft.com/office/drawing/2014/main" id="{55153E99-5046-449C-A2BE-A0641177E2C3}"/>
            </a:ext>
          </a:extLst>
        </xdr:cNvPr>
        <xdr:cNvSpPr txBox="1"/>
      </xdr:nvSpPr>
      <xdr:spPr>
        <a:xfrm>
          <a:off x="855354" y="1796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27595</xdr:rowOff>
    </xdr:from>
    <xdr:ext cx="405111" cy="259045"/>
    <xdr:sp macro="" textlink="">
      <xdr:nvSpPr>
        <xdr:cNvPr id="334" name="n_1mainValue【市民会館】&#10;有形固定資産減価償却率">
          <a:extLst>
            <a:ext uri="{FF2B5EF4-FFF2-40B4-BE49-F238E27FC236}">
              <a16:creationId xmlns:a16="http://schemas.microsoft.com/office/drawing/2014/main" id="{CE29DA6B-C0E3-4E8F-9913-4B79D4C85537}"/>
            </a:ext>
          </a:extLst>
        </xdr:cNvPr>
        <xdr:cNvSpPr txBox="1"/>
      </xdr:nvSpPr>
      <xdr:spPr>
        <a:xfrm>
          <a:off x="3239144" y="1734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161489</xdr:rowOff>
    </xdr:from>
    <xdr:ext cx="405111" cy="259045"/>
    <xdr:sp macro="" textlink="">
      <xdr:nvSpPr>
        <xdr:cNvPr id="335" name="n_2mainValue【市民会館】&#10;有形固定資産減価償却率">
          <a:extLst>
            <a:ext uri="{FF2B5EF4-FFF2-40B4-BE49-F238E27FC236}">
              <a16:creationId xmlns:a16="http://schemas.microsoft.com/office/drawing/2014/main" id="{6310D15E-E3A9-4788-A905-9723BB3E9820}"/>
            </a:ext>
          </a:extLst>
        </xdr:cNvPr>
        <xdr:cNvSpPr txBox="1"/>
      </xdr:nvSpPr>
      <xdr:spPr>
        <a:xfrm>
          <a:off x="2439044" y="1730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122300</xdr:rowOff>
    </xdr:from>
    <xdr:ext cx="405111" cy="259045"/>
    <xdr:sp macro="" textlink="">
      <xdr:nvSpPr>
        <xdr:cNvPr id="336" name="n_3mainValue【市民会館】&#10;有形固定資産減価償却率">
          <a:extLst>
            <a:ext uri="{FF2B5EF4-FFF2-40B4-BE49-F238E27FC236}">
              <a16:creationId xmlns:a16="http://schemas.microsoft.com/office/drawing/2014/main" id="{CD336EED-0BF6-4357-A2FE-C9C79C29A095}"/>
            </a:ext>
          </a:extLst>
        </xdr:cNvPr>
        <xdr:cNvSpPr txBox="1"/>
      </xdr:nvSpPr>
      <xdr:spPr>
        <a:xfrm>
          <a:off x="1641484" y="1726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94541</xdr:rowOff>
    </xdr:from>
    <xdr:ext cx="405111" cy="259045"/>
    <xdr:sp macro="" textlink="">
      <xdr:nvSpPr>
        <xdr:cNvPr id="337" name="n_4mainValue【市民会館】&#10;有形固定資産減価償却率">
          <a:extLst>
            <a:ext uri="{FF2B5EF4-FFF2-40B4-BE49-F238E27FC236}">
              <a16:creationId xmlns:a16="http://schemas.microsoft.com/office/drawing/2014/main" id="{7C0D86DF-5613-40A3-8ECE-AF1EF45FAFEF}"/>
            </a:ext>
          </a:extLst>
        </xdr:cNvPr>
        <xdr:cNvSpPr txBox="1"/>
      </xdr:nvSpPr>
      <xdr:spPr>
        <a:xfrm>
          <a:off x="855354" y="1724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A8E8190B-45C4-4548-8679-A19A58E14B8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8A0D8B93-32E0-4EF8-8B85-B6166A6E17B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47E24C90-5A96-4626-B098-D87A6D131F8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87894DF1-4507-46DB-8DD8-5FF3DC20B00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4F4ADB46-E203-49D8-B9C8-698D7480087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27CB7642-74D4-40D6-B5E4-FFBABAA2332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A7DB960B-23A3-4C62-8EBA-ED19B5FB080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BD6974A-84CF-4C64-905D-1327817D43BA}"/>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A8CE9A20-293A-4FF1-9FFE-415EBA622D8F}"/>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EDE2C71D-2EE4-4881-BD44-60768718EE63}"/>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C764E653-EC3D-406B-9D59-13E3442B7BAF}"/>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1BCA1461-2C72-4657-86AE-7B6062C2338E}"/>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DCC6DB2F-26CF-4673-BCF3-6484E2A6D92E}"/>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29C6BA98-37A4-40DD-A28A-D7F27B6FECF7}"/>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5AA803A0-B449-476C-9C43-DAC9BBF25DFE}"/>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56C7ECC6-155E-4A69-9792-3D328174DEFD}"/>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7AAC700C-5AF7-4962-8F7B-3BECF77739DA}"/>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09061077-4773-4369-B25C-B65FD6D2DCDE}"/>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6FE3C53F-A928-4D99-812D-B4A95C33A658}"/>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E3F06109-AD71-483A-86E0-E6107383833A}"/>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9AF6672E-FEDF-402E-902E-6B3009232C17}"/>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4F5C9267-E48A-46AA-84BE-3F92C73E9980}"/>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8A5EC8A1-6AB0-41AE-8D70-900237699560}"/>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361" name="直線コネクタ 360">
          <a:extLst>
            <a:ext uri="{FF2B5EF4-FFF2-40B4-BE49-F238E27FC236}">
              <a16:creationId xmlns:a16="http://schemas.microsoft.com/office/drawing/2014/main" id="{B7773F16-E7E0-4C25-9177-2C68B5C49FF1}"/>
            </a:ext>
          </a:extLst>
        </xdr:cNvPr>
        <xdr:cNvCxnSpPr/>
      </xdr:nvCxnSpPr>
      <xdr:spPr>
        <a:xfrm flipV="1">
          <a:off x="9429115" y="171602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2" name="【市民会館】&#10;一人当たり面積最小値テキスト">
          <a:extLst>
            <a:ext uri="{FF2B5EF4-FFF2-40B4-BE49-F238E27FC236}">
              <a16:creationId xmlns:a16="http://schemas.microsoft.com/office/drawing/2014/main" id="{F4421069-1D0B-427E-B648-BD66AF563E29}"/>
            </a:ext>
          </a:extLst>
        </xdr:cNvPr>
        <xdr:cNvSpPr txBox="1"/>
      </xdr:nvSpPr>
      <xdr:spPr>
        <a:xfrm>
          <a:off x="9467850"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3" name="直線コネクタ 362">
          <a:extLst>
            <a:ext uri="{FF2B5EF4-FFF2-40B4-BE49-F238E27FC236}">
              <a16:creationId xmlns:a16="http://schemas.microsoft.com/office/drawing/2014/main" id="{8977206A-322F-4A24-B3E0-67ADDF9AFDA6}"/>
            </a:ext>
          </a:extLst>
        </xdr:cNvPr>
        <xdr:cNvCxnSpPr/>
      </xdr:nvCxnSpPr>
      <xdr:spPr>
        <a:xfrm>
          <a:off x="9356090" y="18554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64" name="【市民会館】&#10;一人当たり面積最大値テキスト">
          <a:extLst>
            <a:ext uri="{FF2B5EF4-FFF2-40B4-BE49-F238E27FC236}">
              <a16:creationId xmlns:a16="http://schemas.microsoft.com/office/drawing/2014/main" id="{27CC228E-5F51-4EA7-9CCE-96D2270F9DE0}"/>
            </a:ext>
          </a:extLst>
        </xdr:cNvPr>
        <xdr:cNvSpPr txBox="1"/>
      </xdr:nvSpPr>
      <xdr:spPr>
        <a:xfrm>
          <a:off x="9467850" y="1693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65" name="直線コネクタ 364">
          <a:extLst>
            <a:ext uri="{FF2B5EF4-FFF2-40B4-BE49-F238E27FC236}">
              <a16:creationId xmlns:a16="http://schemas.microsoft.com/office/drawing/2014/main" id="{F35E6F4B-89FB-47A1-BD95-CC1DB52AC872}"/>
            </a:ext>
          </a:extLst>
        </xdr:cNvPr>
        <xdr:cNvCxnSpPr/>
      </xdr:nvCxnSpPr>
      <xdr:spPr>
        <a:xfrm>
          <a:off x="9356090" y="171602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366" name="【市民会館】&#10;一人当たり面積平均値テキスト">
          <a:extLst>
            <a:ext uri="{FF2B5EF4-FFF2-40B4-BE49-F238E27FC236}">
              <a16:creationId xmlns:a16="http://schemas.microsoft.com/office/drawing/2014/main" id="{D31C6619-AF86-4A1B-B4C1-DCAA8880E514}"/>
            </a:ext>
          </a:extLst>
        </xdr:cNvPr>
        <xdr:cNvSpPr txBox="1"/>
      </xdr:nvSpPr>
      <xdr:spPr>
        <a:xfrm>
          <a:off x="9467850" y="1803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7" name="フローチャート: 判断 366">
          <a:extLst>
            <a:ext uri="{FF2B5EF4-FFF2-40B4-BE49-F238E27FC236}">
              <a16:creationId xmlns:a16="http://schemas.microsoft.com/office/drawing/2014/main" id="{2DC8D3AF-05DD-44F5-9620-F5D9ACC644BC}"/>
            </a:ext>
          </a:extLst>
        </xdr:cNvPr>
        <xdr:cNvSpPr/>
      </xdr:nvSpPr>
      <xdr:spPr>
        <a:xfrm>
          <a:off x="9394190" y="180581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B1AC0765-15BD-467C-B844-57431FF85A6E}"/>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369" name="フローチャート: 判断 368">
          <a:extLst>
            <a:ext uri="{FF2B5EF4-FFF2-40B4-BE49-F238E27FC236}">
              <a16:creationId xmlns:a16="http://schemas.microsoft.com/office/drawing/2014/main" id="{4E73518A-7DC0-4B6C-BE86-82242D368C58}"/>
            </a:ext>
          </a:extLst>
        </xdr:cNvPr>
        <xdr:cNvSpPr/>
      </xdr:nvSpPr>
      <xdr:spPr>
        <a:xfrm>
          <a:off x="7846060" y="180905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70" name="フローチャート: 判断 369">
          <a:extLst>
            <a:ext uri="{FF2B5EF4-FFF2-40B4-BE49-F238E27FC236}">
              <a16:creationId xmlns:a16="http://schemas.microsoft.com/office/drawing/2014/main" id="{B198F838-8625-4240-B298-6D54CD9B1287}"/>
            </a:ext>
          </a:extLst>
        </xdr:cNvPr>
        <xdr:cNvSpPr/>
      </xdr:nvSpPr>
      <xdr:spPr>
        <a:xfrm>
          <a:off x="7029450" y="18086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371" name="フローチャート: 判断 370">
          <a:extLst>
            <a:ext uri="{FF2B5EF4-FFF2-40B4-BE49-F238E27FC236}">
              <a16:creationId xmlns:a16="http://schemas.microsoft.com/office/drawing/2014/main" id="{74E3749B-7070-496B-9EBB-32D64882B8F9}"/>
            </a:ext>
          </a:extLst>
        </xdr:cNvPr>
        <xdr:cNvSpPr/>
      </xdr:nvSpPr>
      <xdr:spPr>
        <a:xfrm>
          <a:off x="6231890" y="181000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5DA6BD7-9AD8-4807-B5F9-85760A80D1C1}"/>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7D06B82-7F84-4827-8083-8C371FB5A890}"/>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CB87A8D-E439-413E-A96E-DFDBB3B18E1F}"/>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2BEF686-CE66-4BB8-AB98-F01A5FEA3C34}"/>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1901F0D-B2E2-48BF-8AFA-4394F49A33AA}"/>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90170</xdr:rowOff>
    </xdr:from>
    <xdr:to>
      <xdr:col>55</xdr:col>
      <xdr:colOff>50800</xdr:colOff>
      <xdr:row>104</xdr:row>
      <xdr:rowOff>20320</xdr:rowOff>
    </xdr:to>
    <xdr:sp macro="" textlink="">
      <xdr:nvSpPr>
        <xdr:cNvPr id="377" name="楕円 376">
          <a:extLst>
            <a:ext uri="{FF2B5EF4-FFF2-40B4-BE49-F238E27FC236}">
              <a16:creationId xmlns:a16="http://schemas.microsoft.com/office/drawing/2014/main" id="{38BF97A3-7446-4A52-A628-32734337325B}"/>
            </a:ext>
          </a:extLst>
        </xdr:cNvPr>
        <xdr:cNvSpPr/>
      </xdr:nvSpPr>
      <xdr:spPr>
        <a:xfrm>
          <a:off x="9394190" y="1775333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113047</xdr:rowOff>
    </xdr:from>
    <xdr:ext cx="469744" cy="259045"/>
    <xdr:sp macro="" textlink="">
      <xdr:nvSpPr>
        <xdr:cNvPr id="378" name="【市民会館】&#10;一人当たり面積該当値テキスト">
          <a:extLst>
            <a:ext uri="{FF2B5EF4-FFF2-40B4-BE49-F238E27FC236}">
              <a16:creationId xmlns:a16="http://schemas.microsoft.com/office/drawing/2014/main" id="{586112F4-14C4-4037-B2B4-F81853AF3078}"/>
            </a:ext>
          </a:extLst>
        </xdr:cNvPr>
        <xdr:cNvSpPr txBox="1"/>
      </xdr:nvSpPr>
      <xdr:spPr>
        <a:xfrm>
          <a:off x="9467850"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90170</xdr:rowOff>
    </xdr:from>
    <xdr:to>
      <xdr:col>50</xdr:col>
      <xdr:colOff>165100</xdr:colOff>
      <xdr:row>104</xdr:row>
      <xdr:rowOff>20320</xdr:rowOff>
    </xdr:to>
    <xdr:sp macro="" textlink="">
      <xdr:nvSpPr>
        <xdr:cNvPr id="379" name="楕円 378">
          <a:extLst>
            <a:ext uri="{FF2B5EF4-FFF2-40B4-BE49-F238E27FC236}">
              <a16:creationId xmlns:a16="http://schemas.microsoft.com/office/drawing/2014/main" id="{99CD68A1-8639-438C-A6FC-E2FB77CD79F4}"/>
            </a:ext>
          </a:extLst>
        </xdr:cNvPr>
        <xdr:cNvSpPr/>
      </xdr:nvSpPr>
      <xdr:spPr>
        <a:xfrm>
          <a:off x="8632190" y="177533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140970</xdr:rowOff>
    </xdr:from>
    <xdr:to>
      <xdr:col>55</xdr:col>
      <xdr:colOff>0</xdr:colOff>
      <xdr:row>103</xdr:row>
      <xdr:rowOff>140970</xdr:rowOff>
    </xdr:to>
    <xdr:cxnSp macro="">
      <xdr:nvCxnSpPr>
        <xdr:cNvPr id="380" name="直線コネクタ 379">
          <a:extLst>
            <a:ext uri="{FF2B5EF4-FFF2-40B4-BE49-F238E27FC236}">
              <a16:creationId xmlns:a16="http://schemas.microsoft.com/office/drawing/2014/main" id="{82233173-482D-4EF7-ABF9-B4C0FE41C796}"/>
            </a:ext>
          </a:extLst>
        </xdr:cNvPr>
        <xdr:cNvCxnSpPr/>
      </xdr:nvCxnSpPr>
      <xdr:spPr>
        <a:xfrm>
          <a:off x="8686800" y="177984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93980</xdr:rowOff>
    </xdr:from>
    <xdr:to>
      <xdr:col>46</xdr:col>
      <xdr:colOff>38100</xdr:colOff>
      <xdr:row>104</xdr:row>
      <xdr:rowOff>24130</xdr:rowOff>
    </xdr:to>
    <xdr:sp macro="" textlink="">
      <xdr:nvSpPr>
        <xdr:cNvPr id="381" name="楕円 380">
          <a:extLst>
            <a:ext uri="{FF2B5EF4-FFF2-40B4-BE49-F238E27FC236}">
              <a16:creationId xmlns:a16="http://schemas.microsoft.com/office/drawing/2014/main" id="{F7D0254C-B6BD-435D-A0C3-AFC2EE545D16}"/>
            </a:ext>
          </a:extLst>
        </xdr:cNvPr>
        <xdr:cNvSpPr/>
      </xdr:nvSpPr>
      <xdr:spPr>
        <a:xfrm>
          <a:off x="7846060" y="177571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140970</xdr:rowOff>
    </xdr:from>
    <xdr:to>
      <xdr:col>50</xdr:col>
      <xdr:colOff>114300</xdr:colOff>
      <xdr:row>103</xdr:row>
      <xdr:rowOff>144780</xdr:rowOff>
    </xdr:to>
    <xdr:cxnSp macro="">
      <xdr:nvCxnSpPr>
        <xdr:cNvPr id="382" name="直線コネクタ 381">
          <a:extLst>
            <a:ext uri="{FF2B5EF4-FFF2-40B4-BE49-F238E27FC236}">
              <a16:creationId xmlns:a16="http://schemas.microsoft.com/office/drawing/2014/main" id="{E26FB39C-2680-42DB-B93B-24EB67EE2151}"/>
            </a:ext>
          </a:extLst>
        </xdr:cNvPr>
        <xdr:cNvCxnSpPr/>
      </xdr:nvCxnSpPr>
      <xdr:spPr>
        <a:xfrm flipV="1">
          <a:off x="7889240" y="1779841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90170</xdr:rowOff>
    </xdr:from>
    <xdr:to>
      <xdr:col>41</xdr:col>
      <xdr:colOff>101600</xdr:colOff>
      <xdr:row>104</xdr:row>
      <xdr:rowOff>20320</xdr:rowOff>
    </xdr:to>
    <xdr:sp macro="" textlink="">
      <xdr:nvSpPr>
        <xdr:cNvPr id="383" name="楕円 382">
          <a:extLst>
            <a:ext uri="{FF2B5EF4-FFF2-40B4-BE49-F238E27FC236}">
              <a16:creationId xmlns:a16="http://schemas.microsoft.com/office/drawing/2014/main" id="{3CB7144C-A69E-406E-8447-327089ED97D9}"/>
            </a:ext>
          </a:extLst>
        </xdr:cNvPr>
        <xdr:cNvSpPr/>
      </xdr:nvSpPr>
      <xdr:spPr>
        <a:xfrm>
          <a:off x="7029450" y="17753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140970</xdr:rowOff>
    </xdr:from>
    <xdr:to>
      <xdr:col>45</xdr:col>
      <xdr:colOff>177800</xdr:colOff>
      <xdr:row>103</xdr:row>
      <xdr:rowOff>144780</xdr:rowOff>
    </xdr:to>
    <xdr:cxnSp macro="">
      <xdr:nvCxnSpPr>
        <xdr:cNvPr id="384" name="直線コネクタ 383">
          <a:extLst>
            <a:ext uri="{FF2B5EF4-FFF2-40B4-BE49-F238E27FC236}">
              <a16:creationId xmlns:a16="http://schemas.microsoft.com/office/drawing/2014/main" id="{B0115FAF-5335-4E2A-9E3D-9E0A87602071}"/>
            </a:ext>
          </a:extLst>
        </xdr:cNvPr>
        <xdr:cNvCxnSpPr/>
      </xdr:nvCxnSpPr>
      <xdr:spPr>
        <a:xfrm>
          <a:off x="7084060" y="1779841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86361</xdr:rowOff>
    </xdr:from>
    <xdr:to>
      <xdr:col>36</xdr:col>
      <xdr:colOff>165100</xdr:colOff>
      <xdr:row>104</xdr:row>
      <xdr:rowOff>16511</xdr:rowOff>
    </xdr:to>
    <xdr:sp macro="" textlink="">
      <xdr:nvSpPr>
        <xdr:cNvPr id="385" name="楕円 384">
          <a:extLst>
            <a:ext uri="{FF2B5EF4-FFF2-40B4-BE49-F238E27FC236}">
              <a16:creationId xmlns:a16="http://schemas.microsoft.com/office/drawing/2014/main" id="{53E2F18E-B392-4A66-9E43-9A6C66142614}"/>
            </a:ext>
          </a:extLst>
        </xdr:cNvPr>
        <xdr:cNvSpPr/>
      </xdr:nvSpPr>
      <xdr:spPr>
        <a:xfrm>
          <a:off x="6231890" y="177476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137161</xdr:rowOff>
    </xdr:from>
    <xdr:to>
      <xdr:col>41</xdr:col>
      <xdr:colOff>50800</xdr:colOff>
      <xdr:row>103</xdr:row>
      <xdr:rowOff>140970</xdr:rowOff>
    </xdr:to>
    <xdr:cxnSp macro="">
      <xdr:nvCxnSpPr>
        <xdr:cNvPr id="386" name="直線コネクタ 385">
          <a:extLst>
            <a:ext uri="{FF2B5EF4-FFF2-40B4-BE49-F238E27FC236}">
              <a16:creationId xmlns:a16="http://schemas.microsoft.com/office/drawing/2014/main" id="{27BB7670-21D5-4167-9D72-70A2FEB3B071}"/>
            </a:ext>
          </a:extLst>
        </xdr:cNvPr>
        <xdr:cNvCxnSpPr/>
      </xdr:nvCxnSpPr>
      <xdr:spPr>
        <a:xfrm>
          <a:off x="6286500" y="17792701"/>
          <a:ext cx="79756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a:extLst>
            <a:ext uri="{FF2B5EF4-FFF2-40B4-BE49-F238E27FC236}">
              <a16:creationId xmlns:a16="http://schemas.microsoft.com/office/drawing/2014/main" id="{D6C1AA93-8EDF-4F8F-B4EC-7733F09997B1}"/>
            </a:ext>
          </a:extLst>
        </xdr:cNvPr>
        <xdr:cNvSpPr txBox="1"/>
      </xdr:nvSpPr>
      <xdr:spPr>
        <a:xfrm>
          <a:off x="845446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388" name="n_2aveValue【市民会館】&#10;一人当たり面積">
          <a:extLst>
            <a:ext uri="{FF2B5EF4-FFF2-40B4-BE49-F238E27FC236}">
              <a16:creationId xmlns:a16="http://schemas.microsoft.com/office/drawing/2014/main" id="{55F0BCE9-93F1-48AF-9370-5CA14C92E04D}"/>
            </a:ext>
          </a:extLst>
        </xdr:cNvPr>
        <xdr:cNvSpPr txBox="1"/>
      </xdr:nvSpPr>
      <xdr:spPr>
        <a:xfrm>
          <a:off x="7673417" y="181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389" name="n_3aveValue【市民会館】&#10;一人当たり面積">
          <a:extLst>
            <a:ext uri="{FF2B5EF4-FFF2-40B4-BE49-F238E27FC236}">
              <a16:creationId xmlns:a16="http://schemas.microsoft.com/office/drawing/2014/main" id="{321791CA-789D-400C-B9A4-A16D385675CF}"/>
            </a:ext>
          </a:extLst>
        </xdr:cNvPr>
        <xdr:cNvSpPr txBox="1"/>
      </xdr:nvSpPr>
      <xdr:spPr>
        <a:xfrm>
          <a:off x="6866332" y="1817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390" name="n_4aveValue【市民会館】&#10;一人当たり面積">
          <a:extLst>
            <a:ext uri="{FF2B5EF4-FFF2-40B4-BE49-F238E27FC236}">
              <a16:creationId xmlns:a16="http://schemas.microsoft.com/office/drawing/2014/main" id="{E77B27D2-6726-4708-B5E8-73C60B7A3582}"/>
            </a:ext>
          </a:extLst>
        </xdr:cNvPr>
        <xdr:cNvSpPr txBox="1"/>
      </xdr:nvSpPr>
      <xdr:spPr>
        <a:xfrm>
          <a:off x="6068772" y="181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36847</xdr:rowOff>
    </xdr:from>
    <xdr:ext cx="469744" cy="259045"/>
    <xdr:sp macro="" textlink="">
      <xdr:nvSpPr>
        <xdr:cNvPr id="391" name="n_1mainValue【市民会館】&#10;一人当たり面積">
          <a:extLst>
            <a:ext uri="{FF2B5EF4-FFF2-40B4-BE49-F238E27FC236}">
              <a16:creationId xmlns:a16="http://schemas.microsoft.com/office/drawing/2014/main" id="{A09B9910-099B-4A3B-850D-976569BD6001}"/>
            </a:ext>
          </a:extLst>
        </xdr:cNvPr>
        <xdr:cNvSpPr txBox="1"/>
      </xdr:nvSpPr>
      <xdr:spPr>
        <a:xfrm>
          <a:off x="845446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40657</xdr:rowOff>
    </xdr:from>
    <xdr:ext cx="469744" cy="259045"/>
    <xdr:sp macro="" textlink="">
      <xdr:nvSpPr>
        <xdr:cNvPr id="392" name="n_2mainValue【市民会館】&#10;一人当たり面積">
          <a:extLst>
            <a:ext uri="{FF2B5EF4-FFF2-40B4-BE49-F238E27FC236}">
              <a16:creationId xmlns:a16="http://schemas.microsoft.com/office/drawing/2014/main" id="{7EA1AF86-130F-41B1-9192-B79F1C51102F}"/>
            </a:ext>
          </a:extLst>
        </xdr:cNvPr>
        <xdr:cNvSpPr txBox="1"/>
      </xdr:nvSpPr>
      <xdr:spPr>
        <a:xfrm>
          <a:off x="767341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36847</xdr:rowOff>
    </xdr:from>
    <xdr:ext cx="469744" cy="259045"/>
    <xdr:sp macro="" textlink="">
      <xdr:nvSpPr>
        <xdr:cNvPr id="393" name="n_3mainValue【市民会館】&#10;一人当たり面積">
          <a:extLst>
            <a:ext uri="{FF2B5EF4-FFF2-40B4-BE49-F238E27FC236}">
              <a16:creationId xmlns:a16="http://schemas.microsoft.com/office/drawing/2014/main" id="{46616948-1187-40B9-984B-76DD4FD62F3E}"/>
            </a:ext>
          </a:extLst>
        </xdr:cNvPr>
        <xdr:cNvSpPr txBox="1"/>
      </xdr:nvSpPr>
      <xdr:spPr>
        <a:xfrm>
          <a:off x="6866332"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33038</xdr:rowOff>
    </xdr:from>
    <xdr:ext cx="469744" cy="259045"/>
    <xdr:sp macro="" textlink="">
      <xdr:nvSpPr>
        <xdr:cNvPr id="394" name="n_4mainValue【市民会館】&#10;一人当たり面積">
          <a:extLst>
            <a:ext uri="{FF2B5EF4-FFF2-40B4-BE49-F238E27FC236}">
              <a16:creationId xmlns:a16="http://schemas.microsoft.com/office/drawing/2014/main" id="{CB7925E4-6301-459F-A9F0-81297020AE7D}"/>
            </a:ext>
          </a:extLst>
        </xdr:cNvPr>
        <xdr:cNvSpPr txBox="1"/>
      </xdr:nvSpPr>
      <xdr:spPr>
        <a:xfrm>
          <a:off x="6068772" y="1751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E5BF8F3-787F-4EB3-AE88-71B1EB61FE6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51AA6C0-6C78-4968-B314-D8626E0C5ACE}"/>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3DC3E58-2505-4B70-B3CC-267818A4BA2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52F1ED9-2F9A-4C44-9D44-E157CBBA7BF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82D406D-E220-45AF-801C-559AEFB61DE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789E932-0F40-41B6-9C3D-C93F155F67D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825EA99-227B-4912-A10D-240F38A08060}"/>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7E988E6-80FD-4BE9-837C-9110836F5BC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73B9BF1-854E-42B6-A3DC-940391E492C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B7BEBD7-5122-4BF2-B4DC-77EC4C9299A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9BEC28FF-825E-416F-B0C3-FDE86906BF8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4FC31702-F609-46F8-A007-EBF2FD9B4A91}"/>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3C136FC3-CD50-4ECF-AE46-9125FBBFF929}"/>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E9C56CB8-94B8-4C04-B854-9E4C7F8630CC}"/>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E42F4705-042E-4215-B55F-608EE04ABE64}"/>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DEA886C-2862-44F5-8084-C5C3CC76DB50}"/>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4864583-91E4-46F0-990E-F80E906429E3}"/>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DB2706EB-7748-4342-8F04-004CAB806184}"/>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F69E8EFC-0D89-4849-ACC9-58B4721F4148}"/>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7CBA6604-E3E7-4F13-B04B-FAABB7DB2926}"/>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83AEA64-E75C-4AC4-8D21-774285C9C02D}"/>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5271C17-06CA-459F-8F3A-E6E1F04E6190}"/>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F87F3265-381C-4466-A94A-BEFEF26BBF0E}"/>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1F86BD42-88AF-407F-A093-0F85CE3B8C8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ED15A9D-5A09-4346-8E5F-512ACBF6557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420" name="直線コネクタ 419">
          <a:extLst>
            <a:ext uri="{FF2B5EF4-FFF2-40B4-BE49-F238E27FC236}">
              <a16:creationId xmlns:a16="http://schemas.microsoft.com/office/drawing/2014/main" id="{8659951E-E876-4AD6-BF7F-C3A15A17406E}"/>
            </a:ext>
          </a:extLst>
        </xdr:cNvPr>
        <xdr:cNvCxnSpPr/>
      </xdr:nvCxnSpPr>
      <xdr:spPr>
        <a:xfrm flipV="1">
          <a:off x="14703424" y="5799092"/>
          <a:ext cx="0" cy="1355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2E5527FE-C600-4247-8025-3A5A089793FB}"/>
            </a:ext>
          </a:extLst>
        </xdr:cNvPr>
        <xdr:cNvSpPr txBox="1"/>
      </xdr:nvSpPr>
      <xdr:spPr>
        <a:xfrm>
          <a:off x="14742160"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422" name="直線コネクタ 421">
          <a:extLst>
            <a:ext uri="{FF2B5EF4-FFF2-40B4-BE49-F238E27FC236}">
              <a16:creationId xmlns:a16="http://schemas.microsoft.com/office/drawing/2014/main" id="{7F804F99-2E54-4464-9550-9DC6402000DF}"/>
            </a:ext>
          </a:extLst>
        </xdr:cNvPr>
        <xdr:cNvCxnSpPr/>
      </xdr:nvCxnSpPr>
      <xdr:spPr>
        <a:xfrm>
          <a:off x="14611350" y="7154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DFB8634C-12E5-4132-B11F-A329E3799EEE}"/>
            </a:ext>
          </a:extLst>
        </xdr:cNvPr>
        <xdr:cNvSpPr txBox="1"/>
      </xdr:nvSpPr>
      <xdr:spPr>
        <a:xfrm>
          <a:off x="14742160" y="55800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424" name="直線コネクタ 423">
          <a:extLst>
            <a:ext uri="{FF2B5EF4-FFF2-40B4-BE49-F238E27FC236}">
              <a16:creationId xmlns:a16="http://schemas.microsoft.com/office/drawing/2014/main" id="{FE73FDFE-0CCC-4752-8C10-000210E52ABD}"/>
            </a:ext>
          </a:extLst>
        </xdr:cNvPr>
        <xdr:cNvCxnSpPr/>
      </xdr:nvCxnSpPr>
      <xdr:spPr>
        <a:xfrm>
          <a:off x="14611350" y="57990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1F2A6B93-23D8-4B93-9615-F88E2224D0D7}"/>
            </a:ext>
          </a:extLst>
        </xdr:cNvPr>
        <xdr:cNvSpPr txBox="1"/>
      </xdr:nvSpPr>
      <xdr:spPr>
        <a:xfrm>
          <a:off x="14742160" y="6573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426" name="フローチャート: 判断 425">
          <a:extLst>
            <a:ext uri="{FF2B5EF4-FFF2-40B4-BE49-F238E27FC236}">
              <a16:creationId xmlns:a16="http://schemas.microsoft.com/office/drawing/2014/main" id="{E638D5C0-E43F-4772-B852-771F06079933}"/>
            </a:ext>
          </a:extLst>
        </xdr:cNvPr>
        <xdr:cNvSpPr/>
      </xdr:nvSpPr>
      <xdr:spPr>
        <a:xfrm>
          <a:off x="14649450" y="659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427" name="フローチャート: 判断 426">
          <a:extLst>
            <a:ext uri="{FF2B5EF4-FFF2-40B4-BE49-F238E27FC236}">
              <a16:creationId xmlns:a16="http://schemas.microsoft.com/office/drawing/2014/main" id="{49412F22-CE60-4033-B834-5A0A3C4A1DCD}"/>
            </a:ext>
          </a:extLst>
        </xdr:cNvPr>
        <xdr:cNvSpPr/>
      </xdr:nvSpPr>
      <xdr:spPr>
        <a:xfrm>
          <a:off x="13887450" y="66286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28" name="フローチャート: 判断 427">
          <a:extLst>
            <a:ext uri="{FF2B5EF4-FFF2-40B4-BE49-F238E27FC236}">
              <a16:creationId xmlns:a16="http://schemas.microsoft.com/office/drawing/2014/main" id="{C30DD8E4-F720-4C68-B4FD-EBCF7F7E1F4D}"/>
            </a:ext>
          </a:extLst>
        </xdr:cNvPr>
        <xdr:cNvSpPr/>
      </xdr:nvSpPr>
      <xdr:spPr>
        <a:xfrm>
          <a:off x="13089890" y="66319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429" name="フローチャート: 判断 428">
          <a:extLst>
            <a:ext uri="{FF2B5EF4-FFF2-40B4-BE49-F238E27FC236}">
              <a16:creationId xmlns:a16="http://schemas.microsoft.com/office/drawing/2014/main" id="{AD8E3BAA-DF58-4A90-AFF0-DE2C14793518}"/>
            </a:ext>
          </a:extLst>
        </xdr:cNvPr>
        <xdr:cNvSpPr/>
      </xdr:nvSpPr>
      <xdr:spPr>
        <a:xfrm>
          <a:off x="12303760" y="67116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430" name="フローチャート: 判断 429">
          <a:extLst>
            <a:ext uri="{FF2B5EF4-FFF2-40B4-BE49-F238E27FC236}">
              <a16:creationId xmlns:a16="http://schemas.microsoft.com/office/drawing/2014/main" id="{8D07FD9C-F7B8-497A-A145-58D1874C9BEC}"/>
            </a:ext>
          </a:extLst>
        </xdr:cNvPr>
        <xdr:cNvSpPr/>
      </xdr:nvSpPr>
      <xdr:spPr>
        <a:xfrm>
          <a:off x="11487150" y="66762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C515A07-455C-4A83-AE9F-CC96DFC645E2}"/>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DE37F35-759B-4930-BA97-E4787DC019A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3B09417-95A2-442F-A9F2-840CB01E058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5DEA205-84D2-4A7B-8FD9-165C998F0E6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73CAF26-3201-48C6-B059-BAC9C5469DEC}"/>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27033</xdr:rowOff>
    </xdr:from>
    <xdr:to>
      <xdr:col>85</xdr:col>
      <xdr:colOff>177800</xdr:colOff>
      <xdr:row>35</xdr:row>
      <xdr:rowOff>128633</xdr:rowOff>
    </xdr:to>
    <xdr:sp macro="" textlink="">
      <xdr:nvSpPr>
        <xdr:cNvPr id="436" name="楕円 435">
          <a:extLst>
            <a:ext uri="{FF2B5EF4-FFF2-40B4-BE49-F238E27FC236}">
              <a16:creationId xmlns:a16="http://schemas.microsoft.com/office/drawing/2014/main" id="{F4D4A58C-922C-4AC5-AA80-A9CB77915325}"/>
            </a:ext>
          </a:extLst>
        </xdr:cNvPr>
        <xdr:cNvSpPr/>
      </xdr:nvSpPr>
      <xdr:spPr>
        <a:xfrm>
          <a:off x="14649450" y="602587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49910</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7B0D70E1-99A8-468E-90D4-77A17969CAB3}"/>
            </a:ext>
          </a:extLst>
        </xdr:cNvPr>
        <xdr:cNvSpPr txBox="1"/>
      </xdr:nvSpPr>
      <xdr:spPr>
        <a:xfrm>
          <a:off x="14742160"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129903</xdr:rowOff>
    </xdr:from>
    <xdr:to>
      <xdr:col>81</xdr:col>
      <xdr:colOff>101600</xdr:colOff>
      <xdr:row>35</xdr:row>
      <xdr:rowOff>60053</xdr:rowOff>
    </xdr:to>
    <xdr:sp macro="" textlink="">
      <xdr:nvSpPr>
        <xdr:cNvPr id="438" name="楕円 437">
          <a:extLst>
            <a:ext uri="{FF2B5EF4-FFF2-40B4-BE49-F238E27FC236}">
              <a16:creationId xmlns:a16="http://schemas.microsoft.com/office/drawing/2014/main" id="{32B9DF3F-E99F-45DC-8C4B-1E5E2F797374}"/>
            </a:ext>
          </a:extLst>
        </xdr:cNvPr>
        <xdr:cNvSpPr/>
      </xdr:nvSpPr>
      <xdr:spPr>
        <a:xfrm>
          <a:off x="13887450" y="596301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9253</xdr:rowOff>
    </xdr:from>
    <xdr:to>
      <xdr:col>85</xdr:col>
      <xdr:colOff>127000</xdr:colOff>
      <xdr:row>35</xdr:row>
      <xdr:rowOff>77833</xdr:rowOff>
    </xdr:to>
    <xdr:cxnSp macro="">
      <xdr:nvCxnSpPr>
        <xdr:cNvPr id="439" name="直線コネクタ 438">
          <a:extLst>
            <a:ext uri="{FF2B5EF4-FFF2-40B4-BE49-F238E27FC236}">
              <a16:creationId xmlns:a16="http://schemas.microsoft.com/office/drawing/2014/main" id="{0B72E638-C083-4859-A68A-87728624255E}"/>
            </a:ext>
          </a:extLst>
        </xdr:cNvPr>
        <xdr:cNvCxnSpPr/>
      </xdr:nvCxnSpPr>
      <xdr:spPr>
        <a:xfrm>
          <a:off x="13942060" y="6011908"/>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129903</xdr:rowOff>
    </xdr:from>
    <xdr:to>
      <xdr:col>76</xdr:col>
      <xdr:colOff>165100</xdr:colOff>
      <xdr:row>35</xdr:row>
      <xdr:rowOff>60053</xdr:rowOff>
    </xdr:to>
    <xdr:sp macro="" textlink="">
      <xdr:nvSpPr>
        <xdr:cNvPr id="440" name="楕円 439">
          <a:extLst>
            <a:ext uri="{FF2B5EF4-FFF2-40B4-BE49-F238E27FC236}">
              <a16:creationId xmlns:a16="http://schemas.microsoft.com/office/drawing/2014/main" id="{003DACDF-06BC-4F37-B124-29A7FA8EA854}"/>
            </a:ext>
          </a:extLst>
        </xdr:cNvPr>
        <xdr:cNvSpPr/>
      </xdr:nvSpPr>
      <xdr:spPr>
        <a:xfrm>
          <a:off x="13089890" y="596301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9253</xdr:rowOff>
    </xdr:from>
    <xdr:to>
      <xdr:col>81</xdr:col>
      <xdr:colOff>50800</xdr:colOff>
      <xdr:row>35</xdr:row>
      <xdr:rowOff>9253</xdr:rowOff>
    </xdr:to>
    <xdr:cxnSp macro="">
      <xdr:nvCxnSpPr>
        <xdr:cNvPr id="441" name="直線コネクタ 440">
          <a:extLst>
            <a:ext uri="{FF2B5EF4-FFF2-40B4-BE49-F238E27FC236}">
              <a16:creationId xmlns:a16="http://schemas.microsoft.com/office/drawing/2014/main" id="{6CA76C59-6203-4511-93B8-9638E709480A}"/>
            </a:ext>
          </a:extLst>
        </xdr:cNvPr>
        <xdr:cNvCxnSpPr/>
      </xdr:nvCxnSpPr>
      <xdr:spPr>
        <a:xfrm>
          <a:off x="13144500" y="601190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31931</xdr:rowOff>
    </xdr:from>
    <xdr:to>
      <xdr:col>72</xdr:col>
      <xdr:colOff>38100</xdr:colOff>
      <xdr:row>35</xdr:row>
      <xdr:rowOff>133531</xdr:rowOff>
    </xdr:to>
    <xdr:sp macro="" textlink="">
      <xdr:nvSpPr>
        <xdr:cNvPr id="442" name="楕円 441">
          <a:extLst>
            <a:ext uri="{FF2B5EF4-FFF2-40B4-BE49-F238E27FC236}">
              <a16:creationId xmlns:a16="http://schemas.microsoft.com/office/drawing/2014/main" id="{9F9E092B-AF22-40F4-A9A3-DBAC1903353A}"/>
            </a:ext>
          </a:extLst>
        </xdr:cNvPr>
        <xdr:cNvSpPr/>
      </xdr:nvSpPr>
      <xdr:spPr>
        <a:xfrm>
          <a:off x="12303760" y="603077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9253</xdr:rowOff>
    </xdr:from>
    <xdr:to>
      <xdr:col>76</xdr:col>
      <xdr:colOff>114300</xdr:colOff>
      <xdr:row>35</xdr:row>
      <xdr:rowOff>82731</xdr:rowOff>
    </xdr:to>
    <xdr:cxnSp macro="">
      <xdr:nvCxnSpPr>
        <xdr:cNvPr id="443" name="直線コネクタ 442">
          <a:extLst>
            <a:ext uri="{FF2B5EF4-FFF2-40B4-BE49-F238E27FC236}">
              <a16:creationId xmlns:a16="http://schemas.microsoft.com/office/drawing/2014/main" id="{2694B88B-815D-4BB8-9F3F-01115B7E3A11}"/>
            </a:ext>
          </a:extLst>
        </xdr:cNvPr>
        <xdr:cNvCxnSpPr/>
      </xdr:nvCxnSpPr>
      <xdr:spPr>
        <a:xfrm flipV="1">
          <a:off x="12346940" y="6011908"/>
          <a:ext cx="79756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159294</xdr:rowOff>
    </xdr:from>
    <xdr:to>
      <xdr:col>67</xdr:col>
      <xdr:colOff>101600</xdr:colOff>
      <xdr:row>35</xdr:row>
      <xdr:rowOff>89444</xdr:rowOff>
    </xdr:to>
    <xdr:sp macro="" textlink="">
      <xdr:nvSpPr>
        <xdr:cNvPr id="444" name="楕円 443">
          <a:extLst>
            <a:ext uri="{FF2B5EF4-FFF2-40B4-BE49-F238E27FC236}">
              <a16:creationId xmlns:a16="http://schemas.microsoft.com/office/drawing/2014/main" id="{09928015-85A9-47D1-A872-55A291B7FF4D}"/>
            </a:ext>
          </a:extLst>
        </xdr:cNvPr>
        <xdr:cNvSpPr/>
      </xdr:nvSpPr>
      <xdr:spPr>
        <a:xfrm>
          <a:off x="11487150" y="59904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38644</xdr:rowOff>
    </xdr:from>
    <xdr:to>
      <xdr:col>71</xdr:col>
      <xdr:colOff>177800</xdr:colOff>
      <xdr:row>35</xdr:row>
      <xdr:rowOff>82731</xdr:rowOff>
    </xdr:to>
    <xdr:cxnSp macro="">
      <xdr:nvCxnSpPr>
        <xdr:cNvPr id="445" name="直線コネクタ 444">
          <a:extLst>
            <a:ext uri="{FF2B5EF4-FFF2-40B4-BE49-F238E27FC236}">
              <a16:creationId xmlns:a16="http://schemas.microsoft.com/office/drawing/2014/main" id="{2773CB87-C029-4389-8D4A-1FFDE181C80A}"/>
            </a:ext>
          </a:extLst>
        </xdr:cNvPr>
        <xdr:cNvCxnSpPr/>
      </xdr:nvCxnSpPr>
      <xdr:spPr>
        <a:xfrm>
          <a:off x="11541760" y="6039394"/>
          <a:ext cx="80518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3D30F38F-E58A-44B4-B235-B83E15E0DED3}"/>
            </a:ext>
          </a:extLst>
        </xdr:cNvPr>
        <xdr:cNvSpPr txBox="1"/>
      </xdr:nvSpPr>
      <xdr:spPr>
        <a:xfrm>
          <a:off x="1373823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69A587EF-F4B6-4FCE-93A5-4E7EB16D6FB4}"/>
            </a:ext>
          </a:extLst>
        </xdr:cNvPr>
        <xdr:cNvSpPr txBox="1"/>
      </xdr:nvSpPr>
      <xdr:spPr>
        <a:xfrm>
          <a:off x="1295718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A54EF478-5679-411B-9354-D9262D0599AD}"/>
            </a:ext>
          </a:extLst>
        </xdr:cNvPr>
        <xdr:cNvSpPr txBox="1"/>
      </xdr:nvSpPr>
      <xdr:spPr>
        <a:xfrm>
          <a:off x="12171054" y="680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B846D64C-5DB2-4F0F-9603-70C7FE9A7FD9}"/>
            </a:ext>
          </a:extLst>
        </xdr:cNvPr>
        <xdr:cNvSpPr txBox="1"/>
      </xdr:nvSpPr>
      <xdr:spPr>
        <a:xfrm>
          <a:off x="11354444" y="676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76580</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42E9B829-120D-485F-B6A8-D63BADF1FDD2}"/>
            </a:ext>
          </a:extLst>
        </xdr:cNvPr>
        <xdr:cNvSpPr txBox="1"/>
      </xdr:nvSpPr>
      <xdr:spPr>
        <a:xfrm>
          <a:off x="13738234"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76580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1B3EF794-ECBF-4DDA-87EA-717CEDA044C8}"/>
            </a:ext>
          </a:extLst>
        </xdr:cNvPr>
        <xdr:cNvSpPr txBox="1"/>
      </xdr:nvSpPr>
      <xdr:spPr>
        <a:xfrm>
          <a:off x="12957184"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150058</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9196667A-A1F7-4EEA-A167-27E4D2C793ED}"/>
            </a:ext>
          </a:extLst>
        </xdr:cNvPr>
        <xdr:cNvSpPr txBox="1"/>
      </xdr:nvSpPr>
      <xdr:spPr>
        <a:xfrm>
          <a:off x="1217105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105971</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8D56BB4-D69E-4973-82D4-16898548B55B}"/>
            </a:ext>
          </a:extLst>
        </xdr:cNvPr>
        <xdr:cNvSpPr txBox="1"/>
      </xdr:nvSpPr>
      <xdr:spPr>
        <a:xfrm>
          <a:off x="11354444" y="576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E09A18D-1F48-48A1-858B-787AA15B389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7C977EE-D9C5-474E-829B-5FBB643EDCA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680F36D0-54DE-4516-B5E4-7C9E041AF332}"/>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1006EB4-F22E-454A-945B-16D0BF99C21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003FB70-1FF5-4A8B-AD59-E92ABEF5286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EA67C1A-BA23-4F2E-8F80-960D5D27D92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94EE386-F8D0-4DD2-9EFB-1350733CFCA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2090D90-4B1D-4DCD-96AA-BF689AC22AD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8A13841-8C32-4B7A-8ECC-232F65A4B798}"/>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B6E5783-066B-4663-B1B2-7C26AEDD15AA}"/>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76716F-90CF-400F-A8B6-232624C10C3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E98C15A9-1857-49D7-BADF-F2A41DC9B1A7}"/>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7E70D201-456B-4107-9EBA-99E8298721BA}"/>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F3748E50-15C6-4F77-8EAE-DB79B5463F79}"/>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678C76BA-D42A-48C7-B7C4-B843D991D7FE}"/>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1DA00777-B628-495C-B358-68B109087530}"/>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58CEB4FF-D6D6-4EBD-96FA-54144F4E23E1}"/>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C8090D32-E883-45B2-91A2-E8DE9A24838E}"/>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E3CFA874-B95E-4BDA-AA6C-DDDC826062E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F4181E4F-27F2-4D91-8380-F0BD550704FA}"/>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12A92D0-537E-4262-828D-13DC8931B03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67232052-7BFE-4162-B4D0-96105A00ABF5}"/>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D44D5C2B-54F6-4DD0-A2A0-95B3D7874E5A}"/>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477" name="直線コネクタ 476">
          <a:extLst>
            <a:ext uri="{FF2B5EF4-FFF2-40B4-BE49-F238E27FC236}">
              <a16:creationId xmlns:a16="http://schemas.microsoft.com/office/drawing/2014/main" id="{BBAC689A-E340-4E10-9C49-A592E55C104C}"/>
            </a:ext>
          </a:extLst>
        </xdr:cNvPr>
        <xdr:cNvCxnSpPr/>
      </xdr:nvCxnSpPr>
      <xdr:spPr>
        <a:xfrm flipV="1">
          <a:off x="19947254" y="5960894"/>
          <a:ext cx="0" cy="127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8" name="【一般廃棄物処理施設】&#10;一人当たり有形固定資産（償却資産）額最小値テキスト">
          <a:extLst>
            <a:ext uri="{FF2B5EF4-FFF2-40B4-BE49-F238E27FC236}">
              <a16:creationId xmlns:a16="http://schemas.microsoft.com/office/drawing/2014/main" id="{E6E2AD99-AAA2-4A7D-AC9E-EF86FB4C6042}"/>
            </a:ext>
          </a:extLst>
        </xdr:cNvPr>
        <xdr:cNvSpPr txBox="1"/>
      </xdr:nvSpPr>
      <xdr:spPr>
        <a:xfrm>
          <a:off x="1998599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9" name="直線コネクタ 478">
          <a:extLst>
            <a:ext uri="{FF2B5EF4-FFF2-40B4-BE49-F238E27FC236}">
              <a16:creationId xmlns:a16="http://schemas.microsoft.com/office/drawing/2014/main" id="{1DC556F5-1A4B-4C09-B6A0-6358DCD340AF}"/>
            </a:ext>
          </a:extLst>
        </xdr:cNvPr>
        <xdr:cNvCxnSpPr/>
      </xdr:nvCxnSpPr>
      <xdr:spPr>
        <a:xfrm>
          <a:off x="19885660" y="7237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454AACB-C27B-4EDF-BA81-39191FF82EDF}"/>
            </a:ext>
          </a:extLst>
        </xdr:cNvPr>
        <xdr:cNvSpPr txBox="1"/>
      </xdr:nvSpPr>
      <xdr:spPr>
        <a:xfrm>
          <a:off x="1998599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481" name="直線コネクタ 480">
          <a:extLst>
            <a:ext uri="{FF2B5EF4-FFF2-40B4-BE49-F238E27FC236}">
              <a16:creationId xmlns:a16="http://schemas.microsoft.com/office/drawing/2014/main" id="{D7FCF458-008D-4C65-83E9-2EBBAF8F6176}"/>
            </a:ext>
          </a:extLst>
        </xdr:cNvPr>
        <xdr:cNvCxnSpPr/>
      </xdr:nvCxnSpPr>
      <xdr:spPr>
        <a:xfrm>
          <a:off x="19885660" y="59608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BDF6EEFD-13F5-442F-83D6-DA245571EF46}"/>
            </a:ext>
          </a:extLst>
        </xdr:cNvPr>
        <xdr:cNvSpPr txBox="1"/>
      </xdr:nvSpPr>
      <xdr:spPr>
        <a:xfrm>
          <a:off x="19985990" y="66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483" name="フローチャート: 判断 482">
          <a:extLst>
            <a:ext uri="{FF2B5EF4-FFF2-40B4-BE49-F238E27FC236}">
              <a16:creationId xmlns:a16="http://schemas.microsoft.com/office/drawing/2014/main" id="{51DD030E-3BD9-4B3F-A93B-D856F7F90C45}"/>
            </a:ext>
          </a:extLst>
        </xdr:cNvPr>
        <xdr:cNvSpPr/>
      </xdr:nvSpPr>
      <xdr:spPr>
        <a:xfrm>
          <a:off x="19904710" y="6830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484" name="フローチャート: 判断 483">
          <a:extLst>
            <a:ext uri="{FF2B5EF4-FFF2-40B4-BE49-F238E27FC236}">
              <a16:creationId xmlns:a16="http://schemas.microsoft.com/office/drawing/2014/main" id="{585B11F4-2942-4915-B27E-AEA0B36AE407}"/>
            </a:ext>
          </a:extLst>
        </xdr:cNvPr>
        <xdr:cNvSpPr/>
      </xdr:nvSpPr>
      <xdr:spPr>
        <a:xfrm>
          <a:off x="19161760" y="686045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485" name="フローチャート: 判断 484">
          <a:extLst>
            <a:ext uri="{FF2B5EF4-FFF2-40B4-BE49-F238E27FC236}">
              <a16:creationId xmlns:a16="http://schemas.microsoft.com/office/drawing/2014/main" id="{64825EC2-85A5-4BF1-8F6A-6D61685A42F0}"/>
            </a:ext>
          </a:extLst>
        </xdr:cNvPr>
        <xdr:cNvSpPr/>
      </xdr:nvSpPr>
      <xdr:spPr>
        <a:xfrm>
          <a:off x="18345150" y="68394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486" name="フローチャート: 判断 485">
          <a:extLst>
            <a:ext uri="{FF2B5EF4-FFF2-40B4-BE49-F238E27FC236}">
              <a16:creationId xmlns:a16="http://schemas.microsoft.com/office/drawing/2014/main" id="{70DA2B02-E5FF-4C2D-B390-D5904078918F}"/>
            </a:ext>
          </a:extLst>
        </xdr:cNvPr>
        <xdr:cNvSpPr/>
      </xdr:nvSpPr>
      <xdr:spPr>
        <a:xfrm>
          <a:off x="17547590" y="683856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487" name="フローチャート: 判断 486">
          <a:extLst>
            <a:ext uri="{FF2B5EF4-FFF2-40B4-BE49-F238E27FC236}">
              <a16:creationId xmlns:a16="http://schemas.microsoft.com/office/drawing/2014/main" id="{D72860D5-6354-4A40-BD3C-0C9C37395998}"/>
            </a:ext>
          </a:extLst>
        </xdr:cNvPr>
        <xdr:cNvSpPr/>
      </xdr:nvSpPr>
      <xdr:spPr>
        <a:xfrm>
          <a:off x="16761460" y="68364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506FC52-B2AD-4F02-BC7F-2DD89DC4314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9D0FE68-0F24-401E-95DE-F961B71AD43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8AE2F7B-188A-4CD8-AFC8-B7447843C3C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E689E45-658D-4A9C-AA8E-5F29BB65D685}"/>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516E887-0F08-401E-B80E-373F3D07079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26581</xdr:rowOff>
    </xdr:from>
    <xdr:to>
      <xdr:col>116</xdr:col>
      <xdr:colOff>114300</xdr:colOff>
      <xdr:row>41</xdr:row>
      <xdr:rowOff>128181</xdr:rowOff>
    </xdr:to>
    <xdr:sp macro="" textlink="">
      <xdr:nvSpPr>
        <xdr:cNvPr id="493" name="楕円 492">
          <a:extLst>
            <a:ext uri="{FF2B5EF4-FFF2-40B4-BE49-F238E27FC236}">
              <a16:creationId xmlns:a16="http://schemas.microsoft.com/office/drawing/2014/main" id="{A6E94481-BF06-4596-9B34-FDA6948A2BB4}"/>
            </a:ext>
          </a:extLst>
        </xdr:cNvPr>
        <xdr:cNvSpPr/>
      </xdr:nvSpPr>
      <xdr:spPr>
        <a:xfrm>
          <a:off x="19904710" y="7052221"/>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5008</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1D1AD50D-19A5-47A6-848B-632946BC7078}"/>
            </a:ext>
          </a:extLst>
        </xdr:cNvPr>
        <xdr:cNvSpPr txBox="1"/>
      </xdr:nvSpPr>
      <xdr:spPr>
        <a:xfrm>
          <a:off x="19985990" y="70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32399</xdr:rowOff>
    </xdr:from>
    <xdr:to>
      <xdr:col>112</xdr:col>
      <xdr:colOff>38100</xdr:colOff>
      <xdr:row>41</xdr:row>
      <xdr:rowOff>133999</xdr:rowOff>
    </xdr:to>
    <xdr:sp macro="" textlink="">
      <xdr:nvSpPr>
        <xdr:cNvPr id="495" name="楕円 494">
          <a:extLst>
            <a:ext uri="{FF2B5EF4-FFF2-40B4-BE49-F238E27FC236}">
              <a16:creationId xmlns:a16="http://schemas.microsoft.com/office/drawing/2014/main" id="{6004E97C-CB94-4B81-92EC-97D92377601A}"/>
            </a:ext>
          </a:extLst>
        </xdr:cNvPr>
        <xdr:cNvSpPr/>
      </xdr:nvSpPr>
      <xdr:spPr>
        <a:xfrm>
          <a:off x="19161760" y="705994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77381</xdr:rowOff>
    </xdr:from>
    <xdr:to>
      <xdr:col>116</xdr:col>
      <xdr:colOff>63500</xdr:colOff>
      <xdr:row>41</xdr:row>
      <xdr:rowOff>83199</xdr:rowOff>
    </xdr:to>
    <xdr:cxnSp macro="">
      <xdr:nvCxnSpPr>
        <xdr:cNvPr id="496" name="直線コネクタ 495">
          <a:extLst>
            <a:ext uri="{FF2B5EF4-FFF2-40B4-BE49-F238E27FC236}">
              <a16:creationId xmlns:a16="http://schemas.microsoft.com/office/drawing/2014/main" id="{9377864C-C3DB-4877-BB8F-8C8E9B76CD7F}"/>
            </a:ext>
          </a:extLst>
        </xdr:cNvPr>
        <xdr:cNvCxnSpPr/>
      </xdr:nvCxnSpPr>
      <xdr:spPr>
        <a:xfrm flipV="1">
          <a:off x="19204940" y="7106831"/>
          <a:ext cx="74295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34346</xdr:rowOff>
    </xdr:from>
    <xdr:to>
      <xdr:col>107</xdr:col>
      <xdr:colOff>101600</xdr:colOff>
      <xdr:row>41</xdr:row>
      <xdr:rowOff>135946</xdr:rowOff>
    </xdr:to>
    <xdr:sp macro="" textlink="">
      <xdr:nvSpPr>
        <xdr:cNvPr id="497" name="楕円 496">
          <a:extLst>
            <a:ext uri="{FF2B5EF4-FFF2-40B4-BE49-F238E27FC236}">
              <a16:creationId xmlns:a16="http://schemas.microsoft.com/office/drawing/2014/main" id="{DFEDC580-D8EB-4161-A5BC-38F757FBD76F}"/>
            </a:ext>
          </a:extLst>
        </xdr:cNvPr>
        <xdr:cNvSpPr/>
      </xdr:nvSpPr>
      <xdr:spPr>
        <a:xfrm>
          <a:off x="18345150" y="70637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83199</xdr:rowOff>
    </xdr:from>
    <xdr:to>
      <xdr:col>111</xdr:col>
      <xdr:colOff>177800</xdr:colOff>
      <xdr:row>41</xdr:row>
      <xdr:rowOff>85146</xdr:rowOff>
    </xdr:to>
    <xdr:cxnSp macro="">
      <xdr:nvCxnSpPr>
        <xdr:cNvPr id="498" name="直線コネクタ 497">
          <a:extLst>
            <a:ext uri="{FF2B5EF4-FFF2-40B4-BE49-F238E27FC236}">
              <a16:creationId xmlns:a16="http://schemas.microsoft.com/office/drawing/2014/main" id="{4767D437-3714-4285-8B08-F24D0AB4ADA1}"/>
            </a:ext>
          </a:extLst>
        </xdr:cNvPr>
        <xdr:cNvCxnSpPr/>
      </xdr:nvCxnSpPr>
      <xdr:spPr>
        <a:xfrm flipV="1">
          <a:off x="18399760" y="7114554"/>
          <a:ext cx="80518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12259</xdr:rowOff>
    </xdr:from>
    <xdr:to>
      <xdr:col>102</xdr:col>
      <xdr:colOff>165100</xdr:colOff>
      <xdr:row>41</xdr:row>
      <xdr:rowOff>113859</xdr:rowOff>
    </xdr:to>
    <xdr:sp macro="" textlink="">
      <xdr:nvSpPr>
        <xdr:cNvPr id="499" name="楕円 498">
          <a:extLst>
            <a:ext uri="{FF2B5EF4-FFF2-40B4-BE49-F238E27FC236}">
              <a16:creationId xmlns:a16="http://schemas.microsoft.com/office/drawing/2014/main" id="{5E4FD159-4131-4966-8437-4998B879CB3D}"/>
            </a:ext>
          </a:extLst>
        </xdr:cNvPr>
        <xdr:cNvSpPr/>
      </xdr:nvSpPr>
      <xdr:spPr>
        <a:xfrm>
          <a:off x="17547590" y="704551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63059</xdr:rowOff>
    </xdr:from>
    <xdr:to>
      <xdr:col>107</xdr:col>
      <xdr:colOff>50800</xdr:colOff>
      <xdr:row>41</xdr:row>
      <xdr:rowOff>85146</xdr:rowOff>
    </xdr:to>
    <xdr:cxnSp macro="">
      <xdr:nvCxnSpPr>
        <xdr:cNvPr id="500" name="直線コネクタ 499">
          <a:extLst>
            <a:ext uri="{FF2B5EF4-FFF2-40B4-BE49-F238E27FC236}">
              <a16:creationId xmlns:a16="http://schemas.microsoft.com/office/drawing/2014/main" id="{25FEB3F8-C1DA-4A6D-8601-04FFEF8A5D16}"/>
            </a:ext>
          </a:extLst>
        </xdr:cNvPr>
        <xdr:cNvCxnSpPr/>
      </xdr:nvCxnSpPr>
      <xdr:spPr>
        <a:xfrm>
          <a:off x="17602200" y="7088699"/>
          <a:ext cx="797560" cy="2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19014</xdr:rowOff>
    </xdr:from>
    <xdr:to>
      <xdr:col>98</xdr:col>
      <xdr:colOff>38100</xdr:colOff>
      <xdr:row>41</xdr:row>
      <xdr:rowOff>120614</xdr:rowOff>
    </xdr:to>
    <xdr:sp macro="" textlink="">
      <xdr:nvSpPr>
        <xdr:cNvPr id="501" name="楕円 500">
          <a:extLst>
            <a:ext uri="{FF2B5EF4-FFF2-40B4-BE49-F238E27FC236}">
              <a16:creationId xmlns:a16="http://schemas.microsoft.com/office/drawing/2014/main" id="{80A00032-F029-4D69-BF5F-3EF81D8C37B8}"/>
            </a:ext>
          </a:extLst>
        </xdr:cNvPr>
        <xdr:cNvSpPr/>
      </xdr:nvSpPr>
      <xdr:spPr>
        <a:xfrm>
          <a:off x="16761460" y="705227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63059</xdr:rowOff>
    </xdr:from>
    <xdr:to>
      <xdr:col>102</xdr:col>
      <xdr:colOff>114300</xdr:colOff>
      <xdr:row>41</xdr:row>
      <xdr:rowOff>69814</xdr:rowOff>
    </xdr:to>
    <xdr:cxnSp macro="">
      <xdr:nvCxnSpPr>
        <xdr:cNvPr id="502" name="直線コネクタ 501">
          <a:extLst>
            <a:ext uri="{FF2B5EF4-FFF2-40B4-BE49-F238E27FC236}">
              <a16:creationId xmlns:a16="http://schemas.microsoft.com/office/drawing/2014/main" id="{951AA06B-74E9-484C-B6E4-4038421CF373}"/>
            </a:ext>
          </a:extLst>
        </xdr:cNvPr>
        <xdr:cNvCxnSpPr/>
      </xdr:nvCxnSpPr>
      <xdr:spPr>
        <a:xfrm flipV="1">
          <a:off x="16804640" y="7088699"/>
          <a:ext cx="79756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8F400E45-2693-4C1E-9CB2-56C91D25B805}"/>
            </a:ext>
          </a:extLst>
        </xdr:cNvPr>
        <xdr:cNvSpPr txBox="1"/>
      </xdr:nvSpPr>
      <xdr:spPr>
        <a:xfrm>
          <a:off x="18951721" y="66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145E1116-CCA5-4443-934A-1FF81FEB48CD}"/>
            </a:ext>
          </a:extLst>
        </xdr:cNvPr>
        <xdr:cNvSpPr txBox="1"/>
      </xdr:nvSpPr>
      <xdr:spPr>
        <a:xfrm>
          <a:off x="18170671" y="66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65D14887-A082-461F-8293-1BF8BF145826}"/>
            </a:ext>
          </a:extLst>
        </xdr:cNvPr>
        <xdr:cNvSpPr txBox="1"/>
      </xdr:nvSpPr>
      <xdr:spPr>
        <a:xfrm>
          <a:off x="17354061" y="66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6CDE9A56-4304-4616-A586-5B4E7EA51D57}"/>
            </a:ext>
          </a:extLst>
        </xdr:cNvPr>
        <xdr:cNvSpPr txBox="1"/>
      </xdr:nvSpPr>
      <xdr:spPr>
        <a:xfrm>
          <a:off x="16556501" y="66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125126</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B3006F7B-AFC3-4E62-8DB2-BDE6AD5EA5E4}"/>
            </a:ext>
          </a:extLst>
        </xdr:cNvPr>
        <xdr:cNvSpPr txBox="1"/>
      </xdr:nvSpPr>
      <xdr:spPr>
        <a:xfrm>
          <a:off x="18951721" y="715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127073</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F2EAE774-D5B4-435F-81C9-44F010A28A9C}"/>
            </a:ext>
          </a:extLst>
        </xdr:cNvPr>
        <xdr:cNvSpPr txBox="1"/>
      </xdr:nvSpPr>
      <xdr:spPr>
        <a:xfrm>
          <a:off x="18170671" y="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104986</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6E371121-2095-4E98-8899-3058864DFEFC}"/>
            </a:ext>
          </a:extLst>
        </xdr:cNvPr>
        <xdr:cNvSpPr txBox="1"/>
      </xdr:nvSpPr>
      <xdr:spPr>
        <a:xfrm>
          <a:off x="17354061" y="713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111741</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3E2BC0A8-0565-402C-AA2E-8D1E3E51AA04}"/>
            </a:ext>
          </a:extLst>
        </xdr:cNvPr>
        <xdr:cNvSpPr txBox="1"/>
      </xdr:nvSpPr>
      <xdr:spPr>
        <a:xfrm>
          <a:off x="16556501" y="71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1C58847C-8C5D-4560-8B2A-97CFF7F6931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0CD5949-C3F2-40EA-8048-011C792B048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74722EA-07F0-46E1-BCCC-F656D2FC408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B3FC8C6-3565-4D05-8CE5-93496BA1B3B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2867DA77-34B0-41C3-A7B5-B295CEC34CF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F802B1A-316E-4E2F-830B-5D497867BCAE}"/>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46D069C-9330-4832-A0A5-31B728D5396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D48A541-8360-49FC-918B-D5BB63E6CF1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2C8A14D-260D-4BF1-A745-287D31A6115F}"/>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B9478AB0-71BB-4982-8C63-7C7586203EC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61D2281F-0F06-4564-A243-108AC91B6192}"/>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EC18349E-A865-4E3D-BA6F-F8F3FE6A3EEB}"/>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50BA1ED-1DC3-443E-8D78-7205F776BFE7}"/>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4FD964C3-6C8B-4960-B26B-F95C613AE1BF}"/>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9BA796C-3379-4CA1-8BF3-4FD7196D4EED}"/>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588E8E7-5A52-44B4-97EE-8FC1AECF1A34}"/>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AECC6EC6-BBFE-4D20-B028-E129F7EBBE5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DFB67E52-9736-4C99-B8DF-EE999945F14F}"/>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186658E2-FBD1-492B-95EF-9803F67C15ED}"/>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7158C4A1-A3C0-49CB-8F35-A47FFBFE4B8C}"/>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CC3FF39D-8C75-4A50-9C6D-46A61681A0F9}"/>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DE7CF600-E8D6-40D1-BDE9-DC40F17FF1EC}"/>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C7D48E6-5DFF-4017-AEE4-025EAB3E0C07}"/>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1014749-1720-4472-B6D7-3B0A5CB45E5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A15C7865-3CBA-408F-B357-18A7D56A823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536" name="直線コネクタ 535">
          <a:extLst>
            <a:ext uri="{FF2B5EF4-FFF2-40B4-BE49-F238E27FC236}">
              <a16:creationId xmlns:a16="http://schemas.microsoft.com/office/drawing/2014/main" id="{30D8183D-26EC-4EEE-91E4-9BCDE53BF4E5}"/>
            </a:ext>
          </a:extLst>
        </xdr:cNvPr>
        <xdr:cNvCxnSpPr/>
      </xdr:nvCxnSpPr>
      <xdr:spPr>
        <a:xfrm flipV="1">
          <a:off x="14703424" y="9508127"/>
          <a:ext cx="0" cy="159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F2153BF9-A9C4-450D-BAFF-D0F4A1255D23}"/>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8" name="直線コネクタ 537">
          <a:extLst>
            <a:ext uri="{FF2B5EF4-FFF2-40B4-BE49-F238E27FC236}">
              <a16:creationId xmlns:a16="http://schemas.microsoft.com/office/drawing/2014/main" id="{88AF6894-B5C7-4CBF-A181-09849EAD8395}"/>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297EF885-0327-4403-B210-453BFC3BFA60}"/>
            </a:ext>
          </a:extLst>
        </xdr:cNvPr>
        <xdr:cNvSpPr txBox="1"/>
      </xdr:nvSpPr>
      <xdr:spPr>
        <a:xfrm>
          <a:off x="14742160" y="92795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540" name="直線コネクタ 539">
          <a:extLst>
            <a:ext uri="{FF2B5EF4-FFF2-40B4-BE49-F238E27FC236}">
              <a16:creationId xmlns:a16="http://schemas.microsoft.com/office/drawing/2014/main" id="{4C20AF6F-8042-4687-8806-B72B97C30E50}"/>
            </a:ext>
          </a:extLst>
        </xdr:cNvPr>
        <xdr:cNvCxnSpPr/>
      </xdr:nvCxnSpPr>
      <xdr:spPr>
        <a:xfrm>
          <a:off x="14611350" y="950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4D0B8D66-13BA-4913-9339-C42600E68ED1}"/>
            </a:ext>
          </a:extLst>
        </xdr:cNvPr>
        <xdr:cNvSpPr txBox="1"/>
      </xdr:nvSpPr>
      <xdr:spPr>
        <a:xfrm>
          <a:off x="14742160" y="10166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542" name="フローチャート: 判断 541">
          <a:extLst>
            <a:ext uri="{FF2B5EF4-FFF2-40B4-BE49-F238E27FC236}">
              <a16:creationId xmlns:a16="http://schemas.microsoft.com/office/drawing/2014/main" id="{F2307BFA-495E-4748-A63B-98FB4F9F8B01}"/>
            </a:ext>
          </a:extLst>
        </xdr:cNvPr>
        <xdr:cNvSpPr/>
      </xdr:nvSpPr>
      <xdr:spPr>
        <a:xfrm>
          <a:off x="14649450" y="1030913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543" name="フローチャート: 判断 542">
          <a:extLst>
            <a:ext uri="{FF2B5EF4-FFF2-40B4-BE49-F238E27FC236}">
              <a16:creationId xmlns:a16="http://schemas.microsoft.com/office/drawing/2014/main" id="{E5AC9C72-357D-43A1-81B4-6DDC2538C9D2}"/>
            </a:ext>
          </a:extLst>
        </xdr:cNvPr>
        <xdr:cNvSpPr/>
      </xdr:nvSpPr>
      <xdr:spPr>
        <a:xfrm>
          <a:off x="13887450" y="1029008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4" name="フローチャート: 判断 543">
          <a:extLst>
            <a:ext uri="{FF2B5EF4-FFF2-40B4-BE49-F238E27FC236}">
              <a16:creationId xmlns:a16="http://schemas.microsoft.com/office/drawing/2014/main" id="{040AC1CA-8D43-4912-A579-34B62B37245F}"/>
            </a:ext>
          </a:extLst>
        </xdr:cNvPr>
        <xdr:cNvSpPr/>
      </xdr:nvSpPr>
      <xdr:spPr>
        <a:xfrm>
          <a:off x="13089890" y="1028845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45" name="フローチャート: 判断 544">
          <a:extLst>
            <a:ext uri="{FF2B5EF4-FFF2-40B4-BE49-F238E27FC236}">
              <a16:creationId xmlns:a16="http://schemas.microsoft.com/office/drawing/2014/main" id="{D4E633FE-5EC2-4CCC-9294-EBF620669763}"/>
            </a:ext>
          </a:extLst>
        </xdr:cNvPr>
        <xdr:cNvSpPr/>
      </xdr:nvSpPr>
      <xdr:spPr>
        <a:xfrm>
          <a:off x="12303760" y="102620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546" name="フローチャート: 判断 545">
          <a:extLst>
            <a:ext uri="{FF2B5EF4-FFF2-40B4-BE49-F238E27FC236}">
              <a16:creationId xmlns:a16="http://schemas.microsoft.com/office/drawing/2014/main" id="{2E985596-6C5F-4FCD-9954-CA07B0B05CAF}"/>
            </a:ext>
          </a:extLst>
        </xdr:cNvPr>
        <xdr:cNvSpPr/>
      </xdr:nvSpPr>
      <xdr:spPr>
        <a:xfrm>
          <a:off x="11487150" y="1023647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89DE63C-D98E-4A66-B887-A5513D925A83}"/>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5B15C9D-79ED-4E3A-948A-1B0392E32EE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FB957E4-F317-4AC5-8132-A6489F90FC8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0F38E19-0D4C-4497-804C-F53B758E57E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173D3EE-E283-4B20-A8D6-2263F41CF11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52" name="楕円 551">
          <a:extLst>
            <a:ext uri="{FF2B5EF4-FFF2-40B4-BE49-F238E27FC236}">
              <a16:creationId xmlns:a16="http://schemas.microsoft.com/office/drawing/2014/main" id="{C53F0E97-3E62-42E0-AA86-EDDC119297B6}"/>
            </a:ext>
          </a:extLst>
        </xdr:cNvPr>
        <xdr:cNvSpPr/>
      </xdr:nvSpPr>
      <xdr:spPr>
        <a:xfrm>
          <a:off x="14649450" y="103793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74584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54BB0650-3B7C-4737-BEFC-89620240DB70}"/>
            </a:ext>
          </a:extLst>
        </xdr:cNvPr>
        <xdr:cNvSpPr txBox="1"/>
      </xdr:nvSpPr>
      <xdr:spPr>
        <a:xfrm>
          <a:off x="14742160"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554" name="楕円 553">
          <a:extLst>
            <a:ext uri="{FF2B5EF4-FFF2-40B4-BE49-F238E27FC236}">
              <a16:creationId xmlns:a16="http://schemas.microsoft.com/office/drawing/2014/main" id="{B3CCE3D6-5408-4CA6-9C75-AA2B0AAC6B7B}"/>
            </a:ext>
          </a:extLst>
        </xdr:cNvPr>
        <xdr:cNvSpPr/>
      </xdr:nvSpPr>
      <xdr:spPr>
        <a:xfrm>
          <a:off x="13887450" y="103412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101237</xdr:rowOff>
    </xdr:from>
    <xdr:to>
      <xdr:col>85</xdr:col>
      <xdr:colOff>127000</xdr:colOff>
      <xdr:row>60</xdr:row>
      <xdr:rowOff>146957</xdr:rowOff>
    </xdr:to>
    <xdr:cxnSp macro="">
      <xdr:nvCxnSpPr>
        <xdr:cNvPr id="555" name="直線コネクタ 554">
          <a:extLst>
            <a:ext uri="{FF2B5EF4-FFF2-40B4-BE49-F238E27FC236}">
              <a16:creationId xmlns:a16="http://schemas.microsoft.com/office/drawing/2014/main" id="{7A2BF783-7C89-4DAB-A428-4ED349D4CBCE}"/>
            </a:ext>
          </a:extLst>
        </xdr:cNvPr>
        <xdr:cNvCxnSpPr/>
      </xdr:nvCxnSpPr>
      <xdr:spPr>
        <a:xfrm>
          <a:off x="13942060" y="10384427"/>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21046</xdr:rowOff>
    </xdr:from>
    <xdr:to>
      <xdr:col>76</xdr:col>
      <xdr:colOff>165100</xdr:colOff>
      <xdr:row>60</xdr:row>
      <xdr:rowOff>122646</xdr:rowOff>
    </xdr:to>
    <xdr:sp macro="" textlink="">
      <xdr:nvSpPr>
        <xdr:cNvPr id="556" name="楕円 555">
          <a:extLst>
            <a:ext uri="{FF2B5EF4-FFF2-40B4-BE49-F238E27FC236}">
              <a16:creationId xmlns:a16="http://schemas.microsoft.com/office/drawing/2014/main" id="{3536A38B-7729-41BF-97A9-5147CEB25EA6}"/>
            </a:ext>
          </a:extLst>
        </xdr:cNvPr>
        <xdr:cNvSpPr/>
      </xdr:nvSpPr>
      <xdr:spPr>
        <a:xfrm>
          <a:off x="13089890" y="1030423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71846</xdr:rowOff>
    </xdr:from>
    <xdr:to>
      <xdr:col>81</xdr:col>
      <xdr:colOff>50800</xdr:colOff>
      <xdr:row>60</xdr:row>
      <xdr:rowOff>101237</xdr:rowOff>
    </xdr:to>
    <xdr:cxnSp macro="">
      <xdr:nvCxnSpPr>
        <xdr:cNvPr id="557" name="直線コネクタ 556">
          <a:extLst>
            <a:ext uri="{FF2B5EF4-FFF2-40B4-BE49-F238E27FC236}">
              <a16:creationId xmlns:a16="http://schemas.microsoft.com/office/drawing/2014/main" id="{C0F3E957-A58E-481E-A798-4FCF803E1E69}"/>
            </a:ext>
          </a:extLst>
        </xdr:cNvPr>
        <xdr:cNvCxnSpPr/>
      </xdr:nvCxnSpPr>
      <xdr:spPr>
        <a:xfrm>
          <a:off x="13144500" y="10356941"/>
          <a:ext cx="79756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58" name="楕円 557">
          <a:extLst>
            <a:ext uri="{FF2B5EF4-FFF2-40B4-BE49-F238E27FC236}">
              <a16:creationId xmlns:a16="http://schemas.microsoft.com/office/drawing/2014/main" id="{419A3CD9-EB01-4A59-B97E-1E8B20E26E1F}"/>
            </a:ext>
          </a:extLst>
        </xdr:cNvPr>
        <xdr:cNvSpPr/>
      </xdr:nvSpPr>
      <xdr:spPr>
        <a:xfrm>
          <a:off x="12303760" y="10422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61</xdr:row>
      <xdr:rowOff>11430</xdr:rowOff>
    </xdr:to>
    <xdr:cxnSp macro="">
      <xdr:nvCxnSpPr>
        <xdr:cNvPr id="559" name="直線コネクタ 558">
          <a:extLst>
            <a:ext uri="{FF2B5EF4-FFF2-40B4-BE49-F238E27FC236}">
              <a16:creationId xmlns:a16="http://schemas.microsoft.com/office/drawing/2014/main" id="{7541B2EF-EC97-4BE8-8048-DAE3C7DEDC8F}"/>
            </a:ext>
          </a:extLst>
        </xdr:cNvPr>
        <xdr:cNvCxnSpPr/>
      </xdr:nvCxnSpPr>
      <xdr:spPr>
        <a:xfrm flipV="1">
          <a:off x="12346940" y="10356941"/>
          <a:ext cx="797560" cy="1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560" name="楕円 559">
          <a:extLst>
            <a:ext uri="{FF2B5EF4-FFF2-40B4-BE49-F238E27FC236}">
              <a16:creationId xmlns:a16="http://schemas.microsoft.com/office/drawing/2014/main" id="{B1FA1EBE-6F0D-4F8A-8148-554DE99363B5}"/>
            </a:ext>
          </a:extLst>
        </xdr:cNvPr>
        <xdr:cNvSpPr/>
      </xdr:nvSpPr>
      <xdr:spPr>
        <a:xfrm>
          <a:off x="11487150" y="10528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122465</xdr:rowOff>
    </xdr:to>
    <xdr:cxnSp macro="">
      <xdr:nvCxnSpPr>
        <xdr:cNvPr id="561" name="直線コネクタ 560">
          <a:extLst>
            <a:ext uri="{FF2B5EF4-FFF2-40B4-BE49-F238E27FC236}">
              <a16:creationId xmlns:a16="http://schemas.microsoft.com/office/drawing/2014/main" id="{02AA43FF-2724-415B-8A1F-EE0A19B9D60C}"/>
            </a:ext>
          </a:extLst>
        </xdr:cNvPr>
        <xdr:cNvCxnSpPr/>
      </xdr:nvCxnSpPr>
      <xdr:spPr>
        <a:xfrm flipV="1">
          <a:off x="11541760" y="10473690"/>
          <a:ext cx="805180" cy="10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6D55EC82-85CB-47A9-9A83-57E85DBEC2FF}"/>
            </a:ext>
          </a:extLst>
        </xdr:cNvPr>
        <xdr:cNvSpPr txBox="1"/>
      </xdr:nvSpPr>
      <xdr:spPr>
        <a:xfrm>
          <a:off x="13738234" y="1006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2468C883-5746-4491-99BA-465329DF689D}"/>
            </a:ext>
          </a:extLst>
        </xdr:cNvPr>
        <xdr:cNvSpPr txBox="1"/>
      </xdr:nvSpPr>
      <xdr:spPr>
        <a:xfrm>
          <a:off x="12957184" y="1006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998424EF-2029-475A-90A7-2B4F0DD1C210}"/>
            </a:ext>
          </a:extLst>
        </xdr:cNvPr>
        <xdr:cNvSpPr txBox="1"/>
      </xdr:nvSpPr>
      <xdr:spPr>
        <a:xfrm>
          <a:off x="1217105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E08A6098-27B2-4481-8070-03A2C1EA87E6}"/>
            </a:ext>
          </a:extLst>
        </xdr:cNvPr>
        <xdr:cNvSpPr txBox="1"/>
      </xdr:nvSpPr>
      <xdr:spPr>
        <a:xfrm>
          <a:off x="11354444" y="100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143164</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F6625A62-0C96-4302-A02B-166D1F53F05A}"/>
            </a:ext>
          </a:extLst>
        </xdr:cNvPr>
        <xdr:cNvSpPr txBox="1"/>
      </xdr:nvSpPr>
      <xdr:spPr>
        <a:xfrm>
          <a:off x="13738234" y="1042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395B0D9E-358D-4A35-A162-1D919E9AFCE6}"/>
            </a:ext>
          </a:extLst>
        </xdr:cNvPr>
        <xdr:cNvSpPr txBox="1"/>
      </xdr:nvSpPr>
      <xdr:spPr>
        <a:xfrm>
          <a:off x="1295718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65797CE4-AFE5-435C-8F24-01DBC9318C7A}"/>
            </a:ext>
          </a:extLst>
        </xdr:cNvPr>
        <xdr:cNvSpPr txBox="1"/>
      </xdr:nvSpPr>
      <xdr:spPr>
        <a:xfrm>
          <a:off x="1217105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E5DD2D67-66DF-4518-A0C1-2E41B76944E0}"/>
            </a:ext>
          </a:extLst>
        </xdr:cNvPr>
        <xdr:cNvSpPr txBox="1"/>
      </xdr:nvSpPr>
      <xdr:spPr>
        <a:xfrm>
          <a:off x="11354444" y="106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8E442E8-BDF3-4D30-AAAA-6012EB39222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20512FCD-3EFA-43CA-8B1B-358A9569331E}"/>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DB85794-20CC-4BE6-8A1B-E7EA31B6A3B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D7EDC111-1FDB-474E-A37C-0C5201CEC73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425B1F0-EB0F-4058-9BB1-03A2D858EC0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CD2C10FA-2682-435F-9413-4FA54D5D458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21302BC-57C8-4793-B856-6087E9C73AF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96FC26E-B4D3-408B-A0CE-100AE7BE943C}"/>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011CE63-6E29-4661-8BB3-63402720459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13CFC608-00C7-4C6D-A553-1C4FD27B23F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7E3161C3-9AE5-4D63-ACF3-8D1F6A9CD76A}"/>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0ACFD933-A0F2-47E5-84AD-D3C9CE8066FA}"/>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5CE37B97-95DF-4729-A247-75EA6A0BE240}"/>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86FFDBE3-1E11-406A-AE31-A6CD3E29FFD6}"/>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E682AC3B-FCA4-42C2-8203-A5BA7890A951}"/>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74D2735B-717B-46DE-80F4-B7B490778022}"/>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8FD95C2E-50B3-455C-951E-9E77EA2B524A}"/>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B759FDCE-8C09-4EE3-9018-26EA223842CC}"/>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5D67A876-FBE6-4F6A-9193-60ACC6931F81}"/>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9E4C6554-0B20-4CF8-BE52-FE5D5AB335CF}"/>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7F30D8B3-F7CE-441B-B212-49A4F0AA6831}"/>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8B7A8907-ECFB-4AA1-BBE4-22F22003EE07}"/>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D839FA63-A8D0-4B46-A579-5E46532F4A54}"/>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9AC2303B-DBC0-425E-AC93-65CBE2F07B4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78349D9F-7F6D-4EAD-A414-14409ED776C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595" name="直線コネクタ 594">
          <a:extLst>
            <a:ext uri="{FF2B5EF4-FFF2-40B4-BE49-F238E27FC236}">
              <a16:creationId xmlns:a16="http://schemas.microsoft.com/office/drawing/2014/main" id="{2DD47EC8-DEED-4DB1-B8E3-7CBDFADD82FF}"/>
            </a:ext>
          </a:extLst>
        </xdr:cNvPr>
        <xdr:cNvCxnSpPr/>
      </xdr:nvCxnSpPr>
      <xdr:spPr>
        <a:xfrm flipV="1">
          <a:off x="19947254" y="963195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50FC95A5-1FA4-40F3-B03B-FE3557B2A0B2}"/>
            </a:ext>
          </a:extLst>
        </xdr:cNvPr>
        <xdr:cNvSpPr txBox="1"/>
      </xdr:nvSpPr>
      <xdr:spPr>
        <a:xfrm>
          <a:off x="1998599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7" name="直線コネクタ 596">
          <a:extLst>
            <a:ext uri="{FF2B5EF4-FFF2-40B4-BE49-F238E27FC236}">
              <a16:creationId xmlns:a16="http://schemas.microsoft.com/office/drawing/2014/main" id="{2AC83C13-2263-461A-BFE6-B5D41B6D3F73}"/>
            </a:ext>
          </a:extLst>
        </xdr:cNvPr>
        <xdr:cNvCxnSpPr/>
      </xdr:nvCxnSpPr>
      <xdr:spPr>
        <a:xfrm>
          <a:off x="19885660" y="11079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159C8EDD-4471-442D-B6CE-93A61A40AA47}"/>
            </a:ext>
          </a:extLst>
        </xdr:cNvPr>
        <xdr:cNvSpPr txBox="1"/>
      </xdr:nvSpPr>
      <xdr:spPr>
        <a:xfrm>
          <a:off x="1998599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99" name="直線コネクタ 598">
          <a:extLst>
            <a:ext uri="{FF2B5EF4-FFF2-40B4-BE49-F238E27FC236}">
              <a16:creationId xmlns:a16="http://schemas.microsoft.com/office/drawing/2014/main" id="{F3755C32-2ED6-4732-8CA5-4FAD87CD000D}"/>
            </a:ext>
          </a:extLst>
        </xdr:cNvPr>
        <xdr:cNvCxnSpPr/>
      </xdr:nvCxnSpPr>
      <xdr:spPr>
        <a:xfrm>
          <a:off x="19885660" y="9631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FA126CD9-0033-430F-8434-AE71DDB4F98E}"/>
            </a:ext>
          </a:extLst>
        </xdr:cNvPr>
        <xdr:cNvSpPr txBox="1"/>
      </xdr:nvSpPr>
      <xdr:spPr>
        <a:xfrm>
          <a:off x="19985990" y="1046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601" name="フローチャート: 判断 600">
          <a:extLst>
            <a:ext uri="{FF2B5EF4-FFF2-40B4-BE49-F238E27FC236}">
              <a16:creationId xmlns:a16="http://schemas.microsoft.com/office/drawing/2014/main" id="{D45411A8-894B-4DD0-94EC-59F4EF8A60AB}"/>
            </a:ext>
          </a:extLst>
        </xdr:cNvPr>
        <xdr:cNvSpPr/>
      </xdr:nvSpPr>
      <xdr:spPr>
        <a:xfrm>
          <a:off x="19904710" y="10604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2" name="フローチャート: 判断 601">
          <a:extLst>
            <a:ext uri="{FF2B5EF4-FFF2-40B4-BE49-F238E27FC236}">
              <a16:creationId xmlns:a16="http://schemas.microsoft.com/office/drawing/2014/main" id="{F32D0D94-B124-4C8B-B0F8-91F9B5266D02}"/>
            </a:ext>
          </a:extLst>
        </xdr:cNvPr>
        <xdr:cNvSpPr/>
      </xdr:nvSpPr>
      <xdr:spPr>
        <a:xfrm>
          <a:off x="19161760" y="106044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3" name="フローチャート: 判断 602">
          <a:extLst>
            <a:ext uri="{FF2B5EF4-FFF2-40B4-BE49-F238E27FC236}">
              <a16:creationId xmlns:a16="http://schemas.microsoft.com/office/drawing/2014/main" id="{CD8768BC-09EA-476F-B6CC-86481F901002}"/>
            </a:ext>
          </a:extLst>
        </xdr:cNvPr>
        <xdr:cNvSpPr/>
      </xdr:nvSpPr>
      <xdr:spPr>
        <a:xfrm>
          <a:off x="18345150" y="105916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4" name="フローチャート: 判断 603">
          <a:extLst>
            <a:ext uri="{FF2B5EF4-FFF2-40B4-BE49-F238E27FC236}">
              <a16:creationId xmlns:a16="http://schemas.microsoft.com/office/drawing/2014/main" id="{BC059FA1-8E35-4BB1-9664-7BE58987B223}"/>
            </a:ext>
          </a:extLst>
        </xdr:cNvPr>
        <xdr:cNvSpPr/>
      </xdr:nvSpPr>
      <xdr:spPr>
        <a:xfrm>
          <a:off x="175475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5" name="フローチャート: 判断 604">
          <a:extLst>
            <a:ext uri="{FF2B5EF4-FFF2-40B4-BE49-F238E27FC236}">
              <a16:creationId xmlns:a16="http://schemas.microsoft.com/office/drawing/2014/main" id="{2FA62DBE-4B70-4201-B688-C557BD13D21B}"/>
            </a:ext>
          </a:extLst>
        </xdr:cNvPr>
        <xdr:cNvSpPr/>
      </xdr:nvSpPr>
      <xdr:spPr>
        <a:xfrm>
          <a:off x="167614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F2629E0-EC77-4976-B3AB-27B8AFB4EE1B}"/>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A3DE43F-29C4-4087-B25C-FD2D49EE94E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65AB1CA-57E1-4CD2-B3E4-F24D22C1963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F00C6A1-B9E1-4ADB-99FA-7A65E4AE9E7D}"/>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2377906-2F0E-4750-BABA-07B4BD96D6A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611" name="楕円 610">
          <a:extLst>
            <a:ext uri="{FF2B5EF4-FFF2-40B4-BE49-F238E27FC236}">
              <a16:creationId xmlns:a16="http://schemas.microsoft.com/office/drawing/2014/main" id="{F89C0A16-EE7B-48DE-A071-1D3B52CC00CD}"/>
            </a:ext>
          </a:extLst>
        </xdr:cNvPr>
        <xdr:cNvSpPr/>
      </xdr:nvSpPr>
      <xdr:spPr>
        <a:xfrm>
          <a:off x="19904710" y="108169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54418145-0CD8-46ED-A53E-BCA7AA1DB114}"/>
            </a:ext>
          </a:extLst>
        </xdr:cNvPr>
        <xdr:cNvSpPr txBox="1"/>
      </xdr:nvSpPr>
      <xdr:spPr>
        <a:xfrm>
          <a:off x="19985990" y="107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613" name="楕円 612">
          <a:extLst>
            <a:ext uri="{FF2B5EF4-FFF2-40B4-BE49-F238E27FC236}">
              <a16:creationId xmlns:a16="http://schemas.microsoft.com/office/drawing/2014/main" id="{E854ACB9-DD28-493D-BBE5-9B83E44E287E}"/>
            </a:ext>
          </a:extLst>
        </xdr:cNvPr>
        <xdr:cNvSpPr/>
      </xdr:nvSpPr>
      <xdr:spPr>
        <a:xfrm>
          <a:off x="19161760" y="10816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614" name="直線コネクタ 613">
          <a:extLst>
            <a:ext uri="{FF2B5EF4-FFF2-40B4-BE49-F238E27FC236}">
              <a16:creationId xmlns:a16="http://schemas.microsoft.com/office/drawing/2014/main" id="{2BE08867-AA9C-41B6-AA17-6ABFB292FB7E}"/>
            </a:ext>
          </a:extLst>
        </xdr:cNvPr>
        <xdr:cNvCxnSpPr/>
      </xdr:nvCxnSpPr>
      <xdr:spPr>
        <a:xfrm>
          <a:off x="19204940" y="1086013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11793</xdr:rowOff>
    </xdr:from>
    <xdr:to>
      <xdr:col>107</xdr:col>
      <xdr:colOff>101600</xdr:colOff>
      <xdr:row>63</xdr:row>
      <xdr:rowOff>113393</xdr:rowOff>
    </xdr:to>
    <xdr:sp macro="" textlink="">
      <xdr:nvSpPr>
        <xdr:cNvPr id="615" name="楕円 614">
          <a:extLst>
            <a:ext uri="{FF2B5EF4-FFF2-40B4-BE49-F238E27FC236}">
              <a16:creationId xmlns:a16="http://schemas.microsoft.com/office/drawing/2014/main" id="{B36BFA1B-0F6E-4064-9A23-A6756A369C2C}"/>
            </a:ext>
          </a:extLst>
        </xdr:cNvPr>
        <xdr:cNvSpPr/>
      </xdr:nvSpPr>
      <xdr:spPr>
        <a:xfrm>
          <a:off x="18345150" y="108169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62593</xdr:rowOff>
    </xdr:from>
    <xdr:to>
      <xdr:col>111</xdr:col>
      <xdr:colOff>177800</xdr:colOff>
      <xdr:row>63</xdr:row>
      <xdr:rowOff>62593</xdr:rowOff>
    </xdr:to>
    <xdr:cxnSp macro="">
      <xdr:nvCxnSpPr>
        <xdr:cNvPr id="616" name="直線コネクタ 615">
          <a:extLst>
            <a:ext uri="{FF2B5EF4-FFF2-40B4-BE49-F238E27FC236}">
              <a16:creationId xmlns:a16="http://schemas.microsoft.com/office/drawing/2014/main" id="{11A2E57C-F28B-4CBD-8961-16F067D0FD11}"/>
            </a:ext>
          </a:extLst>
        </xdr:cNvPr>
        <xdr:cNvCxnSpPr/>
      </xdr:nvCxnSpPr>
      <xdr:spPr>
        <a:xfrm>
          <a:off x="18399760" y="1086013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11793</xdr:rowOff>
    </xdr:from>
    <xdr:to>
      <xdr:col>102</xdr:col>
      <xdr:colOff>165100</xdr:colOff>
      <xdr:row>63</xdr:row>
      <xdr:rowOff>113393</xdr:rowOff>
    </xdr:to>
    <xdr:sp macro="" textlink="">
      <xdr:nvSpPr>
        <xdr:cNvPr id="617" name="楕円 616">
          <a:extLst>
            <a:ext uri="{FF2B5EF4-FFF2-40B4-BE49-F238E27FC236}">
              <a16:creationId xmlns:a16="http://schemas.microsoft.com/office/drawing/2014/main" id="{1BF3ED61-830E-4EAA-B4EF-995075F3D9D1}"/>
            </a:ext>
          </a:extLst>
        </xdr:cNvPr>
        <xdr:cNvSpPr/>
      </xdr:nvSpPr>
      <xdr:spPr>
        <a:xfrm>
          <a:off x="17547590" y="1081695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62593</xdr:rowOff>
    </xdr:from>
    <xdr:to>
      <xdr:col>107</xdr:col>
      <xdr:colOff>50800</xdr:colOff>
      <xdr:row>63</xdr:row>
      <xdr:rowOff>62593</xdr:rowOff>
    </xdr:to>
    <xdr:cxnSp macro="">
      <xdr:nvCxnSpPr>
        <xdr:cNvPr id="618" name="直線コネクタ 617">
          <a:extLst>
            <a:ext uri="{FF2B5EF4-FFF2-40B4-BE49-F238E27FC236}">
              <a16:creationId xmlns:a16="http://schemas.microsoft.com/office/drawing/2014/main" id="{6180A89B-A7AA-4A3D-BD4C-BD8291931224}"/>
            </a:ext>
          </a:extLst>
        </xdr:cNvPr>
        <xdr:cNvCxnSpPr/>
      </xdr:nvCxnSpPr>
      <xdr:spPr>
        <a:xfrm>
          <a:off x="17602200" y="1086013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11793</xdr:rowOff>
    </xdr:from>
    <xdr:to>
      <xdr:col>98</xdr:col>
      <xdr:colOff>38100</xdr:colOff>
      <xdr:row>63</xdr:row>
      <xdr:rowOff>113393</xdr:rowOff>
    </xdr:to>
    <xdr:sp macro="" textlink="">
      <xdr:nvSpPr>
        <xdr:cNvPr id="619" name="楕円 618">
          <a:extLst>
            <a:ext uri="{FF2B5EF4-FFF2-40B4-BE49-F238E27FC236}">
              <a16:creationId xmlns:a16="http://schemas.microsoft.com/office/drawing/2014/main" id="{CA1A6CCF-103C-4F85-9889-8E3AE0D952CA}"/>
            </a:ext>
          </a:extLst>
        </xdr:cNvPr>
        <xdr:cNvSpPr/>
      </xdr:nvSpPr>
      <xdr:spPr>
        <a:xfrm>
          <a:off x="16761460" y="10816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62593</xdr:rowOff>
    </xdr:from>
    <xdr:to>
      <xdr:col>102</xdr:col>
      <xdr:colOff>114300</xdr:colOff>
      <xdr:row>63</xdr:row>
      <xdr:rowOff>62593</xdr:rowOff>
    </xdr:to>
    <xdr:cxnSp macro="">
      <xdr:nvCxnSpPr>
        <xdr:cNvPr id="620" name="直線コネクタ 619">
          <a:extLst>
            <a:ext uri="{FF2B5EF4-FFF2-40B4-BE49-F238E27FC236}">
              <a16:creationId xmlns:a16="http://schemas.microsoft.com/office/drawing/2014/main" id="{F107BD41-57DE-4760-8C62-596B6E69B4BB}"/>
            </a:ext>
          </a:extLst>
        </xdr:cNvPr>
        <xdr:cNvCxnSpPr/>
      </xdr:nvCxnSpPr>
      <xdr:spPr>
        <a:xfrm>
          <a:off x="16804640" y="1086013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21" name="n_1aveValue【保健センター・保健所】&#10;一人当たり面積">
          <a:extLst>
            <a:ext uri="{FF2B5EF4-FFF2-40B4-BE49-F238E27FC236}">
              <a16:creationId xmlns:a16="http://schemas.microsoft.com/office/drawing/2014/main" id="{6DC048FD-1AAE-48A4-A971-331843F577D2}"/>
            </a:ext>
          </a:extLst>
        </xdr:cNvPr>
        <xdr:cNvSpPr txBox="1"/>
      </xdr:nvSpPr>
      <xdr:spPr>
        <a:xfrm>
          <a:off x="189821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22" name="n_2aveValue【保健センター・保健所】&#10;一人当たり面積">
          <a:extLst>
            <a:ext uri="{FF2B5EF4-FFF2-40B4-BE49-F238E27FC236}">
              <a16:creationId xmlns:a16="http://schemas.microsoft.com/office/drawing/2014/main" id="{DBF302F9-0768-4C82-BDE6-01E8B205DF6A}"/>
            </a:ext>
          </a:extLst>
        </xdr:cNvPr>
        <xdr:cNvSpPr txBox="1"/>
      </xdr:nvSpPr>
      <xdr:spPr>
        <a:xfrm>
          <a:off x="181820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3" name="n_3aveValue【保健センター・保健所】&#10;一人当たり面積">
          <a:extLst>
            <a:ext uri="{FF2B5EF4-FFF2-40B4-BE49-F238E27FC236}">
              <a16:creationId xmlns:a16="http://schemas.microsoft.com/office/drawing/2014/main" id="{A5C17462-419B-4B5E-8A9C-BBFF29A3CE83}"/>
            </a:ext>
          </a:extLst>
        </xdr:cNvPr>
        <xdr:cNvSpPr txBox="1"/>
      </xdr:nvSpPr>
      <xdr:spPr>
        <a:xfrm>
          <a:off x="1738447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4" name="n_4aveValue【保健センター・保健所】&#10;一人当たり面積">
          <a:extLst>
            <a:ext uri="{FF2B5EF4-FFF2-40B4-BE49-F238E27FC236}">
              <a16:creationId xmlns:a16="http://schemas.microsoft.com/office/drawing/2014/main" id="{01F9CEEA-4F7F-409A-9CFE-09D5B51E7AFB}"/>
            </a:ext>
          </a:extLst>
        </xdr:cNvPr>
        <xdr:cNvSpPr txBox="1"/>
      </xdr:nvSpPr>
      <xdr:spPr>
        <a:xfrm>
          <a:off x="16588817"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625" name="n_1mainValue【保健センター・保健所】&#10;一人当たり面積">
          <a:extLst>
            <a:ext uri="{FF2B5EF4-FFF2-40B4-BE49-F238E27FC236}">
              <a16:creationId xmlns:a16="http://schemas.microsoft.com/office/drawing/2014/main" id="{6A21F683-66E4-45A0-A9D2-AFBB5D646049}"/>
            </a:ext>
          </a:extLst>
        </xdr:cNvPr>
        <xdr:cNvSpPr txBox="1"/>
      </xdr:nvSpPr>
      <xdr:spPr>
        <a:xfrm>
          <a:off x="18982132" y="1090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104520</xdr:rowOff>
    </xdr:from>
    <xdr:ext cx="469744" cy="259045"/>
    <xdr:sp macro="" textlink="">
      <xdr:nvSpPr>
        <xdr:cNvPr id="626" name="n_2mainValue【保健センター・保健所】&#10;一人当たり面積">
          <a:extLst>
            <a:ext uri="{FF2B5EF4-FFF2-40B4-BE49-F238E27FC236}">
              <a16:creationId xmlns:a16="http://schemas.microsoft.com/office/drawing/2014/main" id="{95AED969-6CE6-4B95-94D6-7B403881B55C}"/>
            </a:ext>
          </a:extLst>
        </xdr:cNvPr>
        <xdr:cNvSpPr txBox="1"/>
      </xdr:nvSpPr>
      <xdr:spPr>
        <a:xfrm>
          <a:off x="18182032" y="1090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104520</xdr:rowOff>
    </xdr:from>
    <xdr:ext cx="469744" cy="259045"/>
    <xdr:sp macro="" textlink="">
      <xdr:nvSpPr>
        <xdr:cNvPr id="627" name="n_3mainValue【保健センター・保健所】&#10;一人当たり面積">
          <a:extLst>
            <a:ext uri="{FF2B5EF4-FFF2-40B4-BE49-F238E27FC236}">
              <a16:creationId xmlns:a16="http://schemas.microsoft.com/office/drawing/2014/main" id="{79F3C5E8-B843-4546-8F77-627C8C979256}"/>
            </a:ext>
          </a:extLst>
        </xdr:cNvPr>
        <xdr:cNvSpPr txBox="1"/>
      </xdr:nvSpPr>
      <xdr:spPr>
        <a:xfrm>
          <a:off x="17384472" y="1090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104520</xdr:rowOff>
    </xdr:from>
    <xdr:ext cx="469744" cy="259045"/>
    <xdr:sp macro="" textlink="">
      <xdr:nvSpPr>
        <xdr:cNvPr id="628" name="n_4mainValue【保健センター・保健所】&#10;一人当たり面積">
          <a:extLst>
            <a:ext uri="{FF2B5EF4-FFF2-40B4-BE49-F238E27FC236}">
              <a16:creationId xmlns:a16="http://schemas.microsoft.com/office/drawing/2014/main" id="{07B324BE-C092-4F72-8B89-5A2D23868F64}"/>
            </a:ext>
          </a:extLst>
        </xdr:cNvPr>
        <xdr:cNvSpPr txBox="1"/>
      </xdr:nvSpPr>
      <xdr:spPr>
        <a:xfrm>
          <a:off x="16588817" y="1090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B49E8302-8223-4D02-ADB4-85AB359387F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D56B301A-9353-47A6-895A-C82D314F8D3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ADF85441-974E-4AAE-9AD9-C56600B60F7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ABC5E6D9-27AA-4003-8B14-118DF7A4186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F1452046-ACB5-4505-A262-F7C3DB48095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7DDA7E75-F05B-4DC6-BF0C-ACEF3875FD2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5EA8EDB0-BF91-448D-95B3-A789AF44FD1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9A66C455-4B59-4590-9EF4-A5CCC751105E}"/>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B5857D62-B82D-41EE-9C58-879BDA061A37}"/>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920BD983-D60F-4A02-A28B-974AC722C88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20826AD7-8896-447B-BA75-B016D3A3517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422538E0-4721-4E84-AF34-1F7A32D5824F}"/>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3F823312-280B-423B-84BD-19EAFEDCC7F5}"/>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F0F9633B-1528-4D22-9A6C-FFCD5E2B54FA}"/>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BC27FB1C-A02C-4B0A-9B21-560FAE1A76A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42B97E89-D6F7-44D0-9F6F-46A3B4191F98}"/>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27B2DC0B-A63E-4A04-8483-B10C0F9C536C}"/>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7FBBCC52-4A1D-4E48-95A5-430AB9943E9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12375403-CB8C-48FA-BDC9-84163DFEFCB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559D037F-E9B3-4096-B18C-4C16AFB55382}"/>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A2AE3AC1-1CBF-4FD0-AF0E-1AC41916323D}"/>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BAC9A93E-76AB-4423-8FFC-7BFAB36EE1D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414C91BE-1EA3-4849-82DD-5C6BC45848D4}"/>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EE60F04A-F37E-4461-9C5C-511EFC47DFC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653" name="直線コネクタ 652">
          <a:extLst>
            <a:ext uri="{FF2B5EF4-FFF2-40B4-BE49-F238E27FC236}">
              <a16:creationId xmlns:a16="http://schemas.microsoft.com/office/drawing/2014/main" id="{A6D31C2A-29B6-4EAD-9537-EDBE906EE919}"/>
            </a:ext>
          </a:extLst>
        </xdr:cNvPr>
        <xdr:cNvCxnSpPr/>
      </xdr:nvCxnSpPr>
      <xdr:spPr>
        <a:xfrm flipV="1">
          <a:off x="14703424" y="13270231"/>
          <a:ext cx="0" cy="1552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E58B8B9C-C0AB-4CE2-B9A8-02F7CCE0C5EC}"/>
            </a:ext>
          </a:extLst>
        </xdr:cNvPr>
        <xdr:cNvSpPr txBox="1"/>
      </xdr:nvSpPr>
      <xdr:spPr>
        <a:xfrm>
          <a:off x="14742160" y="1482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655" name="直線コネクタ 654">
          <a:extLst>
            <a:ext uri="{FF2B5EF4-FFF2-40B4-BE49-F238E27FC236}">
              <a16:creationId xmlns:a16="http://schemas.microsoft.com/office/drawing/2014/main" id="{A492E94A-7C92-47D1-83BA-A7509E12FD08}"/>
            </a:ext>
          </a:extLst>
        </xdr:cNvPr>
        <xdr:cNvCxnSpPr/>
      </xdr:nvCxnSpPr>
      <xdr:spPr>
        <a:xfrm>
          <a:off x="14611350" y="14822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5B7772A9-238B-4729-8490-AD9B77E72966}"/>
            </a:ext>
          </a:extLst>
        </xdr:cNvPr>
        <xdr:cNvSpPr txBox="1"/>
      </xdr:nvSpPr>
      <xdr:spPr>
        <a:xfrm>
          <a:off x="14742160" y="1305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657" name="直線コネクタ 656">
          <a:extLst>
            <a:ext uri="{FF2B5EF4-FFF2-40B4-BE49-F238E27FC236}">
              <a16:creationId xmlns:a16="http://schemas.microsoft.com/office/drawing/2014/main" id="{001633ED-14A5-4B6F-B6B1-A375A814FCDA}"/>
            </a:ext>
          </a:extLst>
        </xdr:cNvPr>
        <xdr:cNvCxnSpPr/>
      </xdr:nvCxnSpPr>
      <xdr:spPr>
        <a:xfrm>
          <a:off x="14611350" y="13270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F5A47715-FB9F-447D-9E57-078AAECC6118}"/>
            </a:ext>
          </a:extLst>
        </xdr:cNvPr>
        <xdr:cNvSpPr txBox="1"/>
      </xdr:nvSpPr>
      <xdr:spPr>
        <a:xfrm>
          <a:off x="1474216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659" name="フローチャート: 判断 658">
          <a:extLst>
            <a:ext uri="{FF2B5EF4-FFF2-40B4-BE49-F238E27FC236}">
              <a16:creationId xmlns:a16="http://schemas.microsoft.com/office/drawing/2014/main" id="{5AEF09B1-1F6A-4041-9E57-1D8910D76C4B}"/>
            </a:ext>
          </a:extLst>
        </xdr:cNvPr>
        <xdr:cNvSpPr/>
      </xdr:nvSpPr>
      <xdr:spPr>
        <a:xfrm>
          <a:off x="14649450" y="1408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60" name="フローチャート: 判断 659">
          <a:extLst>
            <a:ext uri="{FF2B5EF4-FFF2-40B4-BE49-F238E27FC236}">
              <a16:creationId xmlns:a16="http://schemas.microsoft.com/office/drawing/2014/main" id="{71FCB34C-D128-4879-A86F-4C55901B7262}"/>
            </a:ext>
          </a:extLst>
        </xdr:cNvPr>
        <xdr:cNvSpPr/>
      </xdr:nvSpPr>
      <xdr:spPr>
        <a:xfrm>
          <a:off x="13887450" y="14036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61" name="フローチャート: 判断 660">
          <a:extLst>
            <a:ext uri="{FF2B5EF4-FFF2-40B4-BE49-F238E27FC236}">
              <a16:creationId xmlns:a16="http://schemas.microsoft.com/office/drawing/2014/main" id="{E442A8C7-5D5A-4FDF-B9B4-549BC50CE019}"/>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662" name="フローチャート: 判断 661">
          <a:extLst>
            <a:ext uri="{FF2B5EF4-FFF2-40B4-BE49-F238E27FC236}">
              <a16:creationId xmlns:a16="http://schemas.microsoft.com/office/drawing/2014/main" id="{3D5ACABD-BCC6-4ED0-A782-491B93F80463}"/>
            </a:ext>
          </a:extLst>
        </xdr:cNvPr>
        <xdr:cNvSpPr/>
      </xdr:nvSpPr>
      <xdr:spPr>
        <a:xfrm>
          <a:off x="12303760" y="140500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63" name="フローチャート: 判断 662">
          <a:extLst>
            <a:ext uri="{FF2B5EF4-FFF2-40B4-BE49-F238E27FC236}">
              <a16:creationId xmlns:a16="http://schemas.microsoft.com/office/drawing/2014/main" id="{436C72D7-ED84-4A7B-94A6-A8067614C0B1}"/>
            </a:ext>
          </a:extLst>
        </xdr:cNvPr>
        <xdr:cNvSpPr/>
      </xdr:nvSpPr>
      <xdr:spPr>
        <a:xfrm>
          <a:off x="11487150" y="140385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F1D29F5-9A03-4607-894D-10AD1F59165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70FBCBE-E9E8-4D8D-9D72-D69A36D6037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2DCB0CA-7DD5-48A7-A4C1-2F2A712E142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4D15972-6A2E-46F8-BF07-F4BE3132D74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DBEA12DF-9FDA-4B18-B61E-D45A176476C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126364</xdr:rowOff>
    </xdr:from>
    <xdr:to>
      <xdr:col>85</xdr:col>
      <xdr:colOff>177800</xdr:colOff>
      <xdr:row>83</xdr:row>
      <xdr:rowOff>56514</xdr:rowOff>
    </xdr:to>
    <xdr:sp macro="" textlink="">
      <xdr:nvSpPr>
        <xdr:cNvPr id="669" name="楕円 668">
          <a:extLst>
            <a:ext uri="{FF2B5EF4-FFF2-40B4-BE49-F238E27FC236}">
              <a16:creationId xmlns:a16="http://schemas.microsoft.com/office/drawing/2014/main" id="{C8C7AB57-F37E-4CC9-9E88-80D03F13699A}"/>
            </a:ext>
          </a:extLst>
        </xdr:cNvPr>
        <xdr:cNvSpPr/>
      </xdr:nvSpPr>
      <xdr:spPr>
        <a:xfrm>
          <a:off x="14649450" y="141890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104791</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2E228339-6447-458E-B1E5-1180B6CC0517}"/>
            </a:ext>
          </a:extLst>
        </xdr:cNvPr>
        <xdr:cNvSpPr txBox="1"/>
      </xdr:nvSpPr>
      <xdr:spPr>
        <a:xfrm>
          <a:off x="14742160" y="1416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109220</xdr:rowOff>
    </xdr:from>
    <xdr:to>
      <xdr:col>81</xdr:col>
      <xdr:colOff>101600</xdr:colOff>
      <xdr:row>83</xdr:row>
      <xdr:rowOff>39370</xdr:rowOff>
    </xdr:to>
    <xdr:sp macro="" textlink="">
      <xdr:nvSpPr>
        <xdr:cNvPr id="671" name="楕円 670">
          <a:extLst>
            <a:ext uri="{FF2B5EF4-FFF2-40B4-BE49-F238E27FC236}">
              <a16:creationId xmlns:a16="http://schemas.microsoft.com/office/drawing/2014/main" id="{CB4B9AC1-19EB-46C6-9249-7AFA2F86E8EE}"/>
            </a:ext>
          </a:extLst>
        </xdr:cNvPr>
        <xdr:cNvSpPr/>
      </xdr:nvSpPr>
      <xdr:spPr>
        <a:xfrm>
          <a:off x="13887450" y="14166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160020</xdr:rowOff>
    </xdr:from>
    <xdr:to>
      <xdr:col>85</xdr:col>
      <xdr:colOff>127000</xdr:colOff>
      <xdr:row>83</xdr:row>
      <xdr:rowOff>5714</xdr:rowOff>
    </xdr:to>
    <xdr:cxnSp macro="">
      <xdr:nvCxnSpPr>
        <xdr:cNvPr id="672" name="直線コネクタ 671">
          <a:extLst>
            <a:ext uri="{FF2B5EF4-FFF2-40B4-BE49-F238E27FC236}">
              <a16:creationId xmlns:a16="http://schemas.microsoft.com/office/drawing/2014/main" id="{D5239827-ADF0-44A0-A6A3-B39BCB0D7C5B}"/>
            </a:ext>
          </a:extLst>
        </xdr:cNvPr>
        <xdr:cNvCxnSpPr/>
      </xdr:nvCxnSpPr>
      <xdr:spPr>
        <a:xfrm>
          <a:off x="13942060" y="14220825"/>
          <a:ext cx="762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673" name="楕円 672">
          <a:extLst>
            <a:ext uri="{FF2B5EF4-FFF2-40B4-BE49-F238E27FC236}">
              <a16:creationId xmlns:a16="http://schemas.microsoft.com/office/drawing/2014/main" id="{B8D1391F-664A-49BD-8221-FE95C3D6BCC0}"/>
            </a:ext>
          </a:extLst>
        </xdr:cNvPr>
        <xdr:cNvSpPr/>
      </xdr:nvSpPr>
      <xdr:spPr>
        <a:xfrm>
          <a:off x="13089890" y="141357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82</xdr:row>
      <xdr:rowOff>160020</xdr:rowOff>
    </xdr:to>
    <xdr:cxnSp macro="">
      <xdr:nvCxnSpPr>
        <xdr:cNvPr id="674" name="直線コネクタ 673">
          <a:extLst>
            <a:ext uri="{FF2B5EF4-FFF2-40B4-BE49-F238E27FC236}">
              <a16:creationId xmlns:a16="http://schemas.microsoft.com/office/drawing/2014/main" id="{E71A540C-AD99-4888-A7E3-353DBA916414}"/>
            </a:ext>
          </a:extLst>
        </xdr:cNvPr>
        <xdr:cNvCxnSpPr/>
      </xdr:nvCxnSpPr>
      <xdr:spPr>
        <a:xfrm>
          <a:off x="13144500" y="14190346"/>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147320</xdr:rowOff>
    </xdr:from>
    <xdr:to>
      <xdr:col>72</xdr:col>
      <xdr:colOff>38100</xdr:colOff>
      <xdr:row>84</xdr:row>
      <xdr:rowOff>77470</xdr:rowOff>
    </xdr:to>
    <xdr:sp macro="" textlink="">
      <xdr:nvSpPr>
        <xdr:cNvPr id="675" name="楕円 674">
          <a:extLst>
            <a:ext uri="{FF2B5EF4-FFF2-40B4-BE49-F238E27FC236}">
              <a16:creationId xmlns:a16="http://schemas.microsoft.com/office/drawing/2014/main" id="{151B15C5-D80B-4B5C-96BB-DE2142E30635}"/>
            </a:ext>
          </a:extLst>
        </xdr:cNvPr>
        <xdr:cNvSpPr/>
      </xdr:nvSpPr>
      <xdr:spPr>
        <a:xfrm>
          <a:off x="12303760" y="14375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84</xdr:row>
      <xdr:rowOff>26670</xdr:rowOff>
    </xdr:to>
    <xdr:cxnSp macro="">
      <xdr:nvCxnSpPr>
        <xdr:cNvPr id="676" name="直線コネクタ 675">
          <a:extLst>
            <a:ext uri="{FF2B5EF4-FFF2-40B4-BE49-F238E27FC236}">
              <a16:creationId xmlns:a16="http://schemas.microsoft.com/office/drawing/2014/main" id="{24EC4CD8-BD49-4376-9ECC-9C7925F579BE}"/>
            </a:ext>
          </a:extLst>
        </xdr:cNvPr>
        <xdr:cNvCxnSpPr/>
      </xdr:nvCxnSpPr>
      <xdr:spPr>
        <a:xfrm flipV="1">
          <a:off x="12346940" y="14190346"/>
          <a:ext cx="79756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137795</xdr:rowOff>
    </xdr:from>
    <xdr:to>
      <xdr:col>67</xdr:col>
      <xdr:colOff>101600</xdr:colOff>
      <xdr:row>84</xdr:row>
      <xdr:rowOff>67945</xdr:rowOff>
    </xdr:to>
    <xdr:sp macro="" textlink="">
      <xdr:nvSpPr>
        <xdr:cNvPr id="677" name="楕円 676">
          <a:extLst>
            <a:ext uri="{FF2B5EF4-FFF2-40B4-BE49-F238E27FC236}">
              <a16:creationId xmlns:a16="http://schemas.microsoft.com/office/drawing/2014/main" id="{BDBC844E-ADB7-4741-82D7-B20A0AA5A693}"/>
            </a:ext>
          </a:extLst>
        </xdr:cNvPr>
        <xdr:cNvSpPr/>
      </xdr:nvSpPr>
      <xdr:spPr>
        <a:xfrm>
          <a:off x="11487150" y="143643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17145</xdr:rowOff>
    </xdr:from>
    <xdr:to>
      <xdr:col>71</xdr:col>
      <xdr:colOff>177800</xdr:colOff>
      <xdr:row>84</xdr:row>
      <xdr:rowOff>26670</xdr:rowOff>
    </xdr:to>
    <xdr:cxnSp macro="">
      <xdr:nvCxnSpPr>
        <xdr:cNvPr id="678" name="直線コネクタ 677">
          <a:extLst>
            <a:ext uri="{FF2B5EF4-FFF2-40B4-BE49-F238E27FC236}">
              <a16:creationId xmlns:a16="http://schemas.microsoft.com/office/drawing/2014/main" id="{52269B3C-2771-4642-ACAB-AFFC69B545D8}"/>
            </a:ext>
          </a:extLst>
        </xdr:cNvPr>
        <xdr:cNvCxnSpPr/>
      </xdr:nvCxnSpPr>
      <xdr:spPr>
        <a:xfrm>
          <a:off x="11541760" y="1442275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679" name="n_1aveValue【消防施設】&#10;有形固定資産減価償却率">
          <a:extLst>
            <a:ext uri="{FF2B5EF4-FFF2-40B4-BE49-F238E27FC236}">
              <a16:creationId xmlns:a16="http://schemas.microsoft.com/office/drawing/2014/main" id="{98055A0B-E06E-44B4-91E5-F9F682A279DD}"/>
            </a:ext>
          </a:extLst>
        </xdr:cNvPr>
        <xdr:cNvSpPr txBox="1"/>
      </xdr:nvSpPr>
      <xdr:spPr>
        <a:xfrm>
          <a:off x="13738234" y="1380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80" name="n_2aveValue【消防施設】&#10;有形固定資産減価償却率">
          <a:extLst>
            <a:ext uri="{FF2B5EF4-FFF2-40B4-BE49-F238E27FC236}">
              <a16:creationId xmlns:a16="http://schemas.microsoft.com/office/drawing/2014/main" id="{3E8018ED-F26A-46E0-95AB-628CC25021D2}"/>
            </a:ext>
          </a:extLst>
        </xdr:cNvPr>
        <xdr:cNvSpPr txBox="1"/>
      </xdr:nvSpPr>
      <xdr:spPr>
        <a:xfrm>
          <a:off x="1295718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681" name="n_3aveValue【消防施設】&#10;有形固定資産減価償却率">
          <a:extLst>
            <a:ext uri="{FF2B5EF4-FFF2-40B4-BE49-F238E27FC236}">
              <a16:creationId xmlns:a16="http://schemas.microsoft.com/office/drawing/2014/main" id="{8A9F329E-F4B8-4227-A5E2-4E3650198AC7}"/>
            </a:ext>
          </a:extLst>
        </xdr:cNvPr>
        <xdr:cNvSpPr txBox="1"/>
      </xdr:nvSpPr>
      <xdr:spPr>
        <a:xfrm>
          <a:off x="1217105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682" name="n_4aveValue【消防施設】&#10;有形固定資産減価償却率">
          <a:extLst>
            <a:ext uri="{FF2B5EF4-FFF2-40B4-BE49-F238E27FC236}">
              <a16:creationId xmlns:a16="http://schemas.microsoft.com/office/drawing/2014/main" id="{AAE124FC-5E53-4A21-9EED-4C870A34836E}"/>
            </a:ext>
          </a:extLst>
        </xdr:cNvPr>
        <xdr:cNvSpPr txBox="1"/>
      </xdr:nvSpPr>
      <xdr:spPr>
        <a:xfrm>
          <a:off x="113544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30497</xdr:rowOff>
    </xdr:from>
    <xdr:ext cx="405111" cy="259045"/>
    <xdr:sp macro="" textlink="">
      <xdr:nvSpPr>
        <xdr:cNvPr id="683" name="n_1mainValue【消防施設】&#10;有形固定資産減価償却率">
          <a:extLst>
            <a:ext uri="{FF2B5EF4-FFF2-40B4-BE49-F238E27FC236}">
              <a16:creationId xmlns:a16="http://schemas.microsoft.com/office/drawing/2014/main" id="{C0443597-6315-48C6-9EC4-7F897A38C181}"/>
            </a:ext>
          </a:extLst>
        </xdr:cNvPr>
        <xdr:cNvSpPr txBox="1"/>
      </xdr:nvSpPr>
      <xdr:spPr>
        <a:xfrm>
          <a:off x="13738234" y="1425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684" name="n_2mainValue【消防施設】&#10;有形固定資産減価償却率">
          <a:extLst>
            <a:ext uri="{FF2B5EF4-FFF2-40B4-BE49-F238E27FC236}">
              <a16:creationId xmlns:a16="http://schemas.microsoft.com/office/drawing/2014/main" id="{6B09639E-0155-4052-9B4F-928392E2B83B}"/>
            </a:ext>
          </a:extLst>
        </xdr:cNvPr>
        <xdr:cNvSpPr txBox="1"/>
      </xdr:nvSpPr>
      <xdr:spPr>
        <a:xfrm>
          <a:off x="12957184"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68597</xdr:rowOff>
    </xdr:from>
    <xdr:ext cx="405111" cy="259045"/>
    <xdr:sp macro="" textlink="">
      <xdr:nvSpPr>
        <xdr:cNvPr id="685" name="n_3mainValue【消防施設】&#10;有形固定資産減価償却率">
          <a:extLst>
            <a:ext uri="{FF2B5EF4-FFF2-40B4-BE49-F238E27FC236}">
              <a16:creationId xmlns:a16="http://schemas.microsoft.com/office/drawing/2014/main" id="{1C39CBC0-61B3-4740-ACD4-AA4EA48C4BFC}"/>
            </a:ext>
          </a:extLst>
        </xdr:cNvPr>
        <xdr:cNvSpPr txBox="1"/>
      </xdr:nvSpPr>
      <xdr:spPr>
        <a:xfrm>
          <a:off x="12171054"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59072</xdr:rowOff>
    </xdr:from>
    <xdr:ext cx="405111" cy="259045"/>
    <xdr:sp macro="" textlink="">
      <xdr:nvSpPr>
        <xdr:cNvPr id="686" name="n_4mainValue【消防施設】&#10;有形固定資産減価償却率">
          <a:extLst>
            <a:ext uri="{FF2B5EF4-FFF2-40B4-BE49-F238E27FC236}">
              <a16:creationId xmlns:a16="http://schemas.microsoft.com/office/drawing/2014/main" id="{ACED194B-FB0D-4AAC-A5FF-B238790F7C62}"/>
            </a:ext>
          </a:extLst>
        </xdr:cNvPr>
        <xdr:cNvSpPr txBox="1"/>
      </xdr:nvSpPr>
      <xdr:spPr>
        <a:xfrm>
          <a:off x="11354444" y="1445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8678DB28-F034-47BF-A287-097D357E890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378C6A9A-12CB-423C-89E7-8FA8B582788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B410C0F5-699E-4006-A81B-8ACF5D9346B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95DC9702-39BC-472E-97D3-F5CF1DB43A4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696A59C9-6F0A-4FAC-807F-8D0D5D9D879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86D9CD5B-6FFA-496B-A921-46C2EE0256E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8BF7CF4A-8286-4F7A-A8CD-A0E5F8F9A3B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A3D0C9CC-27C2-4D10-A26F-8904C984A863}"/>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B6B30D60-4316-4971-B24C-AB9F84C2393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C22A89CF-3066-4A6A-A9AD-9094D5A77B56}"/>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7" name="直線コネクタ 696">
          <a:extLst>
            <a:ext uri="{FF2B5EF4-FFF2-40B4-BE49-F238E27FC236}">
              <a16:creationId xmlns:a16="http://schemas.microsoft.com/office/drawing/2014/main" id="{0563A927-A028-4B07-AE8B-D3FE8656616E}"/>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8" name="テキスト ボックス 697">
          <a:extLst>
            <a:ext uri="{FF2B5EF4-FFF2-40B4-BE49-F238E27FC236}">
              <a16:creationId xmlns:a16="http://schemas.microsoft.com/office/drawing/2014/main" id="{670B7C4A-B57D-4BFC-829A-670F27AEBD99}"/>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F4E3A165-5128-4387-AA45-C46EDA7F846F}"/>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881A3B4D-21E7-47A1-9124-A4095767D0C4}"/>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1" name="直線コネクタ 700">
          <a:extLst>
            <a:ext uri="{FF2B5EF4-FFF2-40B4-BE49-F238E27FC236}">
              <a16:creationId xmlns:a16="http://schemas.microsoft.com/office/drawing/2014/main" id="{7F2591CC-9DFB-449A-BC7C-2F2E7CA2D98E}"/>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2" name="テキスト ボックス 701">
          <a:extLst>
            <a:ext uri="{FF2B5EF4-FFF2-40B4-BE49-F238E27FC236}">
              <a16:creationId xmlns:a16="http://schemas.microsoft.com/office/drawing/2014/main" id="{68B091E3-C271-4473-B3AB-73AABDD1A44B}"/>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938C637-990F-4C28-9831-6851A3CBFD8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601EE57-B6E1-4BB3-8835-96AAEAF7BDA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D7510C8D-1427-4005-8EB5-C01062FED244}"/>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706" name="直線コネクタ 705">
          <a:extLst>
            <a:ext uri="{FF2B5EF4-FFF2-40B4-BE49-F238E27FC236}">
              <a16:creationId xmlns:a16="http://schemas.microsoft.com/office/drawing/2014/main" id="{C52DDA70-3C77-4A9A-A1AE-AAD3A9E72268}"/>
            </a:ext>
          </a:extLst>
        </xdr:cNvPr>
        <xdr:cNvCxnSpPr/>
      </xdr:nvCxnSpPr>
      <xdr:spPr>
        <a:xfrm flipV="1">
          <a:off x="19947254" y="13403581"/>
          <a:ext cx="0" cy="122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7" name="【消防施設】&#10;一人当たり面積最小値テキスト">
          <a:extLst>
            <a:ext uri="{FF2B5EF4-FFF2-40B4-BE49-F238E27FC236}">
              <a16:creationId xmlns:a16="http://schemas.microsoft.com/office/drawing/2014/main" id="{ADE0903B-9663-456F-B6F2-C8D667498145}"/>
            </a:ext>
          </a:extLst>
        </xdr:cNvPr>
        <xdr:cNvSpPr txBox="1"/>
      </xdr:nvSpPr>
      <xdr:spPr>
        <a:xfrm>
          <a:off x="19985990"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8" name="直線コネクタ 707">
          <a:extLst>
            <a:ext uri="{FF2B5EF4-FFF2-40B4-BE49-F238E27FC236}">
              <a16:creationId xmlns:a16="http://schemas.microsoft.com/office/drawing/2014/main" id="{68AA53F3-068B-46E5-8C5C-4F463AF923DE}"/>
            </a:ext>
          </a:extLst>
        </xdr:cNvPr>
        <xdr:cNvCxnSpPr/>
      </xdr:nvCxnSpPr>
      <xdr:spPr>
        <a:xfrm>
          <a:off x="19885660" y="1463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709" name="【消防施設】&#10;一人当たり面積最大値テキスト">
          <a:extLst>
            <a:ext uri="{FF2B5EF4-FFF2-40B4-BE49-F238E27FC236}">
              <a16:creationId xmlns:a16="http://schemas.microsoft.com/office/drawing/2014/main" id="{D56CEA46-4DA8-4317-AFD6-58D9337408F0}"/>
            </a:ext>
          </a:extLst>
        </xdr:cNvPr>
        <xdr:cNvSpPr txBox="1"/>
      </xdr:nvSpPr>
      <xdr:spPr>
        <a:xfrm>
          <a:off x="1998599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710" name="直線コネクタ 709">
          <a:extLst>
            <a:ext uri="{FF2B5EF4-FFF2-40B4-BE49-F238E27FC236}">
              <a16:creationId xmlns:a16="http://schemas.microsoft.com/office/drawing/2014/main" id="{BCE2B352-6345-421B-AB57-F4FB006002D0}"/>
            </a:ext>
          </a:extLst>
        </xdr:cNvPr>
        <xdr:cNvCxnSpPr/>
      </xdr:nvCxnSpPr>
      <xdr:spPr>
        <a:xfrm>
          <a:off x="19885660" y="13403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711" name="【消防施設】&#10;一人当たり面積平均値テキスト">
          <a:extLst>
            <a:ext uri="{FF2B5EF4-FFF2-40B4-BE49-F238E27FC236}">
              <a16:creationId xmlns:a16="http://schemas.microsoft.com/office/drawing/2014/main" id="{5934142F-556A-42B9-8D19-9C90C78B165E}"/>
            </a:ext>
          </a:extLst>
        </xdr:cNvPr>
        <xdr:cNvSpPr txBox="1"/>
      </xdr:nvSpPr>
      <xdr:spPr>
        <a:xfrm>
          <a:off x="1998599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12" name="フローチャート: 判断 711">
          <a:extLst>
            <a:ext uri="{FF2B5EF4-FFF2-40B4-BE49-F238E27FC236}">
              <a16:creationId xmlns:a16="http://schemas.microsoft.com/office/drawing/2014/main" id="{6AF3741D-6FB0-4D98-AAFD-E216F4F962BA}"/>
            </a:ext>
          </a:extLst>
        </xdr:cNvPr>
        <xdr:cNvSpPr/>
      </xdr:nvSpPr>
      <xdr:spPr>
        <a:xfrm>
          <a:off x="19904710" y="1411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713" name="フローチャート: 判断 712">
          <a:extLst>
            <a:ext uri="{FF2B5EF4-FFF2-40B4-BE49-F238E27FC236}">
              <a16:creationId xmlns:a16="http://schemas.microsoft.com/office/drawing/2014/main" id="{16A8F1FC-C146-4081-9187-F71009761C3D}"/>
            </a:ext>
          </a:extLst>
        </xdr:cNvPr>
        <xdr:cNvSpPr/>
      </xdr:nvSpPr>
      <xdr:spPr>
        <a:xfrm>
          <a:off x="19161760" y="140976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714" name="フローチャート: 判断 713">
          <a:extLst>
            <a:ext uri="{FF2B5EF4-FFF2-40B4-BE49-F238E27FC236}">
              <a16:creationId xmlns:a16="http://schemas.microsoft.com/office/drawing/2014/main" id="{F1A9A8C4-989C-4D17-8A01-31B7F51E8862}"/>
            </a:ext>
          </a:extLst>
        </xdr:cNvPr>
        <xdr:cNvSpPr/>
      </xdr:nvSpPr>
      <xdr:spPr>
        <a:xfrm>
          <a:off x="18345150" y="141528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15" name="フローチャート: 判断 714">
          <a:extLst>
            <a:ext uri="{FF2B5EF4-FFF2-40B4-BE49-F238E27FC236}">
              <a16:creationId xmlns:a16="http://schemas.microsoft.com/office/drawing/2014/main" id="{9569ED81-EFCE-4152-B2B8-BF7EEA2E8796}"/>
            </a:ext>
          </a:extLst>
        </xdr:cNvPr>
        <xdr:cNvSpPr/>
      </xdr:nvSpPr>
      <xdr:spPr>
        <a:xfrm>
          <a:off x="17547590" y="1410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716" name="フローチャート: 判断 715">
          <a:extLst>
            <a:ext uri="{FF2B5EF4-FFF2-40B4-BE49-F238E27FC236}">
              <a16:creationId xmlns:a16="http://schemas.microsoft.com/office/drawing/2014/main" id="{ECC7D4F4-264F-4D4F-A5BE-7996656A509D}"/>
            </a:ext>
          </a:extLst>
        </xdr:cNvPr>
        <xdr:cNvSpPr/>
      </xdr:nvSpPr>
      <xdr:spPr>
        <a:xfrm>
          <a:off x="16761460" y="140766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FFBD743-BE5F-49D7-B46A-A2AEC4954C5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3D891A8-2B56-4D52-BD0A-A7266EAD1D0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C968DBE-54A1-4B68-8855-4A15D0117527}"/>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9BE7A43-7158-4C77-B659-A9570ACB4369}"/>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039B8A3-47E8-4C21-B932-2004798B22A5}"/>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22" name="楕円 721">
          <a:extLst>
            <a:ext uri="{FF2B5EF4-FFF2-40B4-BE49-F238E27FC236}">
              <a16:creationId xmlns:a16="http://schemas.microsoft.com/office/drawing/2014/main" id="{D0ABDC18-9B86-496A-80BD-DF64453B25C3}"/>
            </a:ext>
          </a:extLst>
        </xdr:cNvPr>
        <xdr:cNvSpPr/>
      </xdr:nvSpPr>
      <xdr:spPr>
        <a:xfrm>
          <a:off x="19904710" y="142481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xdr:rowOff>
    </xdr:from>
    <xdr:ext cx="469744" cy="259045"/>
    <xdr:sp macro="" textlink="">
      <xdr:nvSpPr>
        <xdr:cNvPr id="723" name="【消防施設】&#10;一人当たり面積該当値テキスト">
          <a:extLst>
            <a:ext uri="{FF2B5EF4-FFF2-40B4-BE49-F238E27FC236}">
              <a16:creationId xmlns:a16="http://schemas.microsoft.com/office/drawing/2014/main" id="{4B3A4EB6-A0AE-457E-8789-C7FA196384C0}"/>
            </a:ext>
          </a:extLst>
        </xdr:cNvPr>
        <xdr:cNvSpPr txBox="1"/>
      </xdr:nvSpPr>
      <xdr:spPr>
        <a:xfrm>
          <a:off x="19985990"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24" name="楕円 723">
          <a:extLst>
            <a:ext uri="{FF2B5EF4-FFF2-40B4-BE49-F238E27FC236}">
              <a16:creationId xmlns:a16="http://schemas.microsoft.com/office/drawing/2014/main" id="{0899E3F2-91D1-4F80-BAEC-58C1382811B0}"/>
            </a:ext>
          </a:extLst>
        </xdr:cNvPr>
        <xdr:cNvSpPr/>
      </xdr:nvSpPr>
      <xdr:spPr>
        <a:xfrm>
          <a:off x="19161760" y="142481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725" name="直線コネクタ 724">
          <a:extLst>
            <a:ext uri="{FF2B5EF4-FFF2-40B4-BE49-F238E27FC236}">
              <a16:creationId xmlns:a16="http://schemas.microsoft.com/office/drawing/2014/main" id="{DDAE11BF-AB6E-40D5-8E4C-B465C946BCAC}"/>
            </a:ext>
          </a:extLst>
        </xdr:cNvPr>
        <xdr:cNvCxnSpPr/>
      </xdr:nvCxnSpPr>
      <xdr:spPr>
        <a:xfrm>
          <a:off x="19204940" y="1430083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26" name="楕円 725">
          <a:extLst>
            <a:ext uri="{FF2B5EF4-FFF2-40B4-BE49-F238E27FC236}">
              <a16:creationId xmlns:a16="http://schemas.microsoft.com/office/drawing/2014/main" id="{9FBEEC91-BEA9-48C2-8218-A521A1A2CF26}"/>
            </a:ext>
          </a:extLst>
        </xdr:cNvPr>
        <xdr:cNvSpPr/>
      </xdr:nvSpPr>
      <xdr:spPr>
        <a:xfrm>
          <a:off x="18345150" y="142481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727" name="直線コネクタ 726">
          <a:extLst>
            <a:ext uri="{FF2B5EF4-FFF2-40B4-BE49-F238E27FC236}">
              <a16:creationId xmlns:a16="http://schemas.microsoft.com/office/drawing/2014/main" id="{F3F4483C-C60D-4F95-92A8-0030A930F886}"/>
            </a:ext>
          </a:extLst>
        </xdr:cNvPr>
        <xdr:cNvCxnSpPr/>
      </xdr:nvCxnSpPr>
      <xdr:spPr>
        <a:xfrm>
          <a:off x="18399760" y="1430083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28" name="楕円 727">
          <a:extLst>
            <a:ext uri="{FF2B5EF4-FFF2-40B4-BE49-F238E27FC236}">
              <a16:creationId xmlns:a16="http://schemas.microsoft.com/office/drawing/2014/main" id="{1D16E4B7-1E1C-4951-872F-8C3A09FF4F85}"/>
            </a:ext>
          </a:extLst>
        </xdr:cNvPr>
        <xdr:cNvSpPr/>
      </xdr:nvSpPr>
      <xdr:spPr>
        <a:xfrm>
          <a:off x="17547590" y="143243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140970</xdr:rowOff>
    </xdr:to>
    <xdr:cxnSp macro="">
      <xdr:nvCxnSpPr>
        <xdr:cNvPr id="729" name="直線コネクタ 728">
          <a:extLst>
            <a:ext uri="{FF2B5EF4-FFF2-40B4-BE49-F238E27FC236}">
              <a16:creationId xmlns:a16="http://schemas.microsoft.com/office/drawing/2014/main" id="{615B602C-01AA-4782-A72D-B7CFD6553DA4}"/>
            </a:ext>
          </a:extLst>
        </xdr:cNvPr>
        <xdr:cNvCxnSpPr/>
      </xdr:nvCxnSpPr>
      <xdr:spPr>
        <a:xfrm flipV="1">
          <a:off x="17602200" y="14300834"/>
          <a:ext cx="79756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84455</xdr:rowOff>
    </xdr:from>
    <xdr:to>
      <xdr:col>98</xdr:col>
      <xdr:colOff>38100</xdr:colOff>
      <xdr:row>84</xdr:row>
      <xdr:rowOff>14605</xdr:rowOff>
    </xdr:to>
    <xdr:sp macro="" textlink="">
      <xdr:nvSpPr>
        <xdr:cNvPr id="730" name="楕円 729">
          <a:extLst>
            <a:ext uri="{FF2B5EF4-FFF2-40B4-BE49-F238E27FC236}">
              <a16:creationId xmlns:a16="http://schemas.microsoft.com/office/drawing/2014/main" id="{AB65E07B-5A8C-4BFB-A74E-DDA4CDE13890}"/>
            </a:ext>
          </a:extLst>
        </xdr:cNvPr>
        <xdr:cNvSpPr/>
      </xdr:nvSpPr>
      <xdr:spPr>
        <a:xfrm>
          <a:off x="16761460" y="143167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135255</xdr:rowOff>
    </xdr:from>
    <xdr:to>
      <xdr:col>102</xdr:col>
      <xdr:colOff>114300</xdr:colOff>
      <xdr:row>83</xdr:row>
      <xdr:rowOff>140970</xdr:rowOff>
    </xdr:to>
    <xdr:cxnSp macro="">
      <xdr:nvCxnSpPr>
        <xdr:cNvPr id="731" name="直線コネクタ 730">
          <a:extLst>
            <a:ext uri="{FF2B5EF4-FFF2-40B4-BE49-F238E27FC236}">
              <a16:creationId xmlns:a16="http://schemas.microsoft.com/office/drawing/2014/main" id="{B900013B-2D6C-497A-9E97-851063695ACC}"/>
            </a:ext>
          </a:extLst>
        </xdr:cNvPr>
        <xdr:cNvCxnSpPr/>
      </xdr:nvCxnSpPr>
      <xdr:spPr>
        <a:xfrm>
          <a:off x="16804640" y="14361795"/>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732" name="n_1aveValue【消防施設】&#10;一人当たり面積">
          <a:extLst>
            <a:ext uri="{FF2B5EF4-FFF2-40B4-BE49-F238E27FC236}">
              <a16:creationId xmlns:a16="http://schemas.microsoft.com/office/drawing/2014/main" id="{AB99BA0D-672C-4556-B7F2-3F8C04CC800E}"/>
            </a:ext>
          </a:extLst>
        </xdr:cNvPr>
        <xdr:cNvSpPr txBox="1"/>
      </xdr:nvSpPr>
      <xdr:spPr>
        <a:xfrm>
          <a:off x="18982132"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733" name="n_2aveValue【消防施設】&#10;一人当たり面積">
          <a:extLst>
            <a:ext uri="{FF2B5EF4-FFF2-40B4-BE49-F238E27FC236}">
              <a16:creationId xmlns:a16="http://schemas.microsoft.com/office/drawing/2014/main" id="{DC435371-B861-4C86-857A-DA0F83405D43}"/>
            </a:ext>
          </a:extLst>
        </xdr:cNvPr>
        <xdr:cNvSpPr txBox="1"/>
      </xdr:nvSpPr>
      <xdr:spPr>
        <a:xfrm>
          <a:off x="18182032"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34" name="n_3aveValue【消防施設】&#10;一人当たり面積">
          <a:extLst>
            <a:ext uri="{FF2B5EF4-FFF2-40B4-BE49-F238E27FC236}">
              <a16:creationId xmlns:a16="http://schemas.microsoft.com/office/drawing/2014/main" id="{85995FD5-EA0F-42A6-8409-26B622A59534}"/>
            </a:ext>
          </a:extLst>
        </xdr:cNvPr>
        <xdr:cNvSpPr txBox="1"/>
      </xdr:nvSpPr>
      <xdr:spPr>
        <a:xfrm>
          <a:off x="17384472" y="138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735" name="n_4aveValue【消防施設】&#10;一人当たり面積">
          <a:extLst>
            <a:ext uri="{FF2B5EF4-FFF2-40B4-BE49-F238E27FC236}">
              <a16:creationId xmlns:a16="http://schemas.microsoft.com/office/drawing/2014/main" id="{0165DEC3-42A9-41A9-BA33-B0A9BE2C2020}"/>
            </a:ext>
          </a:extLst>
        </xdr:cNvPr>
        <xdr:cNvSpPr txBox="1"/>
      </xdr:nvSpPr>
      <xdr:spPr>
        <a:xfrm>
          <a:off x="16588817" y="1385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114316</xdr:rowOff>
    </xdr:from>
    <xdr:ext cx="469744" cy="259045"/>
    <xdr:sp macro="" textlink="">
      <xdr:nvSpPr>
        <xdr:cNvPr id="736" name="n_1mainValue【消防施設】&#10;一人当たり面積">
          <a:extLst>
            <a:ext uri="{FF2B5EF4-FFF2-40B4-BE49-F238E27FC236}">
              <a16:creationId xmlns:a16="http://schemas.microsoft.com/office/drawing/2014/main" id="{D4A15AF9-003F-439B-AE5B-0B91206FCEA1}"/>
            </a:ext>
          </a:extLst>
        </xdr:cNvPr>
        <xdr:cNvSpPr txBox="1"/>
      </xdr:nvSpPr>
      <xdr:spPr>
        <a:xfrm>
          <a:off x="18982132"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114316</xdr:rowOff>
    </xdr:from>
    <xdr:ext cx="469744" cy="259045"/>
    <xdr:sp macro="" textlink="">
      <xdr:nvSpPr>
        <xdr:cNvPr id="737" name="n_2mainValue【消防施設】&#10;一人当たり面積">
          <a:extLst>
            <a:ext uri="{FF2B5EF4-FFF2-40B4-BE49-F238E27FC236}">
              <a16:creationId xmlns:a16="http://schemas.microsoft.com/office/drawing/2014/main" id="{3719BAEF-F9C3-43E4-9125-251AE5EEB673}"/>
            </a:ext>
          </a:extLst>
        </xdr:cNvPr>
        <xdr:cNvSpPr txBox="1"/>
      </xdr:nvSpPr>
      <xdr:spPr>
        <a:xfrm>
          <a:off x="18182032"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8" name="n_3mainValue【消防施設】&#10;一人当たり面積">
          <a:extLst>
            <a:ext uri="{FF2B5EF4-FFF2-40B4-BE49-F238E27FC236}">
              <a16:creationId xmlns:a16="http://schemas.microsoft.com/office/drawing/2014/main" id="{ABB5FB2B-9E6E-49B4-B61F-7C6928EAAF8C}"/>
            </a:ext>
          </a:extLst>
        </xdr:cNvPr>
        <xdr:cNvSpPr txBox="1"/>
      </xdr:nvSpPr>
      <xdr:spPr>
        <a:xfrm>
          <a:off x="17384472"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5732</xdr:rowOff>
    </xdr:from>
    <xdr:ext cx="469744" cy="259045"/>
    <xdr:sp macro="" textlink="">
      <xdr:nvSpPr>
        <xdr:cNvPr id="739" name="n_4mainValue【消防施設】&#10;一人当たり面積">
          <a:extLst>
            <a:ext uri="{FF2B5EF4-FFF2-40B4-BE49-F238E27FC236}">
              <a16:creationId xmlns:a16="http://schemas.microsoft.com/office/drawing/2014/main" id="{4F6E5178-1B8C-4AF7-9741-97A62F154D5A}"/>
            </a:ext>
          </a:extLst>
        </xdr:cNvPr>
        <xdr:cNvSpPr txBox="1"/>
      </xdr:nvSpPr>
      <xdr:spPr>
        <a:xfrm>
          <a:off x="16588817" y="1440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1839B7AB-AEF2-407C-96B2-75938A94E57C}"/>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10A69E3-6327-4FD6-8452-4724CBCCCA2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BEF79B7-FFDF-426B-BFB9-281CBD60D9E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D25C84FA-AE0A-4ED3-A85C-F4BD81968C6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1FDD9B7-21C4-49DD-9C11-F93726D6179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4B13BAAA-73A6-49AA-A457-3988F20A1C8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BC2E83D8-88C4-4E43-BFBE-D4A641A6818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6B270E0-C29E-4397-8D74-8B7BE4A1BC2E}"/>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4637E4FF-4AA8-45E4-88F1-D3604B80F1B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E2AD5FE-FE85-4E3C-834F-9D4E764C8BB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EE4E0A8C-106E-4B6A-ACF7-22D1E4AD583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124FF76A-BF58-4CAA-B4C9-9394DB46FFDF}"/>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7E9FE1E1-D6CC-4B4F-94E9-A890396659E4}"/>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E89600DB-8110-4D2C-A75A-5276E0D8A9EB}"/>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5692CB24-DC4E-472A-A680-3A71DAE7D448}"/>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6E85EA31-5BC8-4DD5-9481-3FFE99928479}"/>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CF8C5E99-6ED5-497F-AE64-C157435465A1}"/>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7F39922E-65F3-4E61-BB61-191280372197}"/>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20B377CA-166F-47A2-9A5F-72C086D0C274}"/>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BBC9BA1D-BB2E-4129-B492-95738653D168}"/>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2A329F6D-1C1F-4653-A569-2E75AB0EEA0E}"/>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9C97B82A-066D-4614-B614-AE19784979DB}"/>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BB374A5A-EC98-4F03-8DCB-620E754597F2}"/>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1A27A6A-F4EA-40B6-A489-E7C6E39FDC21}"/>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6BA0D333-FE09-43C6-A183-51023396468A}"/>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765" name="直線コネクタ 764">
          <a:extLst>
            <a:ext uri="{FF2B5EF4-FFF2-40B4-BE49-F238E27FC236}">
              <a16:creationId xmlns:a16="http://schemas.microsoft.com/office/drawing/2014/main" id="{9DC363D0-8D8F-4C29-9789-6A3F2F3E91D4}"/>
            </a:ext>
          </a:extLst>
        </xdr:cNvPr>
        <xdr:cNvCxnSpPr/>
      </xdr:nvCxnSpPr>
      <xdr:spPr>
        <a:xfrm flipV="1">
          <a:off x="14703424" y="17211131"/>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6" name="【庁舎】&#10;有形固定資産減価償却率最小値テキスト">
          <a:extLst>
            <a:ext uri="{FF2B5EF4-FFF2-40B4-BE49-F238E27FC236}">
              <a16:creationId xmlns:a16="http://schemas.microsoft.com/office/drawing/2014/main" id="{EEB983BF-ED29-4493-BF08-30BD2CBF61A2}"/>
            </a:ext>
          </a:extLst>
        </xdr:cNvPr>
        <xdr:cNvSpPr txBox="1"/>
      </xdr:nvSpPr>
      <xdr:spPr>
        <a:xfrm>
          <a:off x="1474216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7" name="直線コネクタ 766">
          <a:extLst>
            <a:ext uri="{FF2B5EF4-FFF2-40B4-BE49-F238E27FC236}">
              <a16:creationId xmlns:a16="http://schemas.microsoft.com/office/drawing/2014/main" id="{3C9F2826-A2DE-43D0-8C7E-178D6AF52EFE}"/>
            </a:ext>
          </a:extLst>
        </xdr:cNvPr>
        <xdr:cNvCxnSpPr/>
      </xdr:nvCxnSpPr>
      <xdr:spPr>
        <a:xfrm>
          <a:off x="14611350" y="1871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庁舎】&#10;有形固定資産減価償却率最大値テキスト">
          <a:extLst>
            <a:ext uri="{FF2B5EF4-FFF2-40B4-BE49-F238E27FC236}">
              <a16:creationId xmlns:a16="http://schemas.microsoft.com/office/drawing/2014/main" id="{67DEED1E-1CC6-48A7-A1DD-699E7B401AE8}"/>
            </a:ext>
          </a:extLst>
        </xdr:cNvPr>
        <xdr:cNvSpPr txBox="1"/>
      </xdr:nvSpPr>
      <xdr:spPr>
        <a:xfrm>
          <a:off x="14742160" y="16992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a:extLst>
            <a:ext uri="{FF2B5EF4-FFF2-40B4-BE49-F238E27FC236}">
              <a16:creationId xmlns:a16="http://schemas.microsoft.com/office/drawing/2014/main" id="{FD4E1D09-8E1C-4D58-B189-68D7C70D09F9}"/>
            </a:ext>
          </a:extLst>
        </xdr:cNvPr>
        <xdr:cNvCxnSpPr/>
      </xdr:nvCxnSpPr>
      <xdr:spPr>
        <a:xfrm>
          <a:off x="14611350" y="17211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770" name="【庁舎】&#10;有形固定資産減価償却率平均値テキスト">
          <a:extLst>
            <a:ext uri="{FF2B5EF4-FFF2-40B4-BE49-F238E27FC236}">
              <a16:creationId xmlns:a16="http://schemas.microsoft.com/office/drawing/2014/main" id="{EA45A703-5E53-4F7D-AB06-FD725B70ABFC}"/>
            </a:ext>
          </a:extLst>
        </xdr:cNvPr>
        <xdr:cNvSpPr txBox="1"/>
      </xdr:nvSpPr>
      <xdr:spPr>
        <a:xfrm>
          <a:off x="14742160" y="17830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1" name="フローチャート: 判断 770">
          <a:extLst>
            <a:ext uri="{FF2B5EF4-FFF2-40B4-BE49-F238E27FC236}">
              <a16:creationId xmlns:a16="http://schemas.microsoft.com/office/drawing/2014/main" id="{480EB62F-E2F8-4452-9E33-AF6BB847D7D8}"/>
            </a:ext>
          </a:extLst>
        </xdr:cNvPr>
        <xdr:cNvSpPr/>
      </xdr:nvSpPr>
      <xdr:spPr>
        <a:xfrm>
          <a:off x="14649450" y="178518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2" name="フローチャート: 判断 771">
          <a:extLst>
            <a:ext uri="{FF2B5EF4-FFF2-40B4-BE49-F238E27FC236}">
              <a16:creationId xmlns:a16="http://schemas.microsoft.com/office/drawing/2014/main" id="{67862C8F-F453-4927-B258-0D91C583E8DD}"/>
            </a:ext>
          </a:extLst>
        </xdr:cNvPr>
        <xdr:cNvSpPr/>
      </xdr:nvSpPr>
      <xdr:spPr>
        <a:xfrm>
          <a:off x="13887450" y="17848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73" name="フローチャート: 判断 772">
          <a:extLst>
            <a:ext uri="{FF2B5EF4-FFF2-40B4-BE49-F238E27FC236}">
              <a16:creationId xmlns:a16="http://schemas.microsoft.com/office/drawing/2014/main" id="{7CD0069B-A2FA-4DF6-B645-1789462B0662}"/>
            </a:ext>
          </a:extLst>
        </xdr:cNvPr>
        <xdr:cNvSpPr/>
      </xdr:nvSpPr>
      <xdr:spPr>
        <a:xfrm>
          <a:off x="13089890" y="1786926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4" name="フローチャート: 判断 773">
          <a:extLst>
            <a:ext uri="{FF2B5EF4-FFF2-40B4-BE49-F238E27FC236}">
              <a16:creationId xmlns:a16="http://schemas.microsoft.com/office/drawing/2014/main" id="{4C9277E5-9ADD-4BB9-9B8E-53FA49524962}"/>
            </a:ext>
          </a:extLst>
        </xdr:cNvPr>
        <xdr:cNvSpPr/>
      </xdr:nvSpPr>
      <xdr:spPr>
        <a:xfrm>
          <a:off x="12303760" y="1792532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775" name="フローチャート: 判断 774">
          <a:extLst>
            <a:ext uri="{FF2B5EF4-FFF2-40B4-BE49-F238E27FC236}">
              <a16:creationId xmlns:a16="http://schemas.microsoft.com/office/drawing/2014/main" id="{67272505-E59B-4C25-9BC6-426E5168F4DD}"/>
            </a:ext>
          </a:extLst>
        </xdr:cNvPr>
        <xdr:cNvSpPr/>
      </xdr:nvSpPr>
      <xdr:spPr>
        <a:xfrm>
          <a:off x="11487150" y="1798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5118E5B-0642-465E-B357-1DA4B97C18E7}"/>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0080F7B-465B-4385-AEF4-BCAA3F97123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FEF90B4-E7D0-4A98-99CB-897E28C76ED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A479ACF-AF3F-40A7-9A37-5385CA8E12B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22FAD62-AFDC-4B25-8CBB-AB409A4636A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67855</xdr:rowOff>
    </xdr:from>
    <xdr:to>
      <xdr:col>85</xdr:col>
      <xdr:colOff>177800</xdr:colOff>
      <xdr:row>103</xdr:row>
      <xdr:rowOff>169455</xdr:rowOff>
    </xdr:to>
    <xdr:sp macro="" textlink="">
      <xdr:nvSpPr>
        <xdr:cNvPr id="781" name="楕円 780">
          <a:extLst>
            <a:ext uri="{FF2B5EF4-FFF2-40B4-BE49-F238E27FC236}">
              <a16:creationId xmlns:a16="http://schemas.microsoft.com/office/drawing/2014/main" id="{5E62CB02-E16B-4BC5-9255-9E5CCBA8D024}"/>
            </a:ext>
          </a:extLst>
        </xdr:cNvPr>
        <xdr:cNvSpPr/>
      </xdr:nvSpPr>
      <xdr:spPr>
        <a:xfrm>
          <a:off x="14649450" y="177253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90732</xdr:rowOff>
    </xdr:from>
    <xdr:ext cx="405111" cy="259045"/>
    <xdr:sp macro="" textlink="">
      <xdr:nvSpPr>
        <xdr:cNvPr id="782" name="【庁舎】&#10;有形固定資産減価償却率該当値テキスト">
          <a:extLst>
            <a:ext uri="{FF2B5EF4-FFF2-40B4-BE49-F238E27FC236}">
              <a16:creationId xmlns:a16="http://schemas.microsoft.com/office/drawing/2014/main" id="{793FC9B2-F4BD-4FD4-967A-1EBBA3AA2934}"/>
            </a:ext>
          </a:extLst>
        </xdr:cNvPr>
        <xdr:cNvSpPr txBox="1"/>
      </xdr:nvSpPr>
      <xdr:spPr>
        <a:xfrm>
          <a:off x="14742160" y="1758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43362</xdr:rowOff>
    </xdr:from>
    <xdr:to>
      <xdr:col>81</xdr:col>
      <xdr:colOff>101600</xdr:colOff>
      <xdr:row>103</xdr:row>
      <xdr:rowOff>144962</xdr:rowOff>
    </xdr:to>
    <xdr:sp macro="" textlink="">
      <xdr:nvSpPr>
        <xdr:cNvPr id="783" name="楕円 782">
          <a:extLst>
            <a:ext uri="{FF2B5EF4-FFF2-40B4-BE49-F238E27FC236}">
              <a16:creationId xmlns:a16="http://schemas.microsoft.com/office/drawing/2014/main" id="{6F7E220B-52EA-42AD-A1E1-8FF274F1EF3C}"/>
            </a:ext>
          </a:extLst>
        </xdr:cNvPr>
        <xdr:cNvSpPr/>
      </xdr:nvSpPr>
      <xdr:spPr>
        <a:xfrm>
          <a:off x="13887450" y="177046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94162</xdr:rowOff>
    </xdr:from>
    <xdr:to>
      <xdr:col>85</xdr:col>
      <xdr:colOff>127000</xdr:colOff>
      <xdr:row>103</xdr:row>
      <xdr:rowOff>118655</xdr:rowOff>
    </xdr:to>
    <xdr:cxnSp macro="">
      <xdr:nvCxnSpPr>
        <xdr:cNvPr id="784" name="直線コネクタ 783">
          <a:extLst>
            <a:ext uri="{FF2B5EF4-FFF2-40B4-BE49-F238E27FC236}">
              <a16:creationId xmlns:a16="http://schemas.microsoft.com/office/drawing/2014/main" id="{24B789F4-C394-41AE-B6C8-41FDC4DF9EE4}"/>
            </a:ext>
          </a:extLst>
        </xdr:cNvPr>
        <xdr:cNvCxnSpPr/>
      </xdr:nvCxnSpPr>
      <xdr:spPr>
        <a:xfrm>
          <a:off x="13942060" y="17757322"/>
          <a:ext cx="7620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27032</xdr:rowOff>
    </xdr:from>
    <xdr:to>
      <xdr:col>76</xdr:col>
      <xdr:colOff>165100</xdr:colOff>
      <xdr:row>103</xdr:row>
      <xdr:rowOff>128632</xdr:rowOff>
    </xdr:to>
    <xdr:sp macro="" textlink="">
      <xdr:nvSpPr>
        <xdr:cNvPr id="785" name="楕円 784">
          <a:extLst>
            <a:ext uri="{FF2B5EF4-FFF2-40B4-BE49-F238E27FC236}">
              <a16:creationId xmlns:a16="http://schemas.microsoft.com/office/drawing/2014/main" id="{B9611AAE-FD51-4602-8835-679DEF759146}"/>
            </a:ext>
          </a:extLst>
        </xdr:cNvPr>
        <xdr:cNvSpPr/>
      </xdr:nvSpPr>
      <xdr:spPr>
        <a:xfrm>
          <a:off x="13089890" y="1768447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77832</xdr:rowOff>
    </xdr:from>
    <xdr:to>
      <xdr:col>81</xdr:col>
      <xdr:colOff>50800</xdr:colOff>
      <xdr:row>103</xdr:row>
      <xdr:rowOff>94162</xdr:rowOff>
    </xdr:to>
    <xdr:cxnSp macro="">
      <xdr:nvCxnSpPr>
        <xdr:cNvPr id="786" name="直線コネクタ 785">
          <a:extLst>
            <a:ext uri="{FF2B5EF4-FFF2-40B4-BE49-F238E27FC236}">
              <a16:creationId xmlns:a16="http://schemas.microsoft.com/office/drawing/2014/main" id="{7973D29D-0E85-4BEF-936B-C02A18052B20}"/>
            </a:ext>
          </a:extLst>
        </xdr:cNvPr>
        <xdr:cNvCxnSpPr/>
      </xdr:nvCxnSpPr>
      <xdr:spPr>
        <a:xfrm>
          <a:off x="13144500" y="17737182"/>
          <a:ext cx="79756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169092</xdr:rowOff>
    </xdr:from>
    <xdr:to>
      <xdr:col>72</xdr:col>
      <xdr:colOff>38100</xdr:colOff>
      <xdr:row>103</xdr:row>
      <xdr:rowOff>99242</xdr:rowOff>
    </xdr:to>
    <xdr:sp macro="" textlink="">
      <xdr:nvSpPr>
        <xdr:cNvPr id="787" name="楕円 786">
          <a:extLst>
            <a:ext uri="{FF2B5EF4-FFF2-40B4-BE49-F238E27FC236}">
              <a16:creationId xmlns:a16="http://schemas.microsoft.com/office/drawing/2014/main" id="{29C0CDC5-F595-4D0E-8CBC-E9D4A34F1AB0}"/>
            </a:ext>
          </a:extLst>
        </xdr:cNvPr>
        <xdr:cNvSpPr/>
      </xdr:nvSpPr>
      <xdr:spPr>
        <a:xfrm>
          <a:off x="12303760" y="176608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48442</xdr:rowOff>
    </xdr:from>
    <xdr:to>
      <xdr:col>76</xdr:col>
      <xdr:colOff>114300</xdr:colOff>
      <xdr:row>103</xdr:row>
      <xdr:rowOff>77832</xdr:rowOff>
    </xdr:to>
    <xdr:cxnSp macro="">
      <xdr:nvCxnSpPr>
        <xdr:cNvPr id="788" name="直線コネクタ 787">
          <a:extLst>
            <a:ext uri="{FF2B5EF4-FFF2-40B4-BE49-F238E27FC236}">
              <a16:creationId xmlns:a16="http://schemas.microsoft.com/office/drawing/2014/main" id="{945408B9-7376-473B-89FF-D2D2735CD7CD}"/>
            </a:ext>
          </a:extLst>
        </xdr:cNvPr>
        <xdr:cNvCxnSpPr/>
      </xdr:nvCxnSpPr>
      <xdr:spPr>
        <a:xfrm>
          <a:off x="12346940" y="17709697"/>
          <a:ext cx="79756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134801</xdr:rowOff>
    </xdr:from>
    <xdr:to>
      <xdr:col>67</xdr:col>
      <xdr:colOff>101600</xdr:colOff>
      <xdr:row>103</xdr:row>
      <xdr:rowOff>64951</xdr:rowOff>
    </xdr:to>
    <xdr:sp macro="" textlink="">
      <xdr:nvSpPr>
        <xdr:cNvPr id="789" name="楕円 788">
          <a:extLst>
            <a:ext uri="{FF2B5EF4-FFF2-40B4-BE49-F238E27FC236}">
              <a16:creationId xmlns:a16="http://schemas.microsoft.com/office/drawing/2014/main" id="{461EA7CD-78B5-4186-A91C-EC42B3A73ABC}"/>
            </a:ext>
          </a:extLst>
        </xdr:cNvPr>
        <xdr:cNvSpPr/>
      </xdr:nvSpPr>
      <xdr:spPr>
        <a:xfrm>
          <a:off x="11487150" y="176188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14151</xdr:rowOff>
    </xdr:from>
    <xdr:to>
      <xdr:col>71</xdr:col>
      <xdr:colOff>177800</xdr:colOff>
      <xdr:row>103</xdr:row>
      <xdr:rowOff>48442</xdr:rowOff>
    </xdr:to>
    <xdr:cxnSp macro="">
      <xdr:nvCxnSpPr>
        <xdr:cNvPr id="790" name="直線コネクタ 789">
          <a:extLst>
            <a:ext uri="{FF2B5EF4-FFF2-40B4-BE49-F238E27FC236}">
              <a16:creationId xmlns:a16="http://schemas.microsoft.com/office/drawing/2014/main" id="{9ACA00FE-ABF6-47A3-97F0-10897AB3640E}"/>
            </a:ext>
          </a:extLst>
        </xdr:cNvPr>
        <xdr:cNvCxnSpPr/>
      </xdr:nvCxnSpPr>
      <xdr:spPr>
        <a:xfrm>
          <a:off x="11541760" y="17677311"/>
          <a:ext cx="80518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91" name="n_1aveValue【庁舎】&#10;有形固定資産減価償却率">
          <a:extLst>
            <a:ext uri="{FF2B5EF4-FFF2-40B4-BE49-F238E27FC236}">
              <a16:creationId xmlns:a16="http://schemas.microsoft.com/office/drawing/2014/main" id="{30355BEA-3D27-4C1B-A549-ABACA25887C7}"/>
            </a:ext>
          </a:extLst>
        </xdr:cNvPr>
        <xdr:cNvSpPr txBox="1"/>
      </xdr:nvSpPr>
      <xdr:spPr>
        <a:xfrm>
          <a:off x="13738234"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92" name="n_2aveValue【庁舎】&#10;有形固定資産減価償却率">
          <a:extLst>
            <a:ext uri="{FF2B5EF4-FFF2-40B4-BE49-F238E27FC236}">
              <a16:creationId xmlns:a16="http://schemas.microsoft.com/office/drawing/2014/main" id="{86026960-4D43-442F-9CE6-B7AF511B7753}"/>
            </a:ext>
          </a:extLst>
        </xdr:cNvPr>
        <xdr:cNvSpPr txBox="1"/>
      </xdr:nvSpPr>
      <xdr:spPr>
        <a:xfrm>
          <a:off x="12957184" y="1796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3" name="n_3aveValue【庁舎】&#10;有形固定資産減価償却率">
          <a:extLst>
            <a:ext uri="{FF2B5EF4-FFF2-40B4-BE49-F238E27FC236}">
              <a16:creationId xmlns:a16="http://schemas.microsoft.com/office/drawing/2014/main" id="{55E900D5-97BC-4957-B5C1-7C1A9FA19C85}"/>
            </a:ext>
          </a:extLst>
        </xdr:cNvPr>
        <xdr:cNvSpPr txBox="1"/>
      </xdr:nvSpPr>
      <xdr:spPr>
        <a:xfrm>
          <a:off x="12171054" y="1801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794" name="n_4aveValue【庁舎】&#10;有形固定資産減価償却率">
          <a:extLst>
            <a:ext uri="{FF2B5EF4-FFF2-40B4-BE49-F238E27FC236}">
              <a16:creationId xmlns:a16="http://schemas.microsoft.com/office/drawing/2014/main" id="{D52ADB03-23F4-4616-9912-422804404A09}"/>
            </a:ext>
          </a:extLst>
        </xdr:cNvPr>
        <xdr:cNvSpPr txBox="1"/>
      </xdr:nvSpPr>
      <xdr:spPr>
        <a:xfrm>
          <a:off x="11354444" y="1807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161489</xdr:rowOff>
    </xdr:from>
    <xdr:ext cx="405111" cy="259045"/>
    <xdr:sp macro="" textlink="">
      <xdr:nvSpPr>
        <xdr:cNvPr id="795" name="n_1mainValue【庁舎】&#10;有形固定資産減価償却率">
          <a:extLst>
            <a:ext uri="{FF2B5EF4-FFF2-40B4-BE49-F238E27FC236}">
              <a16:creationId xmlns:a16="http://schemas.microsoft.com/office/drawing/2014/main" id="{1033A23C-D7E0-4842-9B9E-491CAE5E678A}"/>
            </a:ext>
          </a:extLst>
        </xdr:cNvPr>
        <xdr:cNvSpPr txBox="1"/>
      </xdr:nvSpPr>
      <xdr:spPr>
        <a:xfrm>
          <a:off x="13738234" y="17479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145159</xdr:rowOff>
    </xdr:from>
    <xdr:ext cx="405111" cy="259045"/>
    <xdr:sp macro="" textlink="">
      <xdr:nvSpPr>
        <xdr:cNvPr id="796" name="n_2mainValue【庁舎】&#10;有形固定資産減価償却率">
          <a:extLst>
            <a:ext uri="{FF2B5EF4-FFF2-40B4-BE49-F238E27FC236}">
              <a16:creationId xmlns:a16="http://schemas.microsoft.com/office/drawing/2014/main" id="{6763F7D8-BEC7-4500-A3B7-FF12BF53655D}"/>
            </a:ext>
          </a:extLst>
        </xdr:cNvPr>
        <xdr:cNvSpPr txBox="1"/>
      </xdr:nvSpPr>
      <xdr:spPr>
        <a:xfrm>
          <a:off x="12957184" y="1745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115769</xdr:rowOff>
    </xdr:from>
    <xdr:ext cx="405111" cy="259045"/>
    <xdr:sp macro="" textlink="">
      <xdr:nvSpPr>
        <xdr:cNvPr id="797" name="n_3mainValue【庁舎】&#10;有形固定資産減価償却率">
          <a:extLst>
            <a:ext uri="{FF2B5EF4-FFF2-40B4-BE49-F238E27FC236}">
              <a16:creationId xmlns:a16="http://schemas.microsoft.com/office/drawing/2014/main" id="{07309FC3-A494-48F4-AB9F-7C02409FDEF9}"/>
            </a:ext>
          </a:extLst>
        </xdr:cNvPr>
        <xdr:cNvSpPr txBox="1"/>
      </xdr:nvSpPr>
      <xdr:spPr>
        <a:xfrm>
          <a:off x="1217105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81478</xdr:rowOff>
    </xdr:from>
    <xdr:ext cx="405111" cy="259045"/>
    <xdr:sp macro="" textlink="">
      <xdr:nvSpPr>
        <xdr:cNvPr id="798" name="n_4mainValue【庁舎】&#10;有形固定資産減価償却率">
          <a:extLst>
            <a:ext uri="{FF2B5EF4-FFF2-40B4-BE49-F238E27FC236}">
              <a16:creationId xmlns:a16="http://schemas.microsoft.com/office/drawing/2014/main" id="{8527272A-A9C3-4841-A0C9-A571743A646B}"/>
            </a:ext>
          </a:extLst>
        </xdr:cNvPr>
        <xdr:cNvSpPr txBox="1"/>
      </xdr:nvSpPr>
      <xdr:spPr>
        <a:xfrm>
          <a:off x="11354444" y="1739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EA1441D3-7D02-4D1F-81CC-F57CD65557B1}"/>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12F4A541-6B4D-4B89-ABF3-DA35C1FC917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7E02A46B-8B3C-458E-BE33-DC26BBA2020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6FFE47C7-0587-40A7-B255-D63655039A44}"/>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C83048E9-890B-4652-9539-596EEC2A2B69}"/>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47E0D744-089E-4A4E-9946-0F3DD3B7F80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A161A891-3321-4AA6-8769-7B2249227715}"/>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ABBEDA2B-C9BB-4BD2-9B74-347607BF6DC1}"/>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575B848D-E63A-460E-9A08-73DE26DCEFDC}"/>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520FBC05-66DF-475A-B6DF-97472B19381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9" name="直線コネクタ 808">
          <a:extLst>
            <a:ext uri="{FF2B5EF4-FFF2-40B4-BE49-F238E27FC236}">
              <a16:creationId xmlns:a16="http://schemas.microsoft.com/office/drawing/2014/main" id="{3DBA7280-4F95-4F68-A185-71D2B3271B8D}"/>
            </a:ext>
          </a:extLst>
        </xdr:cNvPr>
        <xdr:cNvCxnSpPr/>
      </xdr:nvCxnSpPr>
      <xdr:spPr>
        <a:xfrm>
          <a:off x="16459200" y="1876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0" name="テキスト ボックス 809">
          <a:extLst>
            <a:ext uri="{FF2B5EF4-FFF2-40B4-BE49-F238E27FC236}">
              <a16:creationId xmlns:a16="http://schemas.microsoft.com/office/drawing/2014/main" id="{03D9F163-1C0F-4621-A525-8BC0BF34C81B}"/>
            </a:ext>
          </a:extLst>
        </xdr:cNvPr>
        <xdr:cNvSpPr txBox="1"/>
      </xdr:nvSpPr>
      <xdr:spPr>
        <a:xfrm>
          <a:off x="16047266" y="1862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4710DE83-47CD-4E5E-AF21-50A40A8CF098}"/>
            </a:ext>
          </a:extLst>
        </xdr:cNvPr>
        <xdr:cNvCxnSpPr/>
      </xdr:nvCxnSpPr>
      <xdr:spPr>
        <a:xfrm>
          <a:off x="16459200" y="1847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6F71266B-B05E-4FFD-BC21-AD800BF7C976}"/>
            </a:ext>
          </a:extLst>
        </xdr:cNvPr>
        <xdr:cNvSpPr txBox="1"/>
      </xdr:nvSpPr>
      <xdr:spPr>
        <a:xfrm>
          <a:off x="16047266"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3" name="直線コネクタ 812">
          <a:extLst>
            <a:ext uri="{FF2B5EF4-FFF2-40B4-BE49-F238E27FC236}">
              <a16:creationId xmlns:a16="http://schemas.microsoft.com/office/drawing/2014/main" id="{FCAC82D4-4338-4371-B14A-101B8517C58B}"/>
            </a:ext>
          </a:extLst>
        </xdr:cNvPr>
        <xdr:cNvCxnSpPr/>
      </xdr:nvCxnSpPr>
      <xdr:spPr>
        <a:xfrm>
          <a:off x="16459200" y="18188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4" name="テキスト ボックス 813">
          <a:extLst>
            <a:ext uri="{FF2B5EF4-FFF2-40B4-BE49-F238E27FC236}">
              <a16:creationId xmlns:a16="http://schemas.microsoft.com/office/drawing/2014/main" id="{F5EB8CC5-1ED9-4154-B10B-4FBC14CE41F5}"/>
            </a:ext>
          </a:extLst>
        </xdr:cNvPr>
        <xdr:cNvSpPr txBox="1"/>
      </xdr:nvSpPr>
      <xdr:spPr>
        <a:xfrm>
          <a:off x="16047266" y="18052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F813AB47-35C0-4BAA-98FD-BA798F224F4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6C19274F-0EE0-4941-8BCB-81FD18CE273A}"/>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7" name="直線コネクタ 816">
          <a:extLst>
            <a:ext uri="{FF2B5EF4-FFF2-40B4-BE49-F238E27FC236}">
              <a16:creationId xmlns:a16="http://schemas.microsoft.com/office/drawing/2014/main" id="{2EB0A32A-EEE3-4077-8510-30F1E104197D}"/>
            </a:ext>
          </a:extLst>
        </xdr:cNvPr>
        <xdr:cNvCxnSpPr/>
      </xdr:nvCxnSpPr>
      <xdr:spPr>
        <a:xfrm>
          <a:off x="16459200" y="1761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8" name="テキスト ボックス 817">
          <a:extLst>
            <a:ext uri="{FF2B5EF4-FFF2-40B4-BE49-F238E27FC236}">
              <a16:creationId xmlns:a16="http://schemas.microsoft.com/office/drawing/2014/main" id="{D5D57980-52F9-4AE5-B3F2-270D3E1BE920}"/>
            </a:ext>
          </a:extLst>
        </xdr:cNvPr>
        <xdr:cNvSpPr txBox="1"/>
      </xdr:nvSpPr>
      <xdr:spPr>
        <a:xfrm>
          <a:off x="16047266" y="1748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9" name="直線コネクタ 818">
          <a:extLst>
            <a:ext uri="{FF2B5EF4-FFF2-40B4-BE49-F238E27FC236}">
              <a16:creationId xmlns:a16="http://schemas.microsoft.com/office/drawing/2014/main" id="{4C47FB6B-547D-414E-8BD4-9399A7D70B42}"/>
            </a:ext>
          </a:extLst>
        </xdr:cNvPr>
        <xdr:cNvCxnSpPr/>
      </xdr:nvCxnSpPr>
      <xdr:spPr>
        <a:xfrm>
          <a:off x="16459200" y="17331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0" name="テキスト ボックス 819">
          <a:extLst>
            <a:ext uri="{FF2B5EF4-FFF2-40B4-BE49-F238E27FC236}">
              <a16:creationId xmlns:a16="http://schemas.microsoft.com/office/drawing/2014/main" id="{8F75249B-2DAF-4BEF-B352-80A71D55EE0E}"/>
            </a:ext>
          </a:extLst>
        </xdr:cNvPr>
        <xdr:cNvSpPr txBox="1"/>
      </xdr:nvSpPr>
      <xdr:spPr>
        <a:xfrm>
          <a:off x="16047266"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1" name="直線コネクタ 820">
          <a:extLst>
            <a:ext uri="{FF2B5EF4-FFF2-40B4-BE49-F238E27FC236}">
              <a16:creationId xmlns:a16="http://schemas.microsoft.com/office/drawing/2014/main" id="{471CDE36-7BCE-4F8E-A8AE-F6100BEC5935}"/>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2" name="テキスト ボックス 821">
          <a:extLst>
            <a:ext uri="{FF2B5EF4-FFF2-40B4-BE49-F238E27FC236}">
              <a16:creationId xmlns:a16="http://schemas.microsoft.com/office/drawing/2014/main" id="{773E7C82-7D3F-4EF7-B1FC-19F62C448C3D}"/>
            </a:ext>
          </a:extLst>
        </xdr:cNvPr>
        <xdr:cNvSpPr txBox="1"/>
      </xdr:nvSpPr>
      <xdr:spPr>
        <a:xfrm>
          <a:off x="16047266" y="1690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6494F1D3-239B-4A97-85FA-8857EC7D640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17F72F8A-0222-4D51-9FD5-B1649C4C11E4}"/>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D47AF2C1-9A6A-4940-AD8C-DD4FE219DA94}"/>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826" name="直線コネクタ 825">
          <a:extLst>
            <a:ext uri="{FF2B5EF4-FFF2-40B4-BE49-F238E27FC236}">
              <a16:creationId xmlns:a16="http://schemas.microsoft.com/office/drawing/2014/main" id="{AA0AEC21-8E5A-4267-BC09-6205B36C49D2}"/>
            </a:ext>
          </a:extLst>
        </xdr:cNvPr>
        <xdr:cNvCxnSpPr/>
      </xdr:nvCxnSpPr>
      <xdr:spPr>
        <a:xfrm flipV="1">
          <a:off x="19947254" y="1714785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827" name="【庁舎】&#10;一人当たり面積最小値テキスト">
          <a:extLst>
            <a:ext uri="{FF2B5EF4-FFF2-40B4-BE49-F238E27FC236}">
              <a16:creationId xmlns:a16="http://schemas.microsoft.com/office/drawing/2014/main" id="{52093611-779B-4AE2-8B20-AC06BB56F80D}"/>
            </a:ext>
          </a:extLst>
        </xdr:cNvPr>
        <xdr:cNvSpPr txBox="1"/>
      </xdr:nvSpPr>
      <xdr:spPr>
        <a:xfrm>
          <a:off x="19985990" y="1857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828" name="直線コネクタ 827">
          <a:extLst>
            <a:ext uri="{FF2B5EF4-FFF2-40B4-BE49-F238E27FC236}">
              <a16:creationId xmlns:a16="http://schemas.microsoft.com/office/drawing/2014/main" id="{573E5605-F1F8-4F2C-BBC5-943E7C400476}"/>
            </a:ext>
          </a:extLst>
        </xdr:cNvPr>
        <xdr:cNvCxnSpPr/>
      </xdr:nvCxnSpPr>
      <xdr:spPr>
        <a:xfrm>
          <a:off x="19885660" y="1857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829" name="【庁舎】&#10;一人当たり面積最大値テキスト">
          <a:extLst>
            <a:ext uri="{FF2B5EF4-FFF2-40B4-BE49-F238E27FC236}">
              <a16:creationId xmlns:a16="http://schemas.microsoft.com/office/drawing/2014/main" id="{EFE72F12-5DE6-48B2-9BF1-0ED498C261DF}"/>
            </a:ext>
          </a:extLst>
        </xdr:cNvPr>
        <xdr:cNvSpPr txBox="1"/>
      </xdr:nvSpPr>
      <xdr:spPr>
        <a:xfrm>
          <a:off x="1998599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830" name="直線コネクタ 829">
          <a:extLst>
            <a:ext uri="{FF2B5EF4-FFF2-40B4-BE49-F238E27FC236}">
              <a16:creationId xmlns:a16="http://schemas.microsoft.com/office/drawing/2014/main" id="{662D99CE-1187-4708-AA30-2FD19158B26C}"/>
            </a:ext>
          </a:extLst>
        </xdr:cNvPr>
        <xdr:cNvCxnSpPr/>
      </xdr:nvCxnSpPr>
      <xdr:spPr>
        <a:xfrm>
          <a:off x="19885660" y="17147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831" name="【庁舎】&#10;一人当たり面積平均値テキスト">
          <a:extLst>
            <a:ext uri="{FF2B5EF4-FFF2-40B4-BE49-F238E27FC236}">
              <a16:creationId xmlns:a16="http://schemas.microsoft.com/office/drawing/2014/main" id="{5EAEC44B-FF34-46AB-90AE-C3CEC0B4A892}"/>
            </a:ext>
          </a:extLst>
        </xdr:cNvPr>
        <xdr:cNvSpPr txBox="1"/>
      </xdr:nvSpPr>
      <xdr:spPr>
        <a:xfrm>
          <a:off x="1998599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832" name="フローチャート: 判断 831">
          <a:extLst>
            <a:ext uri="{FF2B5EF4-FFF2-40B4-BE49-F238E27FC236}">
              <a16:creationId xmlns:a16="http://schemas.microsoft.com/office/drawing/2014/main" id="{D1A09CCF-61CA-4918-BCC8-FBA1ACF55AB7}"/>
            </a:ext>
          </a:extLst>
        </xdr:cNvPr>
        <xdr:cNvSpPr/>
      </xdr:nvSpPr>
      <xdr:spPr>
        <a:xfrm>
          <a:off x="19904710" y="180600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833" name="フローチャート: 判断 832">
          <a:extLst>
            <a:ext uri="{FF2B5EF4-FFF2-40B4-BE49-F238E27FC236}">
              <a16:creationId xmlns:a16="http://schemas.microsoft.com/office/drawing/2014/main" id="{0B6BE49E-C102-41AE-9DC1-AD6AE68D796A}"/>
            </a:ext>
          </a:extLst>
        </xdr:cNvPr>
        <xdr:cNvSpPr/>
      </xdr:nvSpPr>
      <xdr:spPr>
        <a:xfrm>
          <a:off x="19161760" y="1806289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34" name="フローチャート: 判断 833">
          <a:extLst>
            <a:ext uri="{FF2B5EF4-FFF2-40B4-BE49-F238E27FC236}">
              <a16:creationId xmlns:a16="http://schemas.microsoft.com/office/drawing/2014/main" id="{8EE9E69F-2017-43BB-996A-C866425C5CD5}"/>
            </a:ext>
          </a:extLst>
        </xdr:cNvPr>
        <xdr:cNvSpPr/>
      </xdr:nvSpPr>
      <xdr:spPr>
        <a:xfrm>
          <a:off x="18345150" y="181000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835" name="フローチャート: 判断 834">
          <a:extLst>
            <a:ext uri="{FF2B5EF4-FFF2-40B4-BE49-F238E27FC236}">
              <a16:creationId xmlns:a16="http://schemas.microsoft.com/office/drawing/2014/main" id="{4420D36F-E320-4B45-BBD6-2A83A8F77F12}"/>
            </a:ext>
          </a:extLst>
        </xdr:cNvPr>
        <xdr:cNvSpPr/>
      </xdr:nvSpPr>
      <xdr:spPr>
        <a:xfrm>
          <a:off x="17547590" y="180657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836" name="フローチャート: 判断 835">
          <a:extLst>
            <a:ext uri="{FF2B5EF4-FFF2-40B4-BE49-F238E27FC236}">
              <a16:creationId xmlns:a16="http://schemas.microsoft.com/office/drawing/2014/main" id="{26B93CB4-3B32-49F4-BB42-A1F75B884A60}"/>
            </a:ext>
          </a:extLst>
        </xdr:cNvPr>
        <xdr:cNvSpPr/>
      </xdr:nvSpPr>
      <xdr:spPr>
        <a:xfrm>
          <a:off x="16761460" y="181009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2FC38BF-3D2F-49FC-99CC-918837762E5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7E3B150-BFF2-4209-9159-D808E608DEE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77374DE-9D15-4203-ABD4-80845B80F9B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72A1091-8842-4FFF-B935-B76AE0067C1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A0CEC5A9-09D7-4E46-993A-06E84F5827AD}"/>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65405</xdr:rowOff>
    </xdr:from>
    <xdr:to>
      <xdr:col>116</xdr:col>
      <xdr:colOff>114300</xdr:colOff>
      <xdr:row>106</xdr:row>
      <xdr:rowOff>167005</xdr:rowOff>
    </xdr:to>
    <xdr:sp macro="" textlink="">
      <xdr:nvSpPr>
        <xdr:cNvPr id="842" name="楕円 841">
          <a:extLst>
            <a:ext uri="{FF2B5EF4-FFF2-40B4-BE49-F238E27FC236}">
              <a16:creationId xmlns:a16="http://schemas.microsoft.com/office/drawing/2014/main" id="{3E90722A-4008-4A10-B103-D9A17AED8BD2}"/>
            </a:ext>
          </a:extLst>
        </xdr:cNvPr>
        <xdr:cNvSpPr/>
      </xdr:nvSpPr>
      <xdr:spPr>
        <a:xfrm>
          <a:off x="19904710" y="182372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43832</xdr:rowOff>
    </xdr:from>
    <xdr:ext cx="469744" cy="259045"/>
    <xdr:sp macro="" textlink="">
      <xdr:nvSpPr>
        <xdr:cNvPr id="843" name="【庁舎】&#10;一人当たり面積該当値テキスト">
          <a:extLst>
            <a:ext uri="{FF2B5EF4-FFF2-40B4-BE49-F238E27FC236}">
              <a16:creationId xmlns:a16="http://schemas.microsoft.com/office/drawing/2014/main" id="{DF6A74B9-B12C-4D8E-B073-AA1390CADCE4}"/>
            </a:ext>
          </a:extLst>
        </xdr:cNvPr>
        <xdr:cNvSpPr txBox="1"/>
      </xdr:nvSpPr>
      <xdr:spPr>
        <a:xfrm>
          <a:off x="19985990" y="182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65405</xdr:rowOff>
    </xdr:from>
    <xdr:to>
      <xdr:col>112</xdr:col>
      <xdr:colOff>38100</xdr:colOff>
      <xdr:row>106</xdr:row>
      <xdr:rowOff>167005</xdr:rowOff>
    </xdr:to>
    <xdr:sp macro="" textlink="">
      <xdr:nvSpPr>
        <xdr:cNvPr id="844" name="楕円 843">
          <a:extLst>
            <a:ext uri="{FF2B5EF4-FFF2-40B4-BE49-F238E27FC236}">
              <a16:creationId xmlns:a16="http://schemas.microsoft.com/office/drawing/2014/main" id="{884E7265-AC64-4995-9577-8914B8EC7D10}"/>
            </a:ext>
          </a:extLst>
        </xdr:cNvPr>
        <xdr:cNvSpPr/>
      </xdr:nvSpPr>
      <xdr:spPr>
        <a:xfrm>
          <a:off x="19161760" y="182372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116205</xdr:rowOff>
    </xdr:from>
    <xdr:to>
      <xdr:col>116</xdr:col>
      <xdr:colOff>63500</xdr:colOff>
      <xdr:row>106</xdr:row>
      <xdr:rowOff>116205</xdr:rowOff>
    </xdr:to>
    <xdr:cxnSp macro="">
      <xdr:nvCxnSpPr>
        <xdr:cNvPr id="845" name="直線コネクタ 844">
          <a:extLst>
            <a:ext uri="{FF2B5EF4-FFF2-40B4-BE49-F238E27FC236}">
              <a16:creationId xmlns:a16="http://schemas.microsoft.com/office/drawing/2014/main" id="{1A5CCD92-D746-45D8-821F-58C540C7C8BF}"/>
            </a:ext>
          </a:extLst>
        </xdr:cNvPr>
        <xdr:cNvCxnSpPr/>
      </xdr:nvCxnSpPr>
      <xdr:spPr>
        <a:xfrm>
          <a:off x="19204940" y="18289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65405</xdr:rowOff>
    </xdr:from>
    <xdr:to>
      <xdr:col>107</xdr:col>
      <xdr:colOff>101600</xdr:colOff>
      <xdr:row>106</xdr:row>
      <xdr:rowOff>167005</xdr:rowOff>
    </xdr:to>
    <xdr:sp macro="" textlink="">
      <xdr:nvSpPr>
        <xdr:cNvPr id="846" name="楕円 845">
          <a:extLst>
            <a:ext uri="{FF2B5EF4-FFF2-40B4-BE49-F238E27FC236}">
              <a16:creationId xmlns:a16="http://schemas.microsoft.com/office/drawing/2014/main" id="{1AC16C04-DC30-4FC0-9924-24A6881DB242}"/>
            </a:ext>
          </a:extLst>
        </xdr:cNvPr>
        <xdr:cNvSpPr/>
      </xdr:nvSpPr>
      <xdr:spPr>
        <a:xfrm>
          <a:off x="18345150" y="182372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116205</xdr:rowOff>
    </xdr:from>
    <xdr:to>
      <xdr:col>111</xdr:col>
      <xdr:colOff>177800</xdr:colOff>
      <xdr:row>106</xdr:row>
      <xdr:rowOff>116205</xdr:rowOff>
    </xdr:to>
    <xdr:cxnSp macro="">
      <xdr:nvCxnSpPr>
        <xdr:cNvPr id="847" name="直線コネクタ 846">
          <a:extLst>
            <a:ext uri="{FF2B5EF4-FFF2-40B4-BE49-F238E27FC236}">
              <a16:creationId xmlns:a16="http://schemas.microsoft.com/office/drawing/2014/main" id="{3DF33D71-555E-45D5-A063-F874FCA79B6A}"/>
            </a:ext>
          </a:extLst>
        </xdr:cNvPr>
        <xdr:cNvCxnSpPr/>
      </xdr:nvCxnSpPr>
      <xdr:spPr>
        <a:xfrm>
          <a:off x="18399760" y="182899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65405</xdr:rowOff>
    </xdr:from>
    <xdr:to>
      <xdr:col>102</xdr:col>
      <xdr:colOff>165100</xdr:colOff>
      <xdr:row>106</xdr:row>
      <xdr:rowOff>167005</xdr:rowOff>
    </xdr:to>
    <xdr:sp macro="" textlink="">
      <xdr:nvSpPr>
        <xdr:cNvPr id="848" name="楕円 847">
          <a:extLst>
            <a:ext uri="{FF2B5EF4-FFF2-40B4-BE49-F238E27FC236}">
              <a16:creationId xmlns:a16="http://schemas.microsoft.com/office/drawing/2014/main" id="{00D7E571-D19E-4260-90DF-6DB1E73160D6}"/>
            </a:ext>
          </a:extLst>
        </xdr:cNvPr>
        <xdr:cNvSpPr/>
      </xdr:nvSpPr>
      <xdr:spPr>
        <a:xfrm>
          <a:off x="17547590" y="182372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116205</xdr:rowOff>
    </xdr:from>
    <xdr:to>
      <xdr:col>107</xdr:col>
      <xdr:colOff>50800</xdr:colOff>
      <xdr:row>106</xdr:row>
      <xdr:rowOff>116205</xdr:rowOff>
    </xdr:to>
    <xdr:cxnSp macro="">
      <xdr:nvCxnSpPr>
        <xdr:cNvPr id="849" name="直線コネクタ 848">
          <a:extLst>
            <a:ext uri="{FF2B5EF4-FFF2-40B4-BE49-F238E27FC236}">
              <a16:creationId xmlns:a16="http://schemas.microsoft.com/office/drawing/2014/main" id="{96186097-E0EF-46F1-AFC4-54D3934F2251}"/>
            </a:ext>
          </a:extLst>
        </xdr:cNvPr>
        <xdr:cNvCxnSpPr/>
      </xdr:nvCxnSpPr>
      <xdr:spPr>
        <a:xfrm>
          <a:off x="17602200" y="18289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62548</xdr:rowOff>
    </xdr:from>
    <xdr:to>
      <xdr:col>98</xdr:col>
      <xdr:colOff>38100</xdr:colOff>
      <xdr:row>106</xdr:row>
      <xdr:rowOff>164148</xdr:rowOff>
    </xdr:to>
    <xdr:sp macro="" textlink="">
      <xdr:nvSpPr>
        <xdr:cNvPr id="850" name="楕円 849">
          <a:extLst>
            <a:ext uri="{FF2B5EF4-FFF2-40B4-BE49-F238E27FC236}">
              <a16:creationId xmlns:a16="http://schemas.microsoft.com/office/drawing/2014/main" id="{26D6A196-B081-4EE5-986A-21559BF35C9C}"/>
            </a:ext>
          </a:extLst>
        </xdr:cNvPr>
        <xdr:cNvSpPr/>
      </xdr:nvSpPr>
      <xdr:spPr>
        <a:xfrm>
          <a:off x="16761460" y="18232438"/>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113348</xdr:rowOff>
    </xdr:from>
    <xdr:to>
      <xdr:col>102</xdr:col>
      <xdr:colOff>114300</xdr:colOff>
      <xdr:row>106</xdr:row>
      <xdr:rowOff>116205</xdr:rowOff>
    </xdr:to>
    <xdr:cxnSp macro="">
      <xdr:nvCxnSpPr>
        <xdr:cNvPr id="851" name="直線コネクタ 850">
          <a:extLst>
            <a:ext uri="{FF2B5EF4-FFF2-40B4-BE49-F238E27FC236}">
              <a16:creationId xmlns:a16="http://schemas.microsoft.com/office/drawing/2014/main" id="{A4D07D0C-261C-456B-9A5E-E5F201BA15AF}"/>
            </a:ext>
          </a:extLst>
        </xdr:cNvPr>
        <xdr:cNvCxnSpPr/>
      </xdr:nvCxnSpPr>
      <xdr:spPr>
        <a:xfrm>
          <a:off x="16804640" y="18287048"/>
          <a:ext cx="79756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852" name="n_1aveValue【庁舎】&#10;一人当たり面積">
          <a:extLst>
            <a:ext uri="{FF2B5EF4-FFF2-40B4-BE49-F238E27FC236}">
              <a16:creationId xmlns:a16="http://schemas.microsoft.com/office/drawing/2014/main" id="{4241620D-B647-41C8-88D8-E7BFC012AF38}"/>
            </a:ext>
          </a:extLst>
        </xdr:cNvPr>
        <xdr:cNvSpPr txBox="1"/>
      </xdr:nvSpPr>
      <xdr:spPr>
        <a:xfrm>
          <a:off x="18982132"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853" name="n_2aveValue【庁舎】&#10;一人当たり面積">
          <a:extLst>
            <a:ext uri="{FF2B5EF4-FFF2-40B4-BE49-F238E27FC236}">
              <a16:creationId xmlns:a16="http://schemas.microsoft.com/office/drawing/2014/main" id="{D8E0E51D-F96C-4860-99D4-6033F06F96F9}"/>
            </a:ext>
          </a:extLst>
        </xdr:cNvPr>
        <xdr:cNvSpPr txBox="1"/>
      </xdr:nvSpPr>
      <xdr:spPr>
        <a:xfrm>
          <a:off x="18182032"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854" name="n_3aveValue【庁舎】&#10;一人当たり面積">
          <a:extLst>
            <a:ext uri="{FF2B5EF4-FFF2-40B4-BE49-F238E27FC236}">
              <a16:creationId xmlns:a16="http://schemas.microsoft.com/office/drawing/2014/main" id="{6B272787-1567-44CB-837B-1F7AC08B6128}"/>
            </a:ext>
          </a:extLst>
        </xdr:cNvPr>
        <xdr:cNvSpPr txBox="1"/>
      </xdr:nvSpPr>
      <xdr:spPr>
        <a:xfrm>
          <a:off x="17384472" y="1784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855" name="n_4aveValue【庁舎】&#10;一人当たり面積">
          <a:extLst>
            <a:ext uri="{FF2B5EF4-FFF2-40B4-BE49-F238E27FC236}">
              <a16:creationId xmlns:a16="http://schemas.microsoft.com/office/drawing/2014/main" id="{BE4FF000-3250-48D2-B179-EC3BD3C71C77}"/>
            </a:ext>
          </a:extLst>
        </xdr:cNvPr>
        <xdr:cNvSpPr txBox="1"/>
      </xdr:nvSpPr>
      <xdr:spPr>
        <a:xfrm>
          <a:off x="16588817" y="1788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158132</xdr:rowOff>
    </xdr:from>
    <xdr:ext cx="469744" cy="259045"/>
    <xdr:sp macro="" textlink="">
      <xdr:nvSpPr>
        <xdr:cNvPr id="856" name="n_1mainValue【庁舎】&#10;一人当たり面積">
          <a:extLst>
            <a:ext uri="{FF2B5EF4-FFF2-40B4-BE49-F238E27FC236}">
              <a16:creationId xmlns:a16="http://schemas.microsoft.com/office/drawing/2014/main" id="{EC1E666F-9FC7-4753-A61C-107F01BB7D91}"/>
            </a:ext>
          </a:extLst>
        </xdr:cNvPr>
        <xdr:cNvSpPr txBox="1"/>
      </xdr:nvSpPr>
      <xdr:spPr>
        <a:xfrm>
          <a:off x="18982132" y="183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158132</xdr:rowOff>
    </xdr:from>
    <xdr:ext cx="469744" cy="259045"/>
    <xdr:sp macro="" textlink="">
      <xdr:nvSpPr>
        <xdr:cNvPr id="857" name="n_2mainValue【庁舎】&#10;一人当たり面積">
          <a:extLst>
            <a:ext uri="{FF2B5EF4-FFF2-40B4-BE49-F238E27FC236}">
              <a16:creationId xmlns:a16="http://schemas.microsoft.com/office/drawing/2014/main" id="{42D67001-4CEB-4CC3-81EA-5C39A0D86CFA}"/>
            </a:ext>
          </a:extLst>
        </xdr:cNvPr>
        <xdr:cNvSpPr txBox="1"/>
      </xdr:nvSpPr>
      <xdr:spPr>
        <a:xfrm>
          <a:off x="18182032" y="183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158132</xdr:rowOff>
    </xdr:from>
    <xdr:ext cx="469744" cy="259045"/>
    <xdr:sp macro="" textlink="">
      <xdr:nvSpPr>
        <xdr:cNvPr id="858" name="n_3mainValue【庁舎】&#10;一人当たり面積">
          <a:extLst>
            <a:ext uri="{FF2B5EF4-FFF2-40B4-BE49-F238E27FC236}">
              <a16:creationId xmlns:a16="http://schemas.microsoft.com/office/drawing/2014/main" id="{69E22AFA-381C-4594-8BCC-69DF13BECCD9}"/>
            </a:ext>
          </a:extLst>
        </xdr:cNvPr>
        <xdr:cNvSpPr txBox="1"/>
      </xdr:nvSpPr>
      <xdr:spPr>
        <a:xfrm>
          <a:off x="17384472" y="183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155275</xdr:rowOff>
    </xdr:from>
    <xdr:ext cx="469744" cy="259045"/>
    <xdr:sp macro="" textlink="">
      <xdr:nvSpPr>
        <xdr:cNvPr id="859" name="n_4mainValue【庁舎】&#10;一人当たり面積">
          <a:extLst>
            <a:ext uri="{FF2B5EF4-FFF2-40B4-BE49-F238E27FC236}">
              <a16:creationId xmlns:a16="http://schemas.microsoft.com/office/drawing/2014/main" id="{0B51CAD0-A0D7-4D4A-ABE4-469ADA0666DB}"/>
            </a:ext>
          </a:extLst>
        </xdr:cNvPr>
        <xdr:cNvSpPr txBox="1"/>
      </xdr:nvSpPr>
      <xdr:spPr>
        <a:xfrm>
          <a:off x="16588817" y="183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9D6B0B72-CE6F-4C68-8095-134593DE84A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CDCF59E2-2F3A-46AF-93B4-C1B24B58C13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69A6232-D971-4C74-B253-A1C4D8FC722A}"/>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記の類型において、類似団体と比較して有形固定資産減価償却率が高い施設は、「体育館・プール」「保健センター・保健所」「消防施設」で、低い施設は「一般廃棄物処理施設」「福祉施設」「市民会館」「庁舎」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減価償却率の高い施設類型のうち、「保健センター」については、本館が昭和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年度に建築されたこと、「消防施設」については、令和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年度に出張所を新築移転したことにより減価償却率は低下したものの、消防庁舎が平成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年、消防待機宿舎が昭和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たことなどから、いずれも減価償却が進みつつあることが要因である。「体育館・プール」については、投資が少なかったことから他の類似団体よりも減価償却率の上昇が大きくなったと考える。保健センターを含め、減価償却が進んでいる施設については、適切な維持管理や、計画的な大規模修繕により長寿命化を図ることで、住民サービスの質の低下を招かないよう工夫して施設の管理に努め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減価償却率の低い施設類型のうち、「一般廃棄物処理施設」については、本市が構成団体となっている一部事務組合の東部知多衛生組合のごみ処理施設等を建替えしたこと、「福祉施設」「市民会館」「庁舎」については、それぞれの施設類型において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年以降の大規模な施設の新築があったため、減価償却が進んでいないことが要因であると考える。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92,828
89,693
33.66
39,068,634
37,065,662
1,618,863
20,313,848
8,886,619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令和４年度は、基準財政収入額が固定資産税の増加により増加した一方、基準財政需要額は単位費用（法定）の減額により減少したため、単年度財政力指数では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となったが、３か年平均では参照する年度から令和元年度の単年度財政力指数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が外れたことから、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今後も引き続き人口増に伴い、基準財政需要額の増加が見込まれるため、国県補助金を最大限活用し、歳入確保に努めていきます。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146800"/>
          <a:ext cx="0" cy="1316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43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63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146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134761</xdr:rowOff>
    </xdr:from>
    <xdr:to>
      <xdr:col>23</xdr:col>
      <xdr:colOff>133350</xdr:colOff>
      <xdr:row>39</xdr:row>
      <xdr:rowOff>16933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408561"/>
          <a:ext cx="762000" cy="4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00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28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134761</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940050" y="6408561"/>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368345"/>
          <a:ext cx="8128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8749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95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333500" y="6368345"/>
          <a:ext cx="79375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01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9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883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96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4113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26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83961</xdr:rowOff>
    </xdr:from>
    <xdr:to>
      <xdr:col>19</xdr:col>
      <xdr:colOff>184150</xdr:colOff>
      <xdr:row>39</xdr:row>
      <xdr:rowOff>14111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357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24288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132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3711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14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317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09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3711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14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を構成する経常的な支出は、情報化推進基盤の整備に伴う物件費の増加や、一部事務組合に対する補助費の増加により増加した一方、分母を構成する経常一般財源も地方税の増加の影響により増加したが、支出の増加を上回らなかったため、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となりました。今後も義務的経費の増加が想定されるため、事務事業の整理や経費削減に努めていきます。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14850" y="9708832"/>
          <a:ext cx="0" cy="1222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847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25950" y="10930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84700" y="945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9708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109855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52850" y="997966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84700" y="1038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6405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19368</xdr:rowOff>
    </xdr:from>
    <xdr:to>
      <xdr:col>19</xdr:col>
      <xdr:colOff>133350</xdr:colOff>
      <xdr:row>60</xdr:row>
      <xdr:rowOff>73660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40050" y="9925368"/>
          <a:ext cx="8128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02050" y="101939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09950" y="1027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19368</xdr:rowOff>
    </xdr:from>
    <xdr:to>
      <xdr:col>15</xdr:col>
      <xdr:colOff>82550</xdr:colOff>
      <xdr:row>61</xdr:row>
      <xdr:rowOff>59055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127250" y="9925368"/>
          <a:ext cx="812800" cy="20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89250" y="10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97150" y="1053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115888</xdr:rowOff>
    </xdr:from>
    <xdr:to>
      <xdr:col>11</xdr:col>
      <xdr:colOff>31750</xdr:colOff>
      <xdr:row>61</xdr:row>
      <xdr:rowOff>59055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333500" y="10021888"/>
          <a:ext cx="793750" cy="10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95500" y="10464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8435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82700" y="10428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1550" y="1051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59055</xdr:rowOff>
    </xdr:from>
    <xdr:to>
      <xdr:col>23</xdr:col>
      <xdr:colOff>184150</xdr:colOff>
      <xdr:row>60</xdr:row>
      <xdr:rowOff>160655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6405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75582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84700" y="98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0205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0995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140018</xdr:rowOff>
    </xdr:from>
    <xdr:to>
      <xdr:col>15</xdr:col>
      <xdr:colOff>133350</xdr:colOff>
      <xdr:row>60</xdr:row>
      <xdr:rowOff>70168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89250" y="9880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80345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97150" y="965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8255</xdr:rowOff>
    </xdr:from>
    <xdr:to>
      <xdr:col>11</xdr:col>
      <xdr:colOff>82550</xdr:colOff>
      <xdr:row>61</xdr:row>
      <xdr:rowOff>109855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95500" y="10079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120032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84350" y="98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65088</xdr:rowOff>
    </xdr:from>
    <xdr:to>
      <xdr:col>7</xdr:col>
      <xdr:colOff>31750</xdr:colOff>
      <xdr:row>60</xdr:row>
      <xdr:rowOff>166688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82700" y="99710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5415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1550" y="974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増加の要因は主に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広域連合で実施していた地域包括支援センター運営を移管したことによ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の増加や、情報化推進基盤の整備に要する委託料の増加によるものです。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今後も限られた職員で効率的に業務を行うとともに、物件費や維持補修費のコスト削減に努めていきます。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296503"/>
          <a:ext cx="0" cy="1378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64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4675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04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296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78187</xdr:rowOff>
    </xdr:from>
    <xdr:to>
      <xdr:col>23</xdr:col>
      <xdr:colOff>133350</xdr:colOff>
      <xdr:row>82</xdr:row>
      <xdr:rowOff>121572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3616387"/>
          <a:ext cx="762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05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6334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78187</xdr:rowOff>
    </xdr:from>
    <xdr:to>
      <xdr:col>19</xdr:col>
      <xdr:colOff>133350</xdr:colOff>
      <xdr:row>82</xdr:row>
      <xdr:rowOff>95729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40050" y="13616387"/>
          <a:ext cx="812800" cy="1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5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67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108339</xdr:rowOff>
    </xdr:from>
    <xdr:to>
      <xdr:col>15</xdr:col>
      <xdr:colOff>82550</xdr:colOff>
      <xdr:row>82</xdr:row>
      <xdr:rowOff>95729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481439"/>
          <a:ext cx="812800" cy="15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5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31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108339</xdr:rowOff>
    </xdr:from>
    <xdr:to>
      <xdr:col>11</xdr:col>
      <xdr:colOff>31750</xdr:colOff>
      <xdr:row>81</xdr:row>
      <xdr:rowOff>116576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333500" y="13481439"/>
          <a:ext cx="79375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4643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4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436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21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70772</xdr:rowOff>
    </xdr:from>
    <xdr:to>
      <xdr:col>23</xdr:col>
      <xdr:colOff>184150</xdr:colOff>
      <xdr:row>83</xdr:row>
      <xdr:rowOff>922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6089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87299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46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27387</xdr:rowOff>
    </xdr:from>
    <xdr:to>
      <xdr:col>19</xdr:col>
      <xdr:colOff>184150</xdr:colOff>
      <xdr:row>82</xdr:row>
      <xdr:rowOff>128987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5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139164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34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44929</xdr:rowOff>
    </xdr:from>
    <xdr:to>
      <xdr:col>15</xdr:col>
      <xdr:colOff>133350</xdr:colOff>
      <xdr:row>82</xdr:row>
      <xdr:rowOff>146529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5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131306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66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57539</xdr:rowOff>
    </xdr:from>
    <xdr:to>
      <xdr:col>11</xdr:col>
      <xdr:colOff>82550</xdr:colOff>
      <xdr:row>81</xdr:row>
      <xdr:rowOff>159139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430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169316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20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65776</xdr:rowOff>
    </xdr:from>
    <xdr:to>
      <xdr:col>7</xdr:col>
      <xdr:colOff>31750</xdr:colOff>
      <xdr:row>81</xdr:row>
      <xdr:rowOff>167376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4388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152153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5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給与水準の適正度を示す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ラスパイレス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指数は、類似団体を下回る数値で推移しており、今後も適正な給与水準を保つよう努めていきます。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401221"/>
          <a:ext cx="0" cy="14768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8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878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315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401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48986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712950" y="14002657"/>
          <a:ext cx="762000" cy="7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422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30500" y="14249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48986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06500" y="14019893"/>
          <a:ext cx="80645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8500" y="142666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43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151493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06400" y="13882007"/>
          <a:ext cx="8001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4249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433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293600" y="13882007"/>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428387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436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4283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436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30500" y="139518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38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8500" y="140316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381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39690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374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83755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361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3951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人の微減となり、類似団体平均も下回っています。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職種ごとに適正人数を確保するとともに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、限られた職員数でも効率的に業務を行い、市民サービスの向上に努めていきます。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758786"/>
          <a:ext cx="0" cy="1451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1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2100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5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758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137478</xdr:rowOff>
    </xdr:from>
    <xdr:to>
      <xdr:col>81</xdr:col>
      <xdr:colOff>44450</xdr:colOff>
      <xdr:row>61</xdr:row>
      <xdr:rowOff>143510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712950" y="10208578"/>
          <a:ext cx="762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10238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30500" y="102660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139488</xdr:rowOff>
    </xdr:from>
    <xdr:to>
      <xdr:col>77</xdr:col>
      <xdr:colOff>44450</xdr:colOff>
      <xdr:row>61</xdr:row>
      <xdr:rowOff>143510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6500" y="10210588"/>
          <a:ext cx="80645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8500" y="1024995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1033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139488</xdr:rowOff>
    </xdr:from>
    <xdr:to>
      <xdr:col>72</xdr:col>
      <xdr:colOff>203200</xdr:colOff>
      <xdr:row>62</xdr:row>
      <xdr:rowOff>212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106400" y="10210588"/>
          <a:ext cx="800100" cy="2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102181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1029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169651</xdr:rowOff>
    </xdr:from>
    <xdr:to>
      <xdr:col>68</xdr:col>
      <xdr:colOff>152400</xdr:colOff>
      <xdr:row>62</xdr:row>
      <xdr:rowOff>212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10234401"/>
          <a:ext cx="8128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1023821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1031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10220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1030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86678</xdr:rowOff>
    </xdr:from>
    <xdr:to>
      <xdr:col>81</xdr:col>
      <xdr:colOff>95250</xdr:colOff>
      <xdr:row>62</xdr:row>
      <xdr:rowOff>16828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30500" y="101577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103205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100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8500" y="101638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33037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101597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29015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99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1019196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61189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99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10189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996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実質公債費比率は、一部事務組合のごみ処理施設建設事業債の据置期間終了に伴う元金償還金額等の増加により、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％となりました。今後も起債発行額を元金償還額以内とすることを目安に管理することで、健全な財政運営を維持するように努めていきます。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35560</xdr:rowOff>
    </xdr:from>
    <xdr:to>
      <xdr:col>81</xdr:col>
      <xdr:colOff>44450</xdr:colOff>
      <xdr:row>45</xdr:row>
      <xdr:rowOff>130387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6309360"/>
          <a:ext cx="0" cy="12505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5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5598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121937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606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35560</xdr:rowOff>
    </xdr:from>
    <xdr:to>
      <xdr:col>81</xdr:col>
      <xdr:colOff>133350</xdr:colOff>
      <xdr:row>38</xdr:row>
      <xdr:rowOff>35560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6309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38</xdr:row>
      <xdr:rowOff>35560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6277187"/>
          <a:ext cx="762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774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8025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3387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906500" y="6227233"/>
          <a:ext cx="806450" cy="4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025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888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118533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106400" y="6187017"/>
          <a:ext cx="8001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7864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87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293600" y="614680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80254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88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82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91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62649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77487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62327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600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6176433"/>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595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613621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591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6102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充当可能財源が将来負担額を上回っており、分子が負の値となることから将来負担比率は発生しません。また、平成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年度にピークにあった地方債現在高もそれ以降は減少傾向にあります。また、平成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大型公共施設に係る債務負担行為に基づく支出予定額が発生していますが、財政は健全な状態を維持しています。今後も世代間公平のバランスも考えた計画的な地方債の発行などにより、将来世代への負担を少しでも軽減できるよう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230664"/>
          <a:ext cx="0" cy="16014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80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832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19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563850" y="2297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430500" y="23194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668500" y="23803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370050" y="2155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868400" y="2461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557250" y="22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055600" y="246652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763500" y="224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242800" y="24642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950700" y="223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92,828
89,693
33.66
39,068,634
37,065,662
1,618,863
20,313,848
8,886,619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退職者数の減少による退職金の減少等により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ポイント上回っています。今後も民間委託等の推進や職員の適正配置等により、限られた財源と人員の中で市民サービスを維持・向上させる行政運営に努めていきます。</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3556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92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20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委託料の増加により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構成比は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したものの、類似団体平均値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上回っています。今後も委託業務の見直しなどによる経費削減に努めていきます。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89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289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138430</xdr:rowOff>
    </xdr:from>
    <xdr:to>
      <xdr:col>73</xdr:col>
      <xdr:colOff>180975</xdr:colOff>
      <xdr:row>20</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3959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96520</xdr:rowOff>
    </xdr:from>
    <xdr:to>
      <xdr:col>69</xdr:col>
      <xdr:colOff>92075</xdr:colOff>
      <xdr:row>20</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525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11430</xdr:rowOff>
    </xdr:from>
    <xdr:to>
      <xdr:col>82</xdr:col>
      <xdr:colOff>158750</xdr:colOff>
      <xdr:row>19</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154957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87630</xdr:rowOff>
    </xdr:from>
    <xdr:to>
      <xdr:col>74</xdr:col>
      <xdr:colOff>31750</xdr:colOff>
      <xdr:row>20</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106680</xdr:rowOff>
    </xdr:from>
    <xdr:to>
      <xdr:col>69</xdr:col>
      <xdr:colOff>142875</xdr:colOff>
      <xdr:row>21</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2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45720</xdr:rowOff>
    </xdr:from>
    <xdr:to>
      <xdr:col>65</xdr:col>
      <xdr:colOff>53975</xdr:colOff>
      <xdr:row>20</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障がい福祉サービス費等の増加により、構成比は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ポイント増加し、類似団体の中でも高い水準となっています。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義務的経費は歳出を抑制し難い側面がありますが、引き続き扶助費の削減に努めていきます。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59</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507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20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61</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2008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159657</xdr:rowOff>
    </xdr:from>
    <xdr:to>
      <xdr:col>11</xdr:col>
      <xdr:colOff>9525</xdr:colOff>
      <xdr:row>61</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466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68035</xdr:rowOff>
    </xdr:from>
    <xdr:to>
      <xdr:col>11</xdr:col>
      <xdr:colOff>60325</xdr:colOff>
      <xdr:row>61</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維持補修費などが含まれているその他の項目は、前年度から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ますが、類似団体平均値を大きく下回ってます。今後も公共施設の老朽化に伴う維持補修費の増加が見込まれるため、予防的な修繕を行い施設の長寿命化を図るとともに、更新する時期の平準化に努めていき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72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50615"/>
          <a:ext cx="889000" cy="4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東部知多衛生組合の公債費が増加したことによる負担金の増加により、構成比は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ポイント増加しましたが、類似団体平均値と同等の水準にあります。今後も補助金等の見直しを行い、その目的や効果等を検証し、廃止や整理統合等に努めていきます。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717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031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36</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254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124714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25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額を元金償還額以内を目安に管理する抑制策を行ってきたことにより、類似団体平均値と比較して、極めて低い数値となっています。今後も施設の長寿命化を図り、将来世代への負担となる普通建設事業を適正な水準に保つよう努めていきます。</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90424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685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74</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68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85852</xdr:rowOff>
    </xdr:from>
    <xdr:to>
      <xdr:col>15</xdr:col>
      <xdr:colOff>98425</xdr:colOff>
      <xdr:row>74</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773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94996</xdr:rowOff>
    </xdr:from>
    <xdr:to>
      <xdr:col>11</xdr:col>
      <xdr:colOff>9525</xdr:colOff>
      <xdr:row>74</xdr:row>
      <xdr:rowOff>108712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82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39624</xdr:rowOff>
    </xdr:from>
    <xdr:to>
      <xdr:col>24</xdr:col>
      <xdr:colOff>76200</xdr:colOff>
      <xdr:row>74</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119651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35052</xdr:rowOff>
    </xdr:from>
    <xdr:to>
      <xdr:col>15</xdr:col>
      <xdr:colOff>149225</xdr:colOff>
      <xdr:row>74</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44196</xdr:rowOff>
    </xdr:from>
    <xdr:to>
      <xdr:col>11</xdr:col>
      <xdr:colOff>60325</xdr:colOff>
      <xdr:row>74</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57912</xdr:rowOff>
    </xdr:from>
    <xdr:to>
      <xdr:col>6</xdr:col>
      <xdr:colOff>171450</xdr:colOff>
      <xdr:row>74</xdr:row>
      <xdr:rowOff>159512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169689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繰出金などが含まれている公債費以外の項目は、後期高齢者医療広域連合の負担金や、後期高齢者医療の保険料率改定の影響による繰出金の増加により、前年度から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ポイント上回っています。今後も事務事業の見直しにより経費を削減することで、普通会計の負担額を減らすよう努めていきます。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452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78</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995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79</xdr:row>
      <xdr:rowOff>5842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99515"/>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76708</xdr:rowOff>
    </xdr:from>
    <xdr:to>
      <xdr:col>69</xdr:col>
      <xdr:colOff>92075</xdr:colOff>
      <xdr:row>79</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498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63183</xdr:rowOff>
    </xdr:from>
    <xdr:to>
      <xdr:col>29</xdr:col>
      <xdr:colOff>127000</xdr:colOff>
      <xdr:row>17</xdr:row>
      <xdr:rowOff>69279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25458"/>
          <a:ext cx="6477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63183</xdr:rowOff>
    </xdr:from>
    <xdr:to>
      <xdr:col>26</xdr:col>
      <xdr:colOff>50800</xdr:colOff>
      <xdr:row>17</xdr:row>
      <xdr:rowOff>78137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5458"/>
          <a:ext cx="698500" cy="14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78137</xdr:rowOff>
    </xdr:from>
    <xdr:to>
      <xdr:col>22</xdr:col>
      <xdr:colOff>114300</xdr:colOff>
      <xdr:row>18</xdr:row>
      <xdr:rowOff>15748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0412"/>
          <a:ext cx="698500" cy="10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15748</xdr:rowOff>
    </xdr:from>
    <xdr:to>
      <xdr:col>18</xdr:col>
      <xdr:colOff>177800</xdr:colOff>
      <xdr:row>18</xdr:row>
      <xdr:rowOff>33236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9473"/>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18479</xdr:rowOff>
    </xdr:from>
    <xdr:to>
      <xdr:col>29</xdr:col>
      <xdr:colOff>177800</xdr:colOff>
      <xdr:row>17</xdr:row>
      <xdr:rowOff>120079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162006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12383</xdr:rowOff>
    </xdr:from>
    <xdr:to>
      <xdr:col>26</xdr:col>
      <xdr:colOff>101600</xdr:colOff>
      <xdr:row>17</xdr:row>
      <xdr:rowOff>113983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98760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27337</xdr:rowOff>
    </xdr:from>
    <xdr:to>
      <xdr:col>22</xdr:col>
      <xdr:colOff>165100</xdr:colOff>
      <xdr:row>17</xdr:row>
      <xdr:rowOff>128937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9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113714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136398</xdr:rowOff>
    </xdr:from>
    <xdr:to>
      <xdr:col>19</xdr:col>
      <xdr:colOff>38100</xdr:colOff>
      <xdr:row>18</xdr:row>
      <xdr:rowOff>66548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51325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153886</xdr:rowOff>
    </xdr:from>
    <xdr:to>
      <xdr:col>15</xdr:col>
      <xdr:colOff>101600</xdr:colOff>
      <xdr:row>18</xdr:row>
      <xdr:rowOff>84036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68813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81117</xdr:rowOff>
    </xdr:from>
    <xdr:to>
      <xdr:col>29</xdr:col>
      <xdr:colOff>127000</xdr:colOff>
      <xdr:row>37</xdr:row>
      <xdr:rowOff>227160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05667"/>
          <a:ext cx="0" cy="13461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199237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227160</xdr:rowOff>
    </xdr:from>
    <xdr:to>
      <xdr:col>30</xdr:col>
      <xdr:colOff>25400</xdr:colOff>
      <xdr:row>37</xdr:row>
      <xdr:rowOff>227160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51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338944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4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81117</xdr:rowOff>
    </xdr:from>
    <xdr:to>
      <xdr:col>30</xdr:col>
      <xdr:colOff>25400</xdr:colOff>
      <xdr:row>33</xdr:row>
      <xdr:rowOff>81117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05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180917</xdr:rowOff>
    </xdr:from>
    <xdr:to>
      <xdr:col>29</xdr:col>
      <xdr:colOff>127000</xdr:colOff>
      <xdr:row>37</xdr:row>
      <xdr:rowOff>206977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05617"/>
          <a:ext cx="6477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312411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9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124434</xdr:rowOff>
    </xdr:from>
    <xdr:to>
      <xdr:col>29</xdr:col>
      <xdr:colOff>177800</xdr:colOff>
      <xdr:row>35</xdr:row>
      <xdr:rowOff>226034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47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180460</xdr:rowOff>
    </xdr:from>
    <xdr:to>
      <xdr:col>26</xdr:col>
      <xdr:colOff>50800</xdr:colOff>
      <xdr:row>37</xdr:row>
      <xdr:rowOff>206977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05160"/>
          <a:ext cx="698500" cy="2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137988</xdr:rowOff>
    </xdr:from>
    <xdr:to>
      <xdr:col>26</xdr:col>
      <xdr:colOff>101600</xdr:colOff>
      <xdr:row>35</xdr:row>
      <xdr:rowOff>239588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249765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180460</xdr:rowOff>
    </xdr:from>
    <xdr:to>
      <xdr:col>22</xdr:col>
      <xdr:colOff>114300</xdr:colOff>
      <xdr:row>37</xdr:row>
      <xdr:rowOff>266968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05160"/>
          <a:ext cx="698500" cy="86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266968</xdr:rowOff>
    </xdr:from>
    <xdr:to>
      <xdr:col>18</xdr:col>
      <xdr:colOff>177800</xdr:colOff>
      <xdr:row>37</xdr:row>
      <xdr:rowOff>316085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91668"/>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130117</xdr:rowOff>
    </xdr:from>
    <xdr:to>
      <xdr:col>29</xdr:col>
      <xdr:colOff>177800</xdr:colOff>
      <xdr:row>37</xdr:row>
      <xdr:rowOff>231717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5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38694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6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156177</xdr:rowOff>
    </xdr:from>
    <xdr:to>
      <xdr:col>26</xdr:col>
      <xdr:colOff>101600</xdr:colOff>
      <xdr:row>37</xdr:row>
      <xdr:rowOff>257777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8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242554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67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129660</xdr:rowOff>
    </xdr:from>
    <xdr:to>
      <xdr:col>22</xdr:col>
      <xdr:colOff>165100</xdr:colOff>
      <xdr:row>37</xdr:row>
      <xdr:rowOff>231260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5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216037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4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216168</xdr:rowOff>
    </xdr:from>
    <xdr:to>
      <xdr:col>19</xdr:col>
      <xdr:colOff>38100</xdr:colOff>
      <xdr:row>37</xdr:row>
      <xdr:rowOff>317768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4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302545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2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265285</xdr:rowOff>
    </xdr:from>
    <xdr:to>
      <xdr:col>15</xdr:col>
      <xdr:colOff>101600</xdr:colOff>
      <xdr:row>38</xdr:row>
      <xdr:rowOff>23985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8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8762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7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92,828
89,693
33.66
39,068,634
37,065,662
1,618,863
20,313,848
8,886,619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31610</xdr:rowOff>
    </xdr:from>
    <xdr:to>
      <xdr:col>24</xdr:col>
      <xdr:colOff>63500</xdr:colOff>
      <xdr:row>36</xdr:row>
      <xdr:rowOff>53061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03810"/>
          <a:ext cx="8382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31610</xdr:rowOff>
    </xdr:from>
    <xdr:to>
      <xdr:col>19</xdr:col>
      <xdr:colOff>177800</xdr:colOff>
      <xdr:row>36</xdr:row>
      <xdr:rowOff>32334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381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32334</xdr:rowOff>
    </xdr:from>
    <xdr:to>
      <xdr:col>15</xdr:col>
      <xdr:colOff>50800</xdr:colOff>
      <xdr:row>37</xdr:row>
      <xdr:rowOff>120498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4534"/>
          <a:ext cx="889000" cy="25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120498</xdr:rowOff>
    </xdr:from>
    <xdr:to>
      <xdr:col>10</xdr:col>
      <xdr:colOff>114300</xdr:colOff>
      <xdr:row>37</xdr:row>
      <xdr:rowOff>134347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4148"/>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2261</xdr:rowOff>
    </xdr:from>
    <xdr:to>
      <xdr:col>24</xdr:col>
      <xdr:colOff>114300</xdr:colOff>
      <xdr:row>36</xdr:row>
      <xdr:rowOff>103861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152260</xdr:rowOff>
    </xdr:from>
    <xdr:to>
      <xdr:col>20</xdr:col>
      <xdr:colOff>38100</xdr:colOff>
      <xdr:row>36</xdr:row>
      <xdr:rowOff>82410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73537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152984</xdr:rowOff>
    </xdr:from>
    <xdr:to>
      <xdr:col>15</xdr:col>
      <xdr:colOff>101600</xdr:colOff>
      <xdr:row>36</xdr:row>
      <xdr:rowOff>83134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74261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69698</xdr:rowOff>
    </xdr:from>
    <xdr:to>
      <xdr:col>10</xdr:col>
      <xdr:colOff>165100</xdr:colOff>
      <xdr:row>37</xdr:row>
      <xdr:rowOff>171298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162424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83547</xdr:rowOff>
    </xdr:from>
    <xdr:to>
      <xdr:col>6</xdr:col>
      <xdr:colOff>38100</xdr:colOff>
      <xdr:row>38</xdr:row>
      <xdr:rowOff>13697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112943</xdr:rowOff>
    </xdr:from>
    <xdr:to>
      <xdr:col>24</xdr:col>
      <xdr:colOff>63500</xdr:colOff>
      <xdr:row>56</xdr:row>
      <xdr:rowOff>170615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14143"/>
          <a:ext cx="8382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132548</xdr:rowOff>
    </xdr:from>
    <xdr:to>
      <xdr:col>19</xdr:col>
      <xdr:colOff>177800</xdr:colOff>
      <xdr:row>56</xdr:row>
      <xdr:rowOff>170615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33748"/>
          <a:ext cx="889000" cy="3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132548</xdr:rowOff>
    </xdr:from>
    <xdr:to>
      <xdr:col>15</xdr:col>
      <xdr:colOff>50800</xdr:colOff>
      <xdr:row>57</xdr:row>
      <xdr:rowOff>40651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3748"/>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20175</xdr:rowOff>
    </xdr:from>
    <xdr:to>
      <xdr:col>10</xdr:col>
      <xdr:colOff>114300</xdr:colOff>
      <xdr:row>57</xdr:row>
      <xdr:rowOff>40651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92825"/>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62143</xdr:rowOff>
    </xdr:from>
    <xdr:to>
      <xdr:col>24</xdr:col>
      <xdr:colOff>114300</xdr:colOff>
      <xdr:row>56</xdr:row>
      <xdr:rowOff>163743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6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85020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1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119815</xdr:rowOff>
    </xdr:from>
    <xdr:to>
      <xdr:col>20</xdr:col>
      <xdr:colOff>38100</xdr:colOff>
      <xdr:row>57</xdr:row>
      <xdr:rowOff>49965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66492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81748</xdr:rowOff>
    </xdr:from>
    <xdr:to>
      <xdr:col>15</xdr:col>
      <xdr:colOff>101600</xdr:colOff>
      <xdr:row>57</xdr:row>
      <xdr:rowOff>11898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28425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161301</xdr:rowOff>
    </xdr:from>
    <xdr:to>
      <xdr:col>10</xdr:col>
      <xdr:colOff>165100</xdr:colOff>
      <xdr:row>57</xdr:row>
      <xdr:rowOff>91451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107978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140825</xdr:rowOff>
    </xdr:from>
    <xdr:to>
      <xdr:col>6</xdr:col>
      <xdr:colOff>38100</xdr:colOff>
      <xdr:row>57</xdr:row>
      <xdr:rowOff>70975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87502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168808</xdr:rowOff>
    </xdr:from>
    <xdr:to>
      <xdr:col>24</xdr:col>
      <xdr:colOff>63500</xdr:colOff>
      <xdr:row>78</xdr:row>
      <xdr:rowOff>10846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70458"/>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10846</xdr:rowOff>
    </xdr:from>
    <xdr:to>
      <xdr:col>19</xdr:col>
      <xdr:colOff>177800</xdr:colOff>
      <xdr:row>78</xdr:row>
      <xdr:rowOff>32296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83946"/>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32296</xdr:rowOff>
    </xdr:from>
    <xdr:to>
      <xdr:col>15</xdr:col>
      <xdr:colOff>50800</xdr:colOff>
      <xdr:row>78</xdr:row>
      <xdr:rowOff>42317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05396"/>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42317</xdr:rowOff>
    </xdr:from>
    <xdr:to>
      <xdr:col>10</xdr:col>
      <xdr:colOff>114300</xdr:colOff>
      <xdr:row>78</xdr:row>
      <xdr:rowOff>43574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1541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118008</xdr:rowOff>
    </xdr:from>
    <xdr:to>
      <xdr:col>24</xdr:col>
      <xdr:colOff>114300</xdr:colOff>
      <xdr:row>78</xdr:row>
      <xdr:rowOff>48158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96435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131496</xdr:rowOff>
    </xdr:from>
    <xdr:to>
      <xdr:col>20</xdr:col>
      <xdr:colOff>38100</xdr:colOff>
      <xdr:row>78</xdr:row>
      <xdr:rowOff>61646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52773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152946</xdr:rowOff>
    </xdr:from>
    <xdr:to>
      <xdr:col>15</xdr:col>
      <xdr:colOff>101600</xdr:colOff>
      <xdr:row>78</xdr:row>
      <xdr:rowOff>83096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74223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162967</xdr:rowOff>
    </xdr:from>
    <xdr:to>
      <xdr:col>10</xdr:col>
      <xdr:colOff>165100</xdr:colOff>
      <xdr:row>78</xdr:row>
      <xdr:rowOff>93117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109644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164224</xdr:rowOff>
    </xdr:from>
    <xdr:to>
      <xdr:col>6</xdr:col>
      <xdr:colOff>38100</xdr:colOff>
      <xdr:row>78</xdr:row>
      <xdr:rowOff>94374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110901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4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153905</xdr:rowOff>
    </xdr:from>
    <xdr:to>
      <xdr:col>24</xdr:col>
      <xdr:colOff>63500</xdr:colOff>
      <xdr:row>96</xdr:row>
      <xdr:rowOff>41173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270205"/>
          <a:ext cx="838200" cy="2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153905</xdr:rowOff>
    </xdr:from>
    <xdr:to>
      <xdr:col>19</xdr:col>
      <xdr:colOff>177800</xdr:colOff>
      <xdr:row>97</xdr:row>
      <xdr:rowOff>97197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70205"/>
          <a:ext cx="889000" cy="45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97197</xdr:rowOff>
    </xdr:from>
    <xdr:to>
      <xdr:col>15</xdr:col>
      <xdr:colOff>50800</xdr:colOff>
      <xdr:row>97</xdr:row>
      <xdr:rowOff>133871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27847"/>
          <a:ext cx="8890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133871</xdr:rowOff>
    </xdr:from>
    <xdr:to>
      <xdr:col>10</xdr:col>
      <xdr:colOff>114300</xdr:colOff>
      <xdr:row>98</xdr:row>
      <xdr:rowOff>61356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64521"/>
          <a:ext cx="889000" cy="9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161823</xdr:rowOff>
    </xdr:from>
    <xdr:to>
      <xdr:col>24</xdr:col>
      <xdr:colOff>114300</xdr:colOff>
      <xdr:row>96</xdr:row>
      <xdr:rowOff>91973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140250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103105</xdr:rowOff>
    </xdr:from>
    <xdr:to>
      <xdr:col>20</xdr:col>
      <xdr:colOff>38100</xdr:colOff>
      <xdr:row>95</xdr:row>
      <xdr:rowOff>33255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24382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31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46397</xdr:rowOff>
    </xdr:from>
    <xdr:to>
      <xdr:col>15</xdr:col>
      <xdr:colOff>101600</xdr:colOff>
      <xdr:row>97</xdr:row>
      <xdr:rowOff>147997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139124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6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83071</xdr:rowOff>
    </xdr:from>
    <xdr:to>
      <xdr:col>10</xdr:col>
      <xdr:colOff>165100</xdr:colOff>
      <xdr:row>98</xdr:row>
      <xdr:rowOff>13221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0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10556</xdr:rowOff>
    </xdr:from>
    <xdr:to>
      <xdr:col>6</xdr:col>
      <xdr:colOff>38100</xdr:colOff>
      <xdr:row>98</xdr:row>
      <xdr:rowOff>112156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103283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39791</xdr:rowOff>
    </xdr:from>
    <xdr:to>
      <xdr:col>55</xdr:col>
      <xdr:colOff>0</xdr:colOff>
      <xdr:row>38</xdr:row>
      <xdr:rowOff>105649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54891"/>
          <a:ext cx="8382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96821</xdr:rowOff>
    </xdr:from>
    <xdr:to>
      <xdr:col>50</xdr:col>
      <xdr:colOff>114300</xdr:colOff>
      <xdr:row>38</xdr:row>
      <xdr:rowOff>105649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11771"/>
          <a:ext cx="889000" cy="12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96821</xdr:rowOff>
    </xdr:from>
    <xdr:to>
      <xdr:col>45</xdr:col>
      <xdr:colOff>177800</xdr:colOff>
      <xdr:row>39</xdr:row>
      <xdr:rowOff>120410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11771"/>
          <a:ext cx="889000" cy="139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84368</xdr:rowOff>
    </xdr:from>
    <xdr:to>
      <xdr:col>41</xdr:col>
      <xdr:colOff>50800</xdr:colOff>
      <xdr:row>39</xdr:row>
      <xdr:rowOff>120410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770918"/>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160441</xdr:rowOff>
    </xdr:from>
    <xdr:to>
      <xdr:col>55</xdr:col>
      <xdr:colOff>50800</xdr:colOff>
      <xdr:row>38</xdr:row>
      <xdr:rowOff>90591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138868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54849</xdr:rowOff>
    </xdr:from>
    <xdr:to>
      <xdr:col>50</xdr:col>
      <xdr:colOff>165100</xdr:colOff>
      <xdr:row>38</xdr:row>
      <xdr:rowOff>156449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6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147576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6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46021</xdr:rowOff>
    </xdr:from>
    <xdr:to>
      <xdr:col>46</xdr:col>
      <xdr:colOff>38100</xdr:colOff>
      <xdr:row>31</xdr:row>
      <xdr:rowOff>147621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3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138748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45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69610</xdr:rowOff>
    </xdr:from>
    <xdr:to>
      <xdr:col>41</xdr:col>
      <xdr:colOff>101600</xdr:colOff>
      <xdr:row>39</xdr:row>
      <xdr:rowOff>171210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162337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33568</xdr:rowOff>
    </xdr:from>
    <xdr:to>
      <xdr:col>36</xdr:col>
      <xdr:colOff>165100</xdr:colOff>
      <xdr:row>39</xdr:row>
      <xdr:rowOff>135168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2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126295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1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40727</xdr:rowOff>
    </xdr:from>
    <xdr:to>
      <xdr:col>55</xdr:col>
      <xdr:colOff>0</xdr:colOff>
      <xdr:row>56</xdr:row>
      <xdr:rowOff>63206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41927"/>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63206</xdr:rowOff>
    </xdr:from>
    <xdr:to>
      <xdr:col>50</xdr:col>
      <xdr:colOff>114300</xdr:colOff>
      <xdr:row>56</xdr:row>
      <xdr:rowOff>77379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66440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39345</xdr:rowOff>
    </xdr:from>
    <xdr:to>
      <xdr:col>45</xdr:col>
      <xdr:colOff>177800</xdr:colOff>
      <xdr:row>56</xdr:row>
      <xdr:rowOff>77379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40545"/>
          <a:ext cx="889000" cy="3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119877</xdr:rowOff>
    </xdr:from>
    <xdr:to>
      <xdr:col>41</xdr:col>
      <xdr:colOff>50800</xdr:colOff>
      <xdr:row>56</xdr:row>
      <xdr:rowOff>39345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49627"/>
          <a:ext cx="889000" cy="9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161377</xdr:rowOff>
    </xdr:from>
    <xdr:to>
      <xdr:col>55</xdr:col>
      <xdr:colOff>50800</xdr:colOff>
      <xdr:row>56</xdr:row>
      <xdr:rowOff>91527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139804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12406</xdr:rowOff>
    </xdr:from>
    <xdr:to>
      <xdr:col>50</xdr:col>
      <xdr:colOff>165100</xdr:colOff>
      <xdr:row>56</xdr:row>
      <xdr:rowOff>114006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105133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26579</xdr:rowOff>
    </xdr:from>
    <xdr:to>
      <xdr:col>46</xdr:col>
      <xdr:colOff>38100</xdr:colOff>
      <xdr:row>56</xdr:row>
      <xdr:rowOff>128179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119306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159995</xdr:rowOff>
    </xdr:from>
    <xdr:to>
      <xdr:col>41</xdr:col>
      <xdr:colOff>101600</xdr:colOff>
      <xdr:row>56</xdr:row>
      <xdr:rowOff>90145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81272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69077</xdr:rowOff>
    </xdr:from>
    <xdr:to>
      <xdr:col>36</xdr:col>
      <xdr:colOff>165100</xdr:colOff>
      <xdr:row>55</xdr:row>
      <xdr:rowOff>170677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15754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2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113595</xdr:rowOff>
    </xdr:from>
    <xdr:to>
      <xdr:col>55</xdr:col>
      <xdr:colOff>0</xdr:colOff>
      <xdr:row>77</xdr:row>
      <xdr:rowOff>155885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43795"/>
          <a:ext cx="8382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62274</xdr:rowOff>
    </xdr:from>
    <xdr:to>
      <xdr:col>50</xdr:col>
      <xdr:colOff>114300</xdr:colOff>
      <xdr:row>77</xdr:row>
      <xdr:rowOff>155885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63924"/>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16348</xdr:rowOff>
    </xdr:from>
    <xdr:to>
      <xdr:col>45</xdr:col>
      <xdr:colOff>177800</xdr:colOff>
      <xdr:row>77</xdr:row>
      <xdr:rowOff>62274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17998"/>
          <a:ext cx="8890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7843</xdr:rowOff>
    </xdr:from>
    <xdr:to>
      <xdr:col>41</xdr:col>
      <xdr:colOff>50800</xdr:colOff>
      <xdr:row>77</xdr:row>
      <xdr:rowOff>16348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09493"/>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62795</xdr:rowOff>
    </xdr:from>
    <xdr:to>
      <xdr:col>55</xdr:col>
      <xdr:colOff>50800</xdr:colOff>
      <xdr:row>76</xdr:row>
      <xdr:rowOff>164395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85671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4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105085</xdr:rowOff>
    </xdr:from>
    <xdr:to>
      <xdr:col>50</xdr:col>
      <xdr:colOff>165100</xdr:colOff>
      <xdr:row>78</xdr:row>
      <xdr:rowOff>35235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26362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3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11474</xdr:rowOff>
    </xdr:from>
    <xdr:to>
      <xdr:col>46</xdr:col>
      <xdr:colOff>38100</xdr:colOff>
      <xdr:row>77</xdr:row>
      <xdr:rowOff>113074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104201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136998</xdr:rowOff>
    </xdr:from>
    <xdr:to>
      <xdr:col>41</xdr:col>
      <xdr:colOff>101600</xdr:colOff>
      <xdr:row>77</xdr:row>
      <xdr:rowOff>67148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58275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25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128493</xdr:rowOff>
    </xdr:from>
    <xdr:to>
      <xdr:col>36</xdr:col>
      <xdr:colOff>165100</xdr:colOff>
      <xdr:row>77</xdr:row>
      <xdr:rowOff>58643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49770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2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33989</xdr:rowOff>
    </xdr:from>
    <xdr:to>
      <xdr:col>55</xdr:col>
      <xdr:colOff>0</xdr:colOff>
      <xdr:row>98</xdr:row>
      <xdr:rowOff>14477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64639"/>
          <a:ext cx="838200" cy="1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51036</xdr:rowOff>
    </xdr:from>
    <xdr:to>
      <xdr:col>50</xdr:col>
      <xdr:colOff>114300</xdr:colOff>
      <xdr:row>98</xdr:row>
      <xdr:rowOff>14477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81686"/>
          <a:ext cx="889000" cy="13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51036</xdr:rowOff>
    </xdr:from>
    <xdr:to>
      <xdr:col>45</xdr:col>
      <xdr:colOff>177800</xdr:colOff>
      <xdr:row>97</xdr:row>
      <xdr:rowOff>67185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81686"/>
          <a:ext cx="889000" cy="1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19064</xdr:rowOff>
    </xdr:from>
    <xdr:to>
      <xdr:col>41</xdr:col>
      <xdr:colOff>50800</xdr:colOff>
      <xdr:row>97</xdr:row>
      <xdr:rowOff>67185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49714"/>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154639</xdr:rowOff>
    </xdr:from>
    <xdr:to>
      <xdr:col>55</xdr:col>
      <xdr:colOff>50800</xdr:colOff>
      <xdr:row>97</xdr:row>
      <xdr:rowOff>84789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133066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9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135127</xdr:rowOff>
    </xdr:from>
    <xdr:to>
      <xdr:col>50</xdr:col>
      <xdr:colOff>165100</xdr:colOff>
      <xdr:row>98</xdr:row>
      <xdr:rowOff>65277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6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56404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5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236</xdr:rowOff>
    </xdr:from>
    <xdr:to>
      <xdr:col>46</xdr:col>
      <xdr:colOff>38100</xdr:colOff>
      <xdr:row>97</xdr:row>
      <xdr:rowOff>101836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92963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16385</xdr:rowOff>
    </xdr:from>
    <xdr:to>
      <xdr:col>41</xdr:col>
      <xdr:colOff>101600</xdr:colOff>
      <xdr:row>97</xdr:row>
      <xdr:rowOff>117985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109112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139714</xdr:rowOff>
    </xdr:from>
    <xdr:to>
      <xdr:col>36</xdr:col>
      <xdr:colOff>165100</xdr:colOff>
      <xdr:row>97</xdr:row>
      <xdr:rowOff>69864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60991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107843</xdr:rowOff>
    </xdr:from>
    <xdr:to>
      <xdr:col>85</xdr:col>
      <xdr:colOff>127000</xdr:colOff>
      <xdr:row>78</xdr:row>
      <xdr:rowOff>119094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80943"/>
          <a:ext cx="8382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117804</xdr:rowOff>
    </xdr:from>
    <xdr:to>
      <xdr:col>81</xdr:col>
      <xdr:colOff>50800</xdr:colOff>
      <xdr:row>78</xdr:row>
      <xdr:rowOff>119094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90904"/>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110717</xdr:rowOff>
    </xdr:from>
    <xdr:to>
      <xdr:col>76</xdr:col>
      <xdr:colOff>114300</xdr:colOff>
      <xdr:row>78</xdr:row>
      <xdr:rowOff>117804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483817"/>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98912</xdr:rowOff>
    </xdr:from>
    <xdr:to>
      <xdr:col>71</xdr:col>
      <xdr:colOff>177800</xdr:colOff>
      <xdr:row>78</xdr:row>
      <xdr:rowOff>110717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72012"/>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57043</xdr:rowOff>
    </xdr:from>
    <xdr:to>
      <xdr:col>85</xdr:col>
      <xdr:colOff>177800</xdr:colOff>
      <xdr:row>78</xdr:row>
      <xdr:rowOff>158643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143420</xdr:rowOff>
    </xdr:from>
    <xdr:ext cx="469744"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4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68294</xdr:rowOff>
    </xdr:from>
    <xdr:to>
      <xdr:col>81</xdr:col>
      <xdr:colOff>101600</xdr:colOff>
      <xdr:row>78</xdr:row>
      <xdr:rowOff>169894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4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161021</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46428" y="1353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67004</xdr:rowOff>
    </xdr:from>
    <xdr:to>
      <xdr:col>76</xdr:col>
      <xdr:colOff>165100</xdr:colOff>
      <xdr:row>78</xdr:row>
      <xdr:rowOff>168604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159731</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57428" y="135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59917</xdr:rowOff>
    </xdr:from>
    <xdr:to>
      <xdr:col>72</xdr:col>
      <xdr:colOff>38100</xdr:colOff>
      <xdr:row>78</xdr:row>
      <xdr:rowOff>161517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152644</xdr:rowOff>
    </xdr:from>
    <xdr:ext cx="469744"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68428" y="135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48112</xdr:rowOff>
    </xdr:from>
    <xdr:to>
      <xdr:col>67</xdr:col>
      <xdr:colOff>101600</xdr:colOff>
      <xdr:row>78</xdr:row>
      <xdr:rowOff>149712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140839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1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56198</xdr:rowOff>
    </xdr:from>
    <xdr:to>
      <xdr:col>85</xdr:col>
      <xdr:colOff>127000</xdr:colOff>
      <xdr:row>97</xdr:row>
      <xdr:rowOff>86385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686848"/>
          <a:ext cx="838200" cy="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24473</xdr:rowOff>
    </xdr:from>
    <xdr:to>
      <xdr:col>81</xdr:col>
      <xdr:colOff>50800</xdr:colOff>
      <xdr:row>97</xdr:row>
      <xdr:rowOff>86385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483673"/>
          <a:ext cx="889000" cy="2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24473</xdr:rowOff>
    </xdr:from>
    <xdr:to>
      <xdr:col>76</xdr:col>
      <xdr:colOff>114300</xdr:colOff>
      <xdr:row>98</xdr:row>
      <xdr:rowOff>161213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483673"/>
          <a:ext cx="889000" cy="47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153632</xdr:rowOff>
    </xdr:from>
    <xdr:to>
      <xdr:col>71</xdr:col>
      <xdr:colOff>177800</xdr:colOff>
      <xdr:row>98</xdr:row>
      <xdr:rowOff>161213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955732"/>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5398</xdr:rowOff>
    </xdr:from>
    <xdr:to>
      <xdr:col>85</xdr:col>
      <xdr:colOff>177800</xdr:colOff>
      <xdr:row>97</xdr:row>
      <xdr:rowOff>106998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28275</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4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35585</xdr:rowOff>
    </xdr:from>
    <xdr:to>
      <xdr:col>81</xdr:col>
      <xdr:colOff>101600</xdr:colOff>
      <xdr:row>97</xdr:row>
      <xdr:rowOff>137185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128312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145123</xdr:rowOff>
    </xdr:from>
    <xdr:to>
      <xdr:col>76</xdr:col>
      <xdr:colOff>165100</xdr:colOff>
      <xdr:row>96</xdr:row>
      <xdr:rowOff>75273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4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91800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2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110413</xdr:rowOff>
    </xdr:from>
    <xdr:to>
      <xdr:col>72</xdr:col>
      <xdr:colOff>38100</xdr:colOff>
      <xdr:row>99</xdr:row>
      <xdr:rowOff>40563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31690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700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102832</xdr:rowOff>
    </xdr:from>
    <xdr:to>
      <xdr:col>67</xdr:col>
      <xdr:colOff>101600</xdr:colOff>
      <xdr:row>99</xdr:row>
      <xdr:rowOff>32982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24109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9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41356</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56456"/>
          <a:ext cx="8890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41356</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56456"/>
          <a:ext cx="8890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34407</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549507"/>
          <a:ext cx="889000" cy="10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162006</xdr:rowOff>
    </xdr:from>
    <xdr:to>
      <xdr:col>107</xdr:col>
      <xdr:colOff>101600</xdr:colOff>
      <xdr:row>38</xdr:row>
      <xdr:rowOff>92156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83283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59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155057</xdr:rowOff>
    </xdr:from>
    <xdr:to>
      <xdr:col>98</xdr:col>
      <xdr:colOff>38100</xdr:colOff>
      <xdr:row>38</xdr:row>
      <xdr:rowOff>85207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9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76334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59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8293</xdr:rowOff>
    </xdr:from>
    <xdr:to>
      <xdr:col>116</xdr:col>
      <xdr:colOff>63500</xdr:colOff>
      <xdr:row>59</xdr:row>
      <xdr:rowOff>21590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23843"/>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8293</xdr:rowOff>
    </xdr:from>
    <xdr:to>
      <xdr:col>111</xdr:col>
      <xdr:colOff>177800</xdr:colOff>
      <xdr:row>59</xdr:row>
      <xdr:rowOff>13818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2384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8674</xdr:rowOff>
    </xdr:from>
    <xdr:to>
      <xdr:col>107</xdr:col>
      <xdr:colOff>50800</xdr:colOff>
      <xdr:row>59</xdr:row>
      <xdr:rowOff>13818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2422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8674</xdr:rowOff>
    </xdr:from>
    <xdr:to>
      <xdr:col>102</xdr:col>
      <xdr:colOff>114300</xdr:colOff>
      <xdr:row>59</xdr:row>
      <xdr:rowOff>10198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242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142240</xdr:rowOff>
    </xdr:from>
    <xdr:to>
      <xdr:col>116</xdr:col>
      <xdr:colOff>114300</xdr:colOff>
      <xdr:row>59</xdr:row>
      <xdr:rowOff>72390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57167</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01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128943</xdr:rowOff>
    </xdr:from>
    <xdr:to>
      <xdr:col>112</xdr:col>
      <xdr:colOff>38100</xdr:colOff>
      <xdr:row>59</xdr:row>
      <xdr:rowOff>59093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50220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6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134468</xdr:rowOff>
    </xdr:from>
    <xdr:to>
      <xdr:col>107</xdr:col>
      <xdr:colOff>101600</xdr:colOff>
      <xdr:row>59</xdr:row>
      <xdr:rowOff>64618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55745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17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129324</xdr:rowOff>
    </xdr:from>
    <xdr:to>
      <xdr:col>102</xdr:col>
      <xdr:colOff>165100</xdr:colOff>
      <xdr:row>59</xdr:row>
      <xdr:rowOff>59474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50601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66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130848</xdr:rowOff>
    </xdr:from>
    <xdr:to>
      <xdr:col>98</xdr:col>
      <xdr:colOff>38100</xdr:colOff>
      <xdr:row>59</xdr:row>
      <xdr:rowOff>60998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52125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67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158464</xdr:rowOff>
    </xdr:from>
    <xdr:to>
      <xdr:col>116</xdr:col>
      <xdr:colOff>62864</xdr:colOff>
      <xdr:row>77</xdr:row>
      <xdr:rowOff>89770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331414"/>
          <a:ext cx="1269" cy="9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93597</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89770</xdr:rowOff>
    </xdr:from>
    <xdr:to>
      <xdr:col>116</xdr:col>
      <xdr:colOff>152400</xdr:colOff>
      <xdr:row>77</xdr:row>
      <xdr:rowOff>89770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9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105141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1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158464</xdr:rowOff>
    </xdr:from>
    <xdr:to>
      <xdr:col>116</xdr:col>
      <xdr:colOff>152400</xdr:colOff>
      <xdr:row>71</xdr:row>
      <xdr:rowOff>158464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331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89770</xdr:rowOff>
    </xdr:from>
    <xdr:to>
      <xdr:col>116</xdr:col>
      <xdr:colOff>63500</xdr:colOff>
      <xdr:row>77</xdr:row>
      <xdr:rowOff>106038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291420"/>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4068</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91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152641</xdr:rowOff>
    </xdr:from>
    <xdr:to>
      <xdr:col>116</xdr:col>
      <xdr:colOff>114300</xdr:colOff>
      <xdr:row>75</xdr:row>
      <xdr:rowOff>82791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101257</xdr:rowOff>
    </xdr:from>
    <xdr:to>
      <xdr:col>111</xdr:col>
      <xdr:colOff>177800</xdr:colOff>
      <xdr:row>77</xdr:row>
      <xdr:rowOff>106038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302907"/>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162147</xdr:rowOff>
    </xdr:from>
    <xdr:to>
      <xdr:col>112</xdr:col>
      <xdr:colOff>38100</xdr:colOff>
      <xdr:row>75</xdr:row>
      <xdr:rowOff>92297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108824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3245</xdr:rowOff>
    </xdr:from>
    <xdr:to>
      <xdr:col>107</xdr:col>
      <xdr:colOff>50800</xdr:colOff>
      <xdr:row>77</xdr:row>
      <xdr:rowOff>101257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33445"/>
          <a:ext cx="889000" cy="2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16529</xdr:rowOff>
    </xdr:from>
    <xdr:to>
      <xdr:col>107</xdr:col>
      <xdr:colOff>101600</xdr:colOff>
      <xdr:row>75</xdr:row>
      <xdr:rowOff>118129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134656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3245</xdr:rowOff>
    </xdr:from>
    <xdr:to>
      <xdr:col>102</xdr:col>
      <xdr:colOff>114300</xdr:colOff>
      <xdr:row>76</xdr:row>
      <xdr:rowOff>7359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3344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78613</xdr:rowOff>
    </xdr:from>
    <xdr:to>
      <xdr:col>102</xdr:col>
      <xdr:colOff>165100</xdr:colOff>
      <xdr:row>75</xdr:row>
      <xdr:rowOff>8763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25290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53524</xdr:rowOff>
    </xdr:from>
    <xdr:to>
      <xdr:col>98</xdr:col>
      <xdr:colOff>38100</xdr:colOff>
      <xdr:row>74</xdr:row>
      <xdr:rowOff>155124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7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38970</xdr:rowOff>
    </xdr:from>
    <xdr:to>
      <xdr:col>116</xdr:col>
      <xdr:colOff>114300</xdr:colOff>
      <xdr:row>77</xdr:row>
      <xdr:rowOff>140570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125347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5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55238</xdr:rowOff>
    </xdr:from>
    <xdr:to>
      <xdr:col>112</xdr:col>
      <xdr:colOff>38100</xdr:colOff>
      <xdr:row>77</xdr:row>
      <xdr:rowOff>156838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147965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50457</xdr:rowOff>
    </xdr:from>
    <xdr:to>
      <xdr:col>107</xdr:col>
      <xdr:colOff>101600</xdr:colOff>
      <xdr:row>77</xdr:row>
      <xdr:rowOff>152057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143184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123895</xdr:rowOff>
    </xdr:from>
    <xdr:to>
      <xdr:col>102</xdr:col>
      <xdr:colOff>165100</xdr:colOff>
      <xdr:row>76</xdr:row>
      <xdr:rowOff>54045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45172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7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128010</xdr:rowOff>
    </xdr:from>
    <xdr:to>
      <xdr:col>98</xdr:col>
      <xdr:colOff>38100</xdr:colOff>
      <xdr:row>76</xdr:row>
      <xdr:rowOff>58161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86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49286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人口の増加に対し、過度な支出の増加とならないよう削減に努めているため、住民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人当たりのコストは多くの項目で類似団体の平均を下回っています。義務的経費のうち、扶助費については、住民税非課税世帯等臨時特別給付金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給付事業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や、子育て世帯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臨時特別</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支援事業の反動減により大幅に減少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しました。また、公債費は地方債の発行を元金償還額以内で行っているため、類似団体の中で最も低い水準にあります。投資的経費のうち、普通建設事業費については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土地区画整理事業及び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幹線道路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整備事業の事業費増加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に伴い増加しました。その他の経費のうち、補助費等については、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ごみ処理施設の建設費用に伴う組合への負担金の増加や、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水道事業会計への補助事業費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ました。積立金については、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年度の歳計剰余金を基金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へ積立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しています。今後も限られた職員で効率的に業務を行うとともに物件費等のコスト削減に努めていきます。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92,828
89,693
33.66
39,068,634
37,065,662
1,618,863
20,313,848
8,886,619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160274</xdr:rowOff>
    </xdr:from>
    <xdr:to>
      <xdr:col>24</xdr:col>
      <xdr:colOff>63500</xdr:colOff>
      <xdr:row>36</xdr:row>
      <xdr:rowOff>165303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3247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23571</xdr:rowOff>
    </xdr:from>
    <xdr:to>
      <xdr:col>19</xdr:col>
      <xdr:colOff>177800</xdr:colOff>
      <xdr:row>36</xdr:row>
      <xdr:rowOff>165303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577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23571</xdr:rowOff>
    </xdr:from>
    <xdr:to>
      <xdr:col>15</xdr:col>
      <xdr:colOff>50800</xdr:colOff>
      <xdr:row>36</xdr:row>
      <xdr:rowOff>93066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5771"/>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93066</xdr:rowOff>
    </xdr:from>
    <xdr:to>
      <xdr:col>10</xdr:col>
      <xdr:colOff>114300</xdr:colOff>
      <xdr:row>36</xdr:row>
      <xdr:rowOff>115011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6526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109474</xdr:rowOff>
    </xdr:from>
    <xdr:to>
      <xdr:col>24</xdr:col>
      <xdr:colOff>114300</xdr:colOff>
      <xdr:row>37</xdr:row>
      <xdr:rowOff>39624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87901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114503</xdr:rowOff>
    </xdr:from>
    <xdr:to>
      <xdr:col>20</xdr:col>
      <xdr:colOff>38100</xdr:colOff>
      <xdr:row>37</xdr:row>
      <xdr:rowOff>44653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35780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144221</xdr:rowOff>
    </xdr:from>
    <xdr:to>
      <xdr:col>15</xdr:col>
      <xdr:colOff>101600</xdr:colOff>
      <xdr:row>36</xdr:row>
      <xdr:rowOff>74371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65498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42266</xdr:rowOff>
    </xdr:from>
    <xdr:to>
      <xdr:col>10</xdr:col>
      <xdr:colOff>165100</xdr:colOff>
      <xdr:row>36</xdr:row>
      <xdr:rowOff>143866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134993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64211</xdr:rowOff>
    </xdr:from>
    <xdr:to>
      <xdr:col>6</xdr:col>
      <xdr:colOff>38100</xdr:colOff>
      <xdr:row>36</xdr:row>
      <xdr:rowOff>165811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156938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2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2322</xdr:rowOff>
    </xdr:from>
    <xdr:to>
      <xdr:col>24</xdr:col>
      <xdr:colOff>63500</xdr:colOff>
      <xdr:row>59</xdr:row>
      <xdr:rowOff>11216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17872"/>
          <a:ext cx="8382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129098</xdr:rowOff>
    </xdr:from>
    <xdr:to>
      <xdr:col>19</xdr:col>
      <xdr:colOff>177800</xdr:colOff>
      <xdr:row>59</xdr:row>
      <xdr:rowOff>11216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530148"/>
          <a:ext cx="889000" cy="159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129098</xdr:rowOff>
    </xdr:from>
    <xdr:to>
      <xdr:col>15</xdr:col>
      <xdr:colOff>50800</xdr:colOff>
      <xdr:row>59</xdr:row>
      <xdr:rowOff>44994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530148"/>
          <a:ext cx="889000" cy="163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18102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7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160317</xdr:rowOff>
    </xdr:from>
    <xdr:to>
      <xdr:col>10</xdr:col>
      <xdr:colOff>114300</xdr:colOff>
      <xdr:row>59</xdr:row>
      <xdr:rowOff>44994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04417"/>
          <a:ext cx="889000" cy="5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122972</xdr:rowOff>
    </xdr:from>
    <xdr:to>
      <xdr:col>24</xdr:col>
      <xdr:colOff>114300</xdr:colOff>
      <xdr:row>59</xdr:row>
      <xdr:rowOff>53122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37899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131866</xdr:rowOff>
    </xdr:from>
    <xdr:to>
      <xdr:col>20</xdr:col>
      <xdr:colOff>38100</xdr:colOff>
      <xdr:row>59</xdr:row>
      <xdr:rowOff>62016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53143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78298</xdr:rowOff>
    </xdr:from>
    <xdr:to>
      <xdr:col>15</xdr:col>
      <xdr:colOff>101600</xdr:colOff>
      <xdr:row>50</xdr:row>
      <xdr:rowOff>8448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4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24975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25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165644</xdr:rowOff>
    </xdr:from>
    <xdr:to>
      <xdr:col>10</xdr:col>
      <xdr:colOff>165100</xdr:colOff>
      <xdr:row>59</xdr:row>
      <xdr:rowOff>95794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86921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109517</xdr:rowOff>
    </xdr:from>
    <xdr:to>
      <xdr:col>6</xdr:col>
      <xdr:colOff>38100</xdr:colOff>
      <xdr:row>59</xdr:row>
      <xdr:rowOff>39667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30794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22619</xdr:rowOff>
    </xdr:from>
    <xdr:to>
      <xdr:col>24</xdr:col>
      <xdr:colOff>63500</xdr:colOff>
      <xdr:row>76</xdr:row>
      <xdr:rowOff>39839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52819"/>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22619</xdr:rowOff>
    </xdr:from>
    <xdr:to>
      <xdr:col>19</xdr:col>
      <xdr:colOff>177800</xdr:colOff>
      <xdr:row>78</xdr:row>
      <xdr:rowOff>53302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52819"/>
          <a:ext cx="889000" cy="37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15024</xdr:rowOff>
    </xdr:from>
    <xdr:to>
      <xdr:col>15</xdr:col>
      <xdr:colOff>50800</xdr:colOff>
      <xdr:row>78</xdr:row>
      <xdr:rowOff>53302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88124"/>
          <a:ext cx="889000" cy="3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108979</xdr:rowOff>
    </xdr:from>
    <xdr:to>
      <xdr:col>10</xdr:col>
      <xdr:colOff>114300</xdr:colOff>
      <xdr:row>78</xdr:row>
      <xdr:rowOff>15024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10629"/>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160489</xdr:rowOff>
    </xdr:from>
    <xdr:to>
      <xdr:col>24</xdr:col>
      <xdr:colOff>114300</xdr:colOff>
      <xdr:row>76</xdr:row>
      <xdr:rowOff>90639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1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138916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9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143269</xdr:rowOff>
    </xdr:from>
    <xdr:to>
      <xdr:col>20</xdr:col>
      <xdr:colOff>38100</xdr:colOff>
      <xdr:row>76</xdr:row>
      <xdr:rowOff>73419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64546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9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2502</xdr:rowOff>
    </xdr:from>
    <xdr:to>
      <xdr:col>15</xdr:col>
      <xdr:colOff>101600</xdr:colOff>
      <xdr:row>78</xdr:row>
      <xdr:rowOff>104102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95229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6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135674</xdr:rowOff>
    </xdr:from>
    <xdr:to>
      <xdr:col>10</xdr:col>
      <xdr:colOff>165100</xdr:colOff>
      <xdr:row>78</xdr:row>
      <xdr:rowOff>65824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56951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3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58179</xdr:rowOff>
    </xdr:from>
    <xdr:to>
      <xdr:col>6</xdr:col>
      <xdr:colOff>38100</xdr:colOff>
      <xdr:row>77</xdr:row>
      <xdr:rowOff>159779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4856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81121</xdr:rowOff>
    </xdr:from>
    <xdr:to>
      <xdr:col>24</xdr:col>
      <xdr:colOff>63500</xdr:colOff>
      <xdr:row>97</xdr:row>
      <xdr:rowOff>167075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11771"/>
          <a:ext cx="8382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167075</xdr:rowOff>
    </xdr:from>
    <xdr:to>
      <xdr:col>19</xdr:col>
      <xdr:colOff>177800</xdr:colOff>
      <xdr:row>98</xdr:row>
      <xdr:rowOff>113925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97725"/>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113925</xdr:rowOff>
    </xdr:from>
    <xdr:to>
      <xdr:col>15</xdr:col>
      <xdr:colOff>50800</xdr:colOff>
      <xdr:row>99</xdr:row>
      <xdr:rowOff>36621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6025"/>
          <a:ext cx="889000" cy="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65309</xdr:rowOff>
    </xdr:from>
    <xdr:to>
      <xdr:col>10</xdr:col>
      <xdr:colOff>114300</xdr:colOff>
      <xdr:row>99</xdr:row>
      <xdr:rowOff>36621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67409"/>
          <a:ext cx="889000" cy="14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30321</xdr:rowOff>
    </xdr:from>
    <xdr:to>
      <xdr:col>24</xdr:col>
      <xdr:colOff>114300</xdr:colOff>
      <xdr:row>97</xdr:row>
      <xdr:rowOff>131921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116275</xdr:rowOff>
    </xdr:from>
    <xdr:to>
      <xdr:col>20</xdr:col>
      <xdr:colOff>38100</xdr:colOff>
      <xdr:row>98</xdr:row>
      <xdr:rowOff>46425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37552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63125</xdr:rowOff>
    </xdr:from>
    <xdr:to>
      <xdr:col>15</xdr:col>
      <xdr:colOff>101600</xdr:colOff>
      <xdr:row>98</xdr:row>
      <xdr:rowOff>164725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155852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157271</xdr:rowOff>
    </xdr:from>
    <xdr:to>
      <xdr:col>10</xdr:col>
      <xdr:colOff>165100</xdr:colOff>
      <xdr:row>99</xdr:row>
      <xdr:rowOff>87421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78548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14509</xdr:rowOff>
    </xdr:from>
    <xdr:to>
      <xdr:col>6</xdr:col>
      <xdr:colOff>38100</xdr:colOff>
      <xdr:row>98</xdr:row>
      <xdr:rowOff>116109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107236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150520</xdr:rowOff>
    </xdr:from>
    <xdr:to>
      <xdr:col>55</xdr:col>
      <xdr:colOff>0</xdr:colOff>
      <xdr:row>37</xdr:row>
      <xdr:rowOff>115011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22720"/>
          <a:ext cx="838200" cy="1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61976</xdr:rowOff>
    </xdr:from>
    <xdr:to>
      <xdr:col>50</xdr:col>
      <xdr:colOff>114300</xdr:colOff>
      <xdr:row>37</xdr:row>
      <xdr:rowOff>115011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405626"/>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101219</xdr:rowOff>
    </xdr:from>
    <xdr:to>
      <xdr:col>45</xdr:col>
      <xdr:colOff>177800</xdr:colOff>
      <xdr:row>37</xdr:row>
      <xdr:rowOff>61976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73419"/>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101219</xdr:rowOff>
    </xdr:from>
    <xdr:to>
      <xdr:col>41</xdr:col>
      <xdr:colOff>50800</xdr:colOff>
      <xdr:row>37</xdr:row>
      <xdr:rowOff>8941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73419"/>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153890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148176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99720</xdr:rowOff>
    </xdr:from>
    <xdr:to>
      <xdr:col>55</xdr:col>
      <xdr:colOff>50800</xdr:colOff>
      <xdr:row>37</xdr:row>
      <xdr:rowOff>29870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122597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64211</xdr:rowOff>
    </xdr:from>
    <xdr:to>
      <xdr:col>50</xdr:col>
      <xdr:colOff>165100</xdr:colOff>
      <xdr:row>37</xdr:row>
      <xdr:rowOff>165812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10888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8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11176</xdr:rowOff>
    </xdr:from>
    <xdr:to>
      <xdr:col>46</xdr:col>
      <xdr:colOff>38100</xdr:colOff>
      <xdr:row>37</xdr:row>
      <xdr:rowOff>112776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129303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50419</xdr:rowOff>
    </xdr:from>
    <xdr:to>
      <xdr:col>41</xdr:col>
      <xdr:colOff>101600</xdr:colOff>
      <xdr:row>36</xdr:row>
      <xdr:rowOff>152019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168546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9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129591</xdr:rowOff>
    </xdr:from>
    <xdr:to>
      <xdr:col>36</xdr:col>
      <xdr:colOff>165100</xdr:colOff>
      <xdr:row>37</xdr:row>
      <xdr:rowOff>59741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76268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0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40145</xdr:rowOff>
    </xdr:from>
    <xdr:to>
      <xdr:col>55</xdr:col>
      <xdr:colOff>0</xdr:colOff>
      <xdr:row>59</xdr:row>
      <xdr:rowOff>47950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55695"/>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47248</xdr:rowOff>
    </xdr:from>
    <xdr:to>
      <xdr:col>50</xdr:col>
      <xdr:colOff>114300</xdr:colOff>
      <xdr:row>59</xdr:row>
      <xdr:rowOff>47950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62798"/>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42496</xdr:rowOff>
    </xdr:from>
    <xdr:to>
      <xdr:col>45</xdr:col>
      <xdr:colOff>177800</xdr:colOff>
      <xdr:row>59</xdr:row>
      <xdr:rowOff>47248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58046"/>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19342</xdr:rowOff>
    </xdr:from>
    <xdr:to>
      <xdr:col>41</xdr:col>
      <xdr:colOff>50800</xdr:colOff>
      <xdr:row>59</xdr:row>
      <xdr:rowOff>42496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34892"/>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160795</xdr:rowOff>
    </xdr:from>
    <xdr:to>
      <xdr:col>55</xdr:col>
      <xdr:colOff>50800</xdr:colOff>
      <xdr:row>59</xdr:row>
      <xdr:rowOff>90945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75722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168600</xdr:rowOff>
    </xdr:from>
    <xdr:to>
      <xdr:col>50</xdr:col>
      <xdr:colOff>165100</xdr:colOff>
      <xdr:row>59</xdr:row>
      <xdr:rowOff>98750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89877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20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167898</xdr:rowOff>
    </xdr:from>
    <xdr:to>
      <xdr:col>46</xdr:col>
      <xdr:colOff>38100</xdr:colOff>
      <xdr:row>59</xdr:row>
      <xdr:rowOff>98048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89175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20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163146</xdr:rowOff>
    </xdr:from>
    <xdr:to>
      <xdr:col>41</xdr:col>
      <xdr:colOff>101600</xdr:colOff>
      <xdr:row>59</xdr:row>
      <xdr:rowOff>93296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84423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9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139992</xdr:rowOff>
    </xdr:from>
    <xdr:to>
      <xdr:col>36</xdr:col>
      <xdr:colOff>165100</xdr:colOff>
      <xdr:row>59</xdr:row>
      <xdr:rowOff>70142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61269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55004</xdr:rowOff>
    </xdr:from>
    <xdr:to>
      <xdr:col>55</xdr:col>
      <xdr:colOff>0</xdr:colOff>
      <xdr:row>75</xdr:row>
      <xdr:rowOff>151130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13754"/>
          <a:ext cx="8382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55004</xdr:rowOff>
    </xdr:from>
    <xdr:to>
      <xdr:col>50</xdr:col>
      <xdr:colOff>114300</xdr:colOff>
      <xdr:row>77</xdr:row>
      <xdr:rowOff>54108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913754"/>
          <a:ext cx="889000" cy="3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54108</xdr:rowOff>
    </xdr:from>
    <xdr:to>
      <xdr:col>45</xdr:col>
      <xdr:colOff>177800</xdr:colOff>
      <xdr:row>78</xdr:row>
      <xdr:rowOff>86016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55758"/>
          <a:ext cx="889000" cy="20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86016</xdr:rowOff>
    </xdr:from>
    <xdr:to>
      <xdr:col>41</xdr:col>
      <xdr:colOff>50800</xdr:colOff>
      <xdr:row>78</xdr:row>
      <xdr:rowOff>112021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59116"/>
          <a:ext cx="8890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100330</xdr:rowOff>
    </xdr:from>
    <xdr:to>
      <xdr:col>55</xdr:col>
      <xdr:colOff>50800</xdr:colOff>
      <xdr:row>76</xdr:row>
      <xdr:rowOff>30480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123207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4204</xdr:rowOff>
    </xdr:from>
    <xdr:to>
      <xdr:col>50</xdr:col>
      <xdr:colOff>165100</xdr:colOff>
      <xdr:row>75</xdr:row>
      <xdr:rowOff>105804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122331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3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3308</xdr:rowOff>
    </xdr:from>
    <xdr:to>
      <xdr:col>46</xdr:col>
      <xdr:colOff>38100</xdr:colOff>
      <xdr:row>77</xdr:row>
      <xdr:rowOff>104908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96035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9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35216</xdr:rowOff>
    </xdr:from>
    <xdr:to>
      <xdr:col>41</xdr:col>
      <xdr:colOff>101600</xdr:colOff>
      <xdr:row>78</xdr:row>
      <xdr:rowOff>136816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127943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61221</xdr:rowOff>
    </xdr:from>
    <xdr:to>
      <xdr:col>36</xdr:col>
      <xdr:colOff>165100</xdr:colOff>
      <xdr:row>78</xdr:row>
      <xdr:rowOff>162821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153948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138767</xdr:rowOff>
    </xdr:from>
    <xdr:to>
      <xdr:col>55</xdr:col>
      <xdr:colOff>0</xdr:colOff>
      <xdr:row>96</xdr:row>
      <xdr:rowOff>47117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26517"/>
          <a:ext cx="838200" cy="7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127851</xdr:rowOff>
    </xdr:from>
    <xdr:to>
      <xdr:col>50</xdr:col>
      <xdr:colOff>114300</xdr:colOff>
      <xdr:row>96</xdr:row>
      <xdr:rowOff>47117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415601"/>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127851</xdr:rowOff>
    </xdr:from>
    <xdr:to>
      <xdr:col>45</xdr:col>
      <xdr:colOff>177800</xdr:colOff>
      <xdr:row>96</xdr:row>
      <xdr:rowOff>68053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15601"/>
          <a:ext cx="889000" cy="1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68053</xdr:rowOff>
    </xdr:from>
    <xdr:to>
      <xdr:col>41</xdr:col>
      <xdr:colOff>50800</xdr:colOff>
      <xdr:row>96</xdr:row>
      <xdr:rowOff>73844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2725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87967</xdr:rowOff>
    </xdr:from>
    <xdr:to>
      <xdr:col>55</xdr:col>
      <xdr:colOff>50800</xdr:colOff>
      <xdr:row>96</xdr:row>
      <xdr:rowOff>18117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110844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167767</xdr:rowOff>
    </xdr:from>
    <xdr:to>
      <xdr:col>50</xdr:col>
      <xdr:colOff>165100</xdr:colOff>
      <xdr:row>96</xdr:row>
      <xdr:rowOff>97917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114444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3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77051</xdr:rowOff>
    </xdr:from>
    <xdr:to>
      <xdr:col>46</xdr:col>
      <xdr:colOff>38100</xdr:colOff>
      <xdr:row>96</xdr:row>
      <xdr:rowOff>7201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23728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17253</xdr:rowOff>
    </xdr:from>
    <xdr:to>
      <xdr:col>41</xdr:col>
      <xdr:colOff>101600</xdr:colOff>
      <xdr:row>96</xdr:row>
      <xdr:rowOff>118853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135380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23044</xdr:rowOff>
    </xdr:from>
    <xdr:to>
      <xdr:col>36</xdr:col>
      <xdr:colOff>165100</xdr:colOff>
      <xdr:row>96</xdr:row>
      <xdr:rowOff>124644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141171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2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64319</xdr:rowOff>
    </xdr:from>
    <xdr:to>
      <xdr:col>85</xdr:col>
      <xdr:colOff>127000</xdr:colOff>
      <xdr:row>37</xdr:row>
      <xdr:rowOff>141072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07969"/>
          <a:ext cx="838200" cy="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34944</xdr:rowOff>
    </xdr:from>
    <xdr:to>
      <xdr:col>81</xdr:col>
      <xdr:colOff>50800</xdr:colOff>
      <xdr:row>37</xdr:row>
      <xdr:rowOff>141072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07144"/>
          <a:ext cx="889000" cy="2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34944</xdr:rowOff>
    </xdr:from>
    <xdr:to>
      <xdr:col>76</xdr:col>
      <xdr:colOff>114300</xdr:colOff>
      <xdr:row>37</xdr:row>
      <xdr:rowOff>41002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07144"/>
          <a:ext cx="889000" cy="17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41002</xdr:rowOff>
    </xdr:from>
    <xdr:to>
      <xdr:col>71</xdr:col>
      <xdr:colOff>177800</xdr:colOff>
      <xdr:row>37</xdr:row>
      <xdr:rowOff>124613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84652"/>
          <a:ext cx="889000" cy="8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13519</xdr:rowOff>
    </xdr:from>
    <xdr:to>
      <xdr:col>85</xdr:col>
      <xdr:colOff>177800</xdr:colOff>
      <xdr:row>37</xdr:row>
      <xdr:rowOff>115119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99896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7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90272</xdr:rowOff>
    </xdr:from>
    <xdr:to>
      <xdr:col>81</xdr:col>
      <xdr:colOff>101600</xdr:colOff>
      <xdr:row>38</xdr:row>
      <xdr:rowOff>20422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155594</xdr:rowOff>
    </xdr:from>
    <xdr:to>
      <xdr:col>76</xdr:col>
      <xdr:colOff>165100</xdr:colOff>
      <xdr:row>36</xdr:row>
      <xdr:rowOff>85744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5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76871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4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161652</xdr:rowOff>
    </xdr:from>
    <xdr:to>
      <xdr:col>72</xdr:col>
      <xdr:colOff>38100</xdr:colOff>
      <xdr:row>37</xdr:row>
      <xdr:rowOff>91802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82929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73813</xdr:rowOff>
    </xdr:from>
    <xdr:to>
      <xdr:col>67</xdr:col>
      <xdr:colOff>101600</xdr:colOff>
      <xdr:row>38</xdr:row>
      <xdr:rowOff>3963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90018</xdr:rowOff>
    </xdr:from>
    <xdr:to>
      <xdr:col>85</xdr:col>
      <xdr:colOff>127000</xdr:colOff>
      <xdr:row>57</xdr:row>
      <xdr:rowOff>157391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62668"/>
          <a:ext cx="838200" cy="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70993</xdr:rowOff>
    </xdr:from>
    <xdr:to>
      <xdr:col>81</xdr:col>
      <xdr:colOff>50800</xdr:colOff>
      <xdr:row>57</xdr:row>
      <xdr:rowOff>90018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43643"/>
          <a:ext cx="889000" cy="1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70993</xdr:rowOff>
    </xdr:from>
    <xdr:to>
      <xdr:col>76</xdr:col>
      <xdr:colOff>114300</xdr:colOff>
      <xdr:row>57</xdr:row>
      <xdr:rowOff>125413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43643"/>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125413</xdr:rowOff>
    </xdr:from>
    <xdr:to>
      <xdr:col>71</xdr:col>
      <xdr:colOff>177800</xdr:colOff>
      <xdr:row>58</xdr:row>
      <xdr:rowOff>37567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98063"/>
          <a:ext cx="889000" cy="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106591</xdr:rowOff>
    </xdr:from>
    <xdr:to>
      <xdr:col>85</xdr:col>
      <xdr:colOff>177800</xdr:colOff>
      <xdr:row>58</xdr:row>
      <xdr:rowOff>36741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7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85018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5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39218</xdr:rowOff>
    </xdr:from>
    <xdr:to>
      <xdr:col>81</xdr:col>
      <xdr:colOff>101600</xdr:colOff>
      <xdr:row>57</xdr:row>
      <xdr:rowOff>140818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157345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20193</xdr:rowOff>
    </xdr:from>
    <xdr:to>
      <xdr:col>76</xdr:col>
      <xdr:colOff>165100</xdr:colOff>
      <xdr:row>57</xdr:row>
      <xdr:rowOff>121793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112920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74613</xdr:rowOff>
    </xdr:from>
    <xdr:to>
      <xdr:col>72</xdr:col>
      <xdr:colOff>38100</xdr:colOff>
      <xdr:row>58</xdr:row>
      <xdr:rowOff>4763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167340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158217</xdr:rowOff>
    </xdr:from>
    <xdr:to>
      <xdr:col>67</xdr:col>
      <xdr:colOff>101600</xdr:colOff>
      <xdr:row>58</xdr:row>
      <xdr:rowOff>88367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79494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107843</xdr:rowOff>
    </xdr:from>
    <xdr:to>
      <xdr:col>85</xdr:col>
      <xdr:colOff>127000</xdr:colOff>
      <xdr:row>98</xdr:row>
      <xdr:rowOff>119094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909943"/>
          <a:ext cx="8382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117804</xdr:rowOff>
    </xdr:from>
    <xdr:to>
      <xdr:col>81</xdr:col>
      <xdr:colOff>50800</xdr:colOff>
      <xdr:row>98</xdr:row>
      <xdr:rowOff>119094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919904"/>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110717</xdr:rowOff>
    </xdr:from>
    <xdr:to>
      <xdr:col>76</xdr:col>
      <xdr:colOff>114300</xdr:colOff>
      <xdr:row>98</xdr:row>
      <xdr:rowOff>117804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912817"/>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98912</xdr:rowOff>
    </xdr:from>
    <xdr:to>
      <xdr:col>71</xdr:col>
      <xdr:colOff>177800</xdr:colOff>
      <xdr:row>98</xdr:row>
      <xdr:rowOff>110717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901012"/>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57043</xdr:rowOff>
    </xdr:from>
    <xdr:to>
      <xdr:col>85</xdr:col>
      <xdr:colOff>177800</xdr:colOff>
      <xdr:row>98</xdr:row>
      <xdr:rowOff>158643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143420</xdr:rowOff>
    </xdr:from>
    <xdr:ext cx="469744"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7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68294</xdr:rowOff>
    </xdr:from>
    <xdr:to>
      <xdr:col>81</xdr:col>
      <xdr:colOff>101600</xdr:colOff>
      <xdr:row>98</xdr:row>
      <xdr:rowOff>169894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161021</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46428" y="1696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67004</xdr:rowOff>
    </xdr:from>
    <xdr:to>
      <xdr:col>76</xdr:col>
      <xdr:colOff>165100</xdr:colOff>
      <xdr:row>98</xdr:row>
      <xdr:rowOff>168604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159731</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57428" y="169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59917</xdr:rowOff>
    </xdr:from>
    <xdr:to>
      <xdr:col>72</xdr:col>
      <xdr:colOff>38100</xdr:colOff>
      <xdr:row>98</xdr:row>
      <xdr:rowOff>161517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152644</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68428" y="1695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48112</xdr:rowOff>
    </xdr:from>
    <xdr:to>
      <xdr:col>67</xdr:col>
      <xdr:colOff>101600</xdr:colOff>
      <xdr:row>98</xdr:row>
      <xdr:rowOff>149712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140839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4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人口の増加に対し、過度な支出の増加とならないよう経費の削減に努めているため、住民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人当たりのコストは多くの項目で類似団体の平均を下回っています。増加した項目の主な理由としては、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衛生費は水道基本料金無償化に伴う水道事業への補助金の増加によるもの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労働費は愛三文化会館の設備更新に伴う事業費の増加によるもの、土木費は交付金（社会資本整備総合交付金）が追加交付されることに合わせて、養父森岡線道路改良工事を追加執行したことによる事業費の増加によるもの、消防費は防災情報アプリ導入に伴う委託費の増加によるもので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減少した項目の主な理由としては、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商工費はふるさとおおぶ応援寄附金の減少によるもの、教育費は大府市民球場用地取得に伴う事業費の反動減によるものです。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今後も限られた職員で効果的に業務を行うとともに、物件費等のコスト削減に努めていきます。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財政</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調整基金残高は、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年度の歳計剰余金の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％を超えた額（</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1,170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百万円）積み立てることにより、</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大幅に増加しました。実質収支額は、令和</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1,910</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百万円から令和</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1,619</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百万円へ前年度比</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291</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減少しましたが、財政調整基金残高の増加により、標準財政規模比は前年度から</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3.99</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34.27</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％となりました。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全ての会計において、健全な財政運営を行っているため、実質収支は黒字を保っています。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39068634</v>
      </c>
      <c r="BO4" s="462"/>
      <c r="BP4" s="462"/>
      <c r="BQ4" s="462"/>
      <c r="BR4" s="462"/>
      <c r="BS4" s="462"/>
      <c r="BT4" s="462"/>
      <c r="BU4" s="463"/>
      <c r="BV4" s="461">
        <v>39505754</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8</v>
      </c>
      <c r="CU4" s="602"/>
      <c r="CV4" s="602"/>
      <c r="CW4" s="602"/>
      <c r="CX4" s="602"/>
      <c r="CY4" s="602"/>
      <c r="CZ4" s="602"/>
      <c r="DA4" s="603"/>
      <c r="DB4" s="601">
        <v>9.5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37065662</v>
      </c>
      <c r="BO5" s="433"/>
      <c r="BP5" s="433"/>
      <c r="BQ5" s="433"/>
      <c r="BR5" s="433"/>
      <c r="BS5" s="433"/>
      <c r="BT5" s="433"/>
      <c r="BU5" s="434"/>
      <c r="BV5" s="432">
        <v>36817539</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83.4</v>
      </c>
      <c r="CU5" s="430"/>
      <c r="CV5" s="430"/>
      <c r="CW5" s="430"/>
      <c r="CX5" s="430"/>
      <c r="CY5" s="430"/>
      <c r="CZ5" s="430"/>
      <c r="DA5" s="431"/>
      <c r="DB5" s="429">
        <v>82.8</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2002972</v>
      </c>
      <c r="BO6" s="433"/>
      <c r="BP6" s="433"/>
      <c r="BQ6" s="433"/>
      <c r="BR6" s="433"/>
      <c r="BS6" s="433"/>
      <c r="BT6" s="433"/>
      <c r="BU6" s="434"/>
      <c r="BV6" s="432">
        <v>2688215</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83.4</v>
      </c>
      <c r="CU6" s="576"/>
      <c r="CV6" s="576"/>
      <c r="CW6" s="576"/>
      <c r="CX6" s="576"/>
      <c r="CY6" s="576"/>
      <c r="CZ6" s="576"/>
      <c r="DA6" s="577"/>
      <c r="DB6" s="575">
        <v>82.8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96</v>
      </c>
      <c r="AV7" s="491"/>
      <c r="AW7" s="491"/>
      <c r="AX7" s="491"/>
      <c r="AY7" s="446" t="s">
        <v>108</v>
      </c>
      <c r="AZ7" s="447"/>
      <c r="BA7" s="447"/>
      <c r="BB7" s="447"/>
      <c r="BC7" s="447"/>
      <c r="BD7" s="447"/>
      <c r="BE7" s="447"/>
      <c r="BF7" s="447"/>
      <c r="BG7" s="447"/>
      <c r="BH7" s="447"/>
      <c r="BI7" s="447"/>
      <c r="BJ7" s="447"/>
      <c r="BK7" s="447"/>
      <c r="BL7" s="447"/>
      <c r="BM7" s="448"/>
      <c r="BN7" s="432">
        <v>384109</v>
      </c>
      <c r="BO7" s="433"/>
      <c r="BP7" s="433"/>
      <c r="BQ7" s="433"/>
      <c r="BR7" s="433"/>
      <c r="BS7" s="433"/>
      <c r="BT7" s="433"/>
      <c r="BU7" s="434"/>
      <c r="BV7" s="432">
        <v>778114</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20313848</v>
      </c>
      <c r="CU7" s="433"/>
      <c r="CV7" s="433"/>
      <c r="CW7" s="433"/>
      <c r="CX7" s="433"/>
      <c r="CY7" s="433"/>
      <c r="CZ7" s="433"/>
      <c r="DA7" s="434"/>
      <c r="DB7" s="432">
        <v>20130519</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1618863</v>
      </c>
      <c r="BO8" s="433"/>
      <c r="BP8" s="433"/>
      <c r="BQ8" s="433"/>
      <c r="BR8" s="433"/>
      <c r="BS8" s="433"/>
      <c r="BT8" s="433"/>
      <c r="BU8" s="434"/>
      <c r="BV8" s="432">
        <v>1910101</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1.1100000000000001</v>
      </c>
      <c r="CU8" s="536"/>
      <c r="CV8" s="536"/>
      <c r="CW8" s="536"/>
      <c r="CX8" s="536"/>
      <c r="CY8" s="536"/>
      <c r="CZ8" s="536"/>
      <c r="DA8" s="537"/>
      <c r="DB8" s="535">
        <v>1.1499999999999999</v>
      </c>
      <c r="DC8" s="536"/>
      <c r="DD8" s="536"/>
      <c r="DE8" s="536"/>
      <c r="DF8" s="536"/>
      <c r="DG8" s="536"/>
      <c r="DH8" s="536"/>
      <c r="DI8" s="537"/>
    </row>
    <row r="9" spans="1:119" ht="18.75" customHeight="1" thickBot="1" x14ac:dyDescent="0.2">
      <c r="A9" s="175"/>
      <c r="B9" s="564" t="s">
        <v>114</v>
      </c>
      <c r="C9" s="565"/>
      <c r="D9" s="565"/>
      <c r="E9" s="565"/>
      <c r="F9" s="565"/>
      <c r="G9" s="565"/>
      <c r="H9" s="565"/>
      <c r="I9" s="565"/>
      <c r="J9" s="565"/>
      <c r="K9" s="483"/>
      <c r="L9" s="566" t="s">
        <v>115</v>
      </c>
      <c r="M9" s="567"/>
      <c r="N9" s="567"/>
      <c r="O9" s="567"/>
      <c r="P9" s="567"/>
      <c r="Q9" s="568"/>
      <c r="R9" s="569">
        <v>93123</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118</v>
      </c>
      <c r="AV9" s="491"/>
      <c r="AW9" s="491"/>
      <c r="AX9" s="491"/>
      <c r="AY9" s="446" t="s">
        <v>119</v>
      </c>
      <c r="AZ9" s="447"/>
      <c r="BA9" s="447"/>
      <c r="BB9" s="447"/>
      <c r="BC9" s="447"/>
      <c r="BD9" s="447"/>
      <c r="BE9" s="447"/>
      <c r="BF9" s="447"/>
      <c r="BG9" s="447"/>
      <c r="BH9" s="447"/>
      <c r="BI9" s="447"/>
      <c r="BJ9" s="447"/>
      <c r="BK9" s="447"/>
      <c r="BL9" s="447"/>
      <c r="BM9" s="448"/>
      <c r="BN9" s="432">
        <v>-291238</v>
      </c>
      <c r="BO9" s="433"/>
      <c r="BP9" s="433"/>
      <c r="BQ9" s="433"/>
      <c r="BR9" s="433"/>
      <c r="BS9" s="433"/>
      <c r="BT9" s="433"/>
      <c r="BU9" s="434"/>
      <c r="BV9" s="432">
        <v>755521</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3.4</v>
      </c>
      <c r="CU9" s="430"/>
      <c r="CV9" s="430"/>
      <c r="CW9" s="430"/>
      <c r="CX9" s="430"/>
      <c r="CY9" s="430"/>
      <c r="CZ9" s="430"/>
      <c r="DA9" s="431"/>
      <c r="DB9" s="429">
        <v>3.3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121</v>
      </c>
      <c r="M10" s="389"/>
      <c r="N10" s="389"/>
      <c r="O10" s="389"/>
      <c r="P10" s="389"/>
      <c r="Q10" s="390"/>
      <c r="R10" s="385">
        <v>89157</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10259</v>
      </c>
      <c r="BO10" s="433"/>
      <c r="BP10" s="433"/>
      <c r="BQ10" s="433"/>
      <c r="BR10" s="433"/>
      <c r="BS10" s="433"/>
      <c r="BT10" s="433"/>
      <c r="BU10" s="434"/>
      <c r="BV10" s="432">
        <v>9469</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129</v>
      </c>
      <c r="AV11" s="491"/>
      <c r="AW11" s="491"/>
      <c r="AX11" s="491"/>
      <c r="AY11" s="446" t="s">
        <v>130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131</v>
      </c>
      <c r="CE11" s="392"/>
      <c r="CF11" s="392"/>
      <c r="CG11" s="392"/>
      <c r="CH11" s="392"/>
      <c r="CI11" s="392"/>
      <c r="CJ11" s="392"/>
      <c r="CK11" s="392"/>
      <c r="CL11" s="392"/>
      <c r="CM11" s="392"/>
      <c r="CN11" s="392"/>
      <c r="CO11" s="392"/>
      <c r="CP11" s="392"/>
      <c r="CQ11" s="392"/>
      <c r="CR11" s="392"/>
      <c r="CS11" s="473"/>
      <c r="CT11" s="535" t="s">
        <v>132</v>
      </c>
      <c r="CU11" s="536"/>
      <c r="CV11" s="536"/>
      <c r="CW11" s="536"/>
      <c r="CX11" s="536"/>
      <c r="CY11" s="536"/>
      <c r="CZ11" s="536"/>
      <c r="DA11" s="537"/>
      <c r="DB11" s="535" t="s">
        <v>132</v>
      </c>
      <c r="DC11" s="536"/>
      <c r="DD11" s="536"/>
      <c r="DE11" s="536"/>
      <c r="DF11" s="536"/>
      <c r="DG11" s="536"/>
      <c r="DH11" s="536"/>
      <c r="DI11" s="537"/>
    </row>
    <row r="12" spans="1:119" ht="18.75" customHeight="1" x14ac:dyDescent="0.15">
      <c r="A12" s="175"/>
      <c r="B12" s="538" t="s">
        <v>133</v>
      </c>
      <c r="C12" s="539"/>
      <c r="D12" s="539"/>
      <c r="E12" s="539"/>
      <c r="F12" s="539"/>
      <c r="G12" s="539"/>
      <c r="H12" s="539"/>
      <c r="I12" s="539"/>
      <c r="J12" s="539"/>
      <c r="K12" s="540"/>
      <c r="L12" s="547" t="s">
        <v>134</v>
      </c>
      <c r="M12" s="548"/>
      <c r="N12" s="548"/>
      <c r="O12" s="548"/>
      <c r="P12" s="548"/>
      <c r="Q12" s="549"/>
      <c r="R12" s="550">
        <v>92828</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138</v>
      </c>
      <c r="AV12" s="491"/>
      <c r="AW12" s="491"/>
      <c r="AX12" s="491"/>
      <c r="AY12" s="446" t="s">
        <v>139</v>
      </c>
      <c r="AZ12" s="447"/>
      <c r="BA12" s="447"/>
      <c r="BB12" s="447"/>
      <c r="BC12" s="447"/>
      <c r="BD12" s="447"/>
      <c r="BE12" s="447"/>
      <c r="BF12" s="447"/>
      <c r="BG12" s="447"/>
      <c r="BH12" s="447"/>
      <c r="BI12" s="447"/>
      <c r="BJ12" s="447"/>
      <c r="BK12" s="447"/>
      <c r="BL12" s="447"/>
      <c r="BM12" s="448"/>
      <c r="BN12" s="432">
        <v>22138</v>
      </c>
      <c r="BO12" s="433"/>
      <c r="BP12" s="433"/>
      <c r="BQ12" s="433"/>
      <c r="BR12" s="433"/>
      <c r="BS12" s="433"/>
      <c r="BT12" s="433"/>
      <c r="BU12" s="434"/>
      <c r="BV12" s="432">
        <v>539909</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141</v>
      </c>
      <c r="CU12" s="536"/>
      <c r="CV12" s="536"/>
      <c r="CW12" s="536"/>
      <c r="CX12" s="536"/>
      <c r="CY12" s="536"/>
      <c r="CZ12" s="536"/>
      <c r="DA12" s="537"/>
      <c r="DB12" s="535" t="s">
        <v>142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143</v>
      </c>
      <c r="N13" s="517"/>
      <c r="O13" s="517"/>
      <c r="P13" s="517"/>
      <c r="Q13" s="518"/>
      <c r="R13" s="519">
        <v>89693</v>
      </c>
      <c r="S13" s="520"/>
      <c r="T13" s="520"/>
      <c r="U13" s="520"/>
      <c r="V13" s="521"/>
      <c r="W13" s="522" t="s">
        <v>144</v>
      </c>
      <c r="X13" s="418"/>
      <c r="Y13" s="418"/>
      <c r="Z13" s="418"/>
      <c r="AA13" s="418"/>
      <c r="AB13" s="419"/>
      <c r="AC13" s="385">
        <v>646</v>
      </c>
      <c r="AD13" s="386"/>
      <c r="AE13" s="386"/>
      <c r="AF13" s="386"/>
      <c r="AG13" s="387"/>
      <c r="AH13" s="385">
        <v>763</v>
      </c>
      <c r="AI13" s="386"/>
      <c r="AJ13" s="386"/>
      <c r="AK13" s="386"/>
      <c r="AL13" s="445"/>
      <c r="AM13" s="489" t="s">
        <v>145</v>
      </c>
      <c r="AN13" s="389"/>
      <c r="AO13" s="389"/>
      <c r="AP13" s="389"/>
      <c r="AQ13" s="389"/>
      <c r="AR13" s="389"/>
      <c r="AS13" s="389"/>
      <c r="AT13" s="390"/>
      <c r="AU13" s="490" t="s">
        <v>118</v>
      </c>
      <c r="AV13" s="491"/>
      <c r="AW13" s="491"/>
      <c r="AX13" s="491"/>
      <c r="AY13" s="446" t="s">
        <v>146</v>
      </c>
      <c r="AZ13" s="447"/>
      <c r="BA13" s="447"/>
      <c r="BB13" s="447"/>
      <c r="BC13" s="447"/>
      <c r="BD13" s="447"/>
      <c r="BE13" s="447"/>
      <c r="BF13" s="447"/>
      <c r="BG13" s="447"/>
      <c r="BH13" s="447"/>
      <c r="BI13" s="447"/>
      <c r="BJ13" s="447"/>
      <c r="BK13" s="447"/>
      <c r="BL13" s="447"/>
      <c r="BM13" s="448"/>
      <c r="BN13" s="432">
        <v>-303117</v>
      </c>
      <c r="BO13" s="433"/>
      <c r="BP13" s="433"/>
      <c r="BQ13" s="433"/>
      <c r="BR13" s="433"/>
      <c r="BS13" s="433"/>
      <c r="BT13" s="433"/>
      <c r="BU13" s="434"/>
      <c r="BV13" s="432">
        <v>225081</v>
      </c>
      <c r="BW13" s="433"/>
      <c r="BX13" s="433"/>
      <c r="BY13" s="433"/>
      <c r="BZ13" s="433"/>
      <c r="CA13" s="433"/>
      <c r="CB13" s="433"/>
      <c r="CC13" s="434"/>
      <c r="CD13" s="472" t="s">
        <v>147</v>
      </c>
      <c r="CE13" s="392"/>
      <c r="CF13" s="392"/>
      <c r="CG13" s="392"/>
      <c r="CH13" s="392"/>
      <c r="CI13" s="392"/>
      <c r="CJ13" s="392"/>
      <c r="CK13" s="392"/>
      <c r="CL13" s="392"/>
      <c r="CM13" s="392"/>
      <c r="CN13" s="392"/>
      <c r="CO13" s="392"/>
      <c r="CP13" s="392"/>
      <c r="CQ13" s="392"/>
      <c r="CR13" s="392"/>
      <c r="CS13" s="473"/>
      <c r="CT13" s="429">
        <v>-0.4</v>
      </c>
      <c r="CU13" s="430"/>
      <c r="CV13" s="430"/>
      <c r="CW13" s="430"/>
      <c r="CX13" s="430"/>
      <c r="CY13" s="430"/>
      <c r="CZ13" s="430"/>
      <c r="DA13" s="431"/>
      <c r="DB13" s="429">
        <v>-0.8</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148</v>
      </c>
      <c r="M14" s="559"/>
      <c r="N14" s="559"/>
      <c r="O14" s="559"/>
      <c r="P14" s="559"/>
      <c r="Q14" s="560"/>
      <c r="R14" s="519">
        <v>92698</v>
      </c>
      <c r="S14" s="520"/>
      <c r="T14" s="520"/>
      <c r="U14" s="520"/>
      <c r="V14" s="521"/>
      <c r="W14" s="523"/>
      <c r="X14" s="421"/>
      <c r="Y14" s="421"/>
      <c r="Z14" s="421"/>
      <c r="AA14" s="421"/>
      <c r="AB14" s="422"/>
      <c r="AC14" s="512">
        <v>1.5</v>
      </c>
      <c r="AD14" s="513"/>
      <c r="AE14" s="513"/>
      <c r="AF14" s="513"/>
      <c r="AG14" s="514"/>
      <c r="AH14" s="512">
        <v>1.7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149</v>
      </c>
      <c r="CE14" s="470"/>
      <c r="CF14" s="470"/>
      <c r="CG14" s="470"/>
      <c r="CH14" s="470"/>
      <c r="CI14" s="470"/>
      <c r="CJ14" s="470"/>
      <c r="CK14" s="470"/>
      <c r="CL14" s="470"/>
      <c r="CM14" s="470"/>
      <c r="CN14" s="470"/>
      <c r="CO14" s="470"/>
      <c r="CP14" s="470"/>
      <c r="CQ14" s="470"/>
      <c r="CR14" s="470"/>
      <c r="CS14" s="471"/>
      <c r="CT14" s="529" t="s">
        <v>132</v>
      </c>
      <c r="CU14" s="530"/>
      <c r="CV14" s="530"/>
      <c r="CW14" s="530"/>
      <c r="CX14" s="530"/>
      <c r="CY14" s="530"/>
      <c r="CZ14" s="530"/>
      <c r="DA14" s="531"/>
      <c r="DB14" s="529" t="s">
        <v>141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150</v>
      </c>
      <c r="N15" s="517"/>
      <c r="O15" s="517"/>
      <c r="P15" s="517"/>
      <c r="Q15" s="518"/>
      <c r="R15" s="519">
        <v>89833</v>
      </c>
      <c r="S15" s="520"/>
      <c r="T15" s="520"/>
      <c r="U15" s="520"/>
      <c r="V15" s="521"/>
      <c r="W15" s="522" t="s">
        <v>151</v>
      </c>
      <c r="X15" s="418"/>
      <c r="Y15" s="418"/>
      <c r="Z15" s="418"/>
      <c r="AA15" s="418"/>
      <c r="AB15" s="419"/>
      <c r="AC15" s="385">
        <v>17176</v>
      </c>
      <c r="AD15" s="386"/>
      <c r="AE15" s="386"/>
      <c r="AF15" s="386"/>
      <c r="AG15" s="387"/>
      <c r="AH15" s="385">
        <v>18075</v>
      </c>
      <c r="AI15" s="386"/>
      <c r="AJ15" s="386"/>
      <c r="AK15" s="386"/>
      <c r="AL15" s="445"/>
      <c r="AM15" s="489"/>
      <c r="AN15" s="389"/>
      <c r="AO15" s="389"/>
      <c r="AP15" s="389"/>
      <c r="AQ15" s="389"/>
      <c r="AR15" s="389"/>
      <c r="AS15" s="389"/>
      <c r="AT15" s="390"/>
      <c r="AU15" s="490"/>
      <c r="AV15" s="491"/>
      <c r="AW15" s="491"/>
      <c r="AX15" s="491"/>
      <c r="AY15" s="458" t="s">
        <v>152</v>
      </c>
      <c r="AZ15" s="459"/>
      <c r="BA15" s="459"/>
      <c r="BB15" s="459"/>
      <c r="BC15" s="459"/>
      <c r="BD15" s="459"/>
      <c r="BE15" s="459"/>
      <c r="BF15" s="459"/>
      <c r="BG15" s="459"/>
      <c r="BH15" s="459"/>
      <c r="BI15" s="459"/>
      <c r="BJ15" s="459"/>
      <c r="BK15" s="459"/>
      <c r="BL15" s="459"/>
      <c r="BM15" s="460"/>
      <c r="BN15" s="461">
        <v>15839753</v>
      </c>
      <c r="BO15" s="462"/>
      <c r="BP15" s="462"/>
      <c r="BQ15" s="462"/>
      <c r="BR15" s="462"/>
      <c r="BS15" s="462"/>
      <c r="BT15" s="462"/>
      <c r="BU15" s="463"/>
      <c r="BV15" s="461">
        <v>15606311</v>
      </c>
      <c r="BW15" s="462"/>
      <c r="BX15" s="462"/>
      <c r="BY15" s="462"/>
      <c r="BZ15" s="462"/>
      <c r="CA15" s="462"/>
      <c r="CB15" s="462"/>
      <c r="CC15" s="463"/>
      <c r="CD15" s="532" t="s">
        <v>153</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154</v>
      </c>
      <c r="M16" s="507"/>
      <c r="N16" s="507"/>
      <c r="O16" s="507"/>
      <c r="P16" s="507"/>
      <c r="Q16" s="508"/>
      <c r="R16" s="509" t="s">
        <v>155</v>
      </c>
      <c r="S16" s="510"/>
      <c r="T16" s="510"/>
      <c r="U16" s="510"/>
      <c r="V16" s="511"/>
      <c r="W16" s="523"/>
      <c r="X16" s="421"/>
      <c r="Y16" s="421"/>
      <c r="Z16" s="421"/>
      <c r="AA16" s="421"/>
      <c r="AB16" s="422"/>
      <c r="AC16" s="512">
        <v>39.299999999999997</v>
      </c>
      <c r="AD16" s="513"/>
      <c r="AE16" s="513"/>
      <c r="AF16" s="513"/>
      <c r="AG16" s="514"/>
      <c r="AH16" s="512">
        <v>41.4</v>
      </c>
      <c r="AI16" s="513"/>
      <c r="AJ16" s="513"/>
      <c r="AK16" s="513"/>
      <c r="AL16" s="515"/>
      <c r="AM16" s="489"/>
      <c r="AN16" s="389"/>
      <c r="AO16" s="389"/>
      <c r="AP16" s="389"/>
      <c r="AQ16" s="389"/>
      <c r="AR16" s="389"/>
      <c r="AS16" s="389"/>
      <c r="AT16" s="390"/>
      <c r="AU16" s="490"/>
      <c r="AV16" s="491"/>
      <c r="AW16" s="491"/>
      <c r="AX16" s="491"/>
      <c r="AY16" s="446" t="s">
        <v>156</v>
      </c>
      <c r="AZ16" s="447"/>
      <c r="BA16" s="447"/>
      <c r="BB16" s="447"/>
      <c r="BC16" s="447"/>
      <c r="BD16" s="447"/>
      <c r="BE16" s="447"/>
      <c r="BF16" s="447"/>
      <c r="BG16" s="447"/>
      <c r="BH16" s="447"/>
      <c r="BI16" s="447"/>
      <c r="BJ16" s="447"/>
      <c r="BK16" s="447"/>
      <c r="BL16" s="447"/>
      <c r="BM16" s="448"/>
      <c r="BN16" s="432">
        <v>14114086</v>
      </c>
      <c r="BO16" s="433"/>
      <c r="BP16" s="433"/>
      <c r="BQ16" s="433"/>
      <c r="BR16" s="433"/>
      <c r="BS16" s="433"/>
      <c r="BT16" s="433"/>
      <c r="BU16" s="434"/>
      <c r="BV16" s="432">
        <v>14281950</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157</v>
      </c>
      <c r="N17" s="526"/>
      <c r="O17" s="526"/>
      <c r="P17" s="526"/>
      <c r="Q17" s="527"/>
      <c r="R17" s="509" t="s">
        <v>158</v>
      </c>
      <c r="S17" s="510"/>
      <c r="T17" s="510"/>
      <c r="U17" s="510"/>
      <c r="V17" s="511"/>
      <c r="W17" s="522" t="s">
        <v>159</v>
      </c>
      <c r="X17" s="418"/>
      <c r="Y17" s="418"/>
      <c r="Z17" s="418"/>
      <c r="AA17" s="418"/>
      <c r="AB17" s="419"/>
      <c r="AC17" s="385">
        <v>25927</v>
      </c>
      <c r="AD17" s="386"/>
      <c r="AE17" s="386"/>
      <c r="AF17" s="386"/>
      <c r="AG17" s="387"/>
      <c r="AH17" s="385">
        <v>24790</v>
      </c>
      <c r="AI17" s="386"/>
      <c r="AJ17" s="386"/>
      <c r="AK17" s="386"/>
      <c r="AL17" s="445"/>
      <c r="AM17" s="489"/>
      <c r="AN17" s="389"/>
      <c r="AO17" s="389"/>
      <c r="AP17" s="389"/>
      <c r="AQ17" s="389"/>
      <c r="AR17" s="389"/>
      <c r="AS17" s="389"/>
      <c r="AT17" s="390"/>
      <c r="AU17" s="490"/>
      <c r="AV17" s="491"/>
      <c r="AW17" s="491"/>
      <c r="AX17" s="491"/>
      <c r="AY17" s="446" t="s">
        <v>160</v>
      </c>
      <c r="AZ17" s="447"/>
      <c r="BA17" s="447"/>
      <c r="BB17" s="447"/>
      <c r="BC17" s="447"/>
      <c r="BD17" s="447"/>
      <c r="BE17" s="447"/>
      <c r="BF17" s="447"/>
      <c r="BG17" s="447"/>
      <c r="BH17" s="447"/>
      <c r="BI17" s="447"/>
      <c r="BJ17" s="447"/>
      <c r="BK17" s="447"/>
      <c r="BL17" s="447"/>
      <c r="BM17" s="448"/>
      <c r="BN17" s="432">
        <v>20313848</v>
      </c>
      <c r="BO17" s="433"/>
      <c r="BP17" s="433"/>
      <c r="BQ17" s="433"/>
      <c r="BR17" s="433"/>
      <c r="BS17" s="433"/>
      <c r="BT17" s="433"/>
      <c r="BU17" s="434"/>
      <c r="BV17" s="432">
        <v>20130519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161</v>
      </c>
      <c r="C18" s="483"/>
      <c r="D18" s="483"/>
      <c r="E18" s="484"/>
      <c r="F18" s="484"/>
      <c r="G18" s="484"/>
      <c r="H18" s="484"/>
      <c r="I18" s="484"/>
      <c r="J18" s="484"/>
      <c r="K18" s="484"/>
      <c r="L18" s="485">
        <v>33.659999999999997</v>
      </c>
      <c r="M18" s="485"/>
      <c r="N18" s="485"/>
      <c r="O18" s="485"/>
      <c r="P18" s="485"/>
      <c r="Q18" s="485"/>
      <c r="R18" s="486"/>
      <c r="S18" s="486"/>
      <c r="T18" s="486"/>
      <c r="U18" s="486"/>
      <c r="V18" s="487"/>
      <c r="W18" s="503"/>
      <c r="X18" s="504"/>
      <c r="Y18" s="504"/>
      <c r="Z18" s="504"/>
      <c r="AA18" s="504"/>
      <c r="AB18" s="528"/>
      <c r="AC18" s="402">
        <v>59.3</v>
      </c>
      <c r="AD18" s="403"/>
      <c r="AE18" s="403"/>
      <c r="AF18" s="403"/>
      <c r="AG18" s="488"/>
      <c r="AH18" s="402">
        <v>56.8</v>
      </c>
      <c r="AI18" s="403"/>
      <c r="AJ18" s="403"/>
      <c r="AK18" s="403"/>
      <c r="AL18" s="404"/>
      <c r="AM18" s="489"/>
      <c r="AN18" s="389"/>
      <c r="AO18" s="389"/>
      <c r="AP18" s="389"/>
      <c r="AQ18" s="389"/>
      <c r="AR18" s="389"/>
      <c r="AS18" s="389"/>
      <c r="AT18" s="390"/>
      <c r="AU18" s="490"/>
      <c r="AV18" s="491"/>
      <c r="AW18" s="491"/>
      <c r="AX18" s="491"/>
      <c r="AY18" s="446" t="s">
        <v>162</v>
      </c>
      <c r="AZ18" s="447"/>
      <c r="BA18" s="447"/>
      <c r="BB18" s="447"/>
      <c r="BC18" s="447"/>
      <c r="BD18" s="447"/>
      <c r="BE18" s="447"/>
      <c r="BF18" s="447"/>
      <c r="BG18" s="447"/>
      <c r="BH18" s="447"/>
      <c r="BI18" s="447"/>
      <c r="BJ18" s="447"/>
      <c r="BK18" s="447"/>
      <c r="BL18" s="447"/>
      <c r="BM18" s="448"/>
      <c r="BN18" s="432">
        <v>17631672</v>
      </c>
      <c r="BO18" s="433"/>
      <c r="BP18" s="433"/>
      <c r="BQ18" s="433"/>
      <c r="BR18" s="433"/>
      <c r="BS18" s="433"/>
      <c r="BT18" s="433"/>
      <c r="BU18" s="434"/>
      <c r="BV18" s="432">
        <v>16832445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163</v>
      </c>
      <c r="C19" s="483"/>
      <c r="D19" s="483"/>
      <c r="E19" s="484"/>
      <c r="F19" s="484"/>
      <c r="G19" s="484"/>
      <c r="H19" s="484"/>
      <c r="I19" s="484"/>
      <c r="J19" s="484"/>
      <c r="K19" s="484"/>
      <c r="L19" s="492">
        <v>2767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164</v>
      </c>
      <c r="AZ19" s="447"/>
      <c r="BA19" s="447"/>
      <c r="BB19" s="447"/>
      <c r="BC19" s="447"/>
      <c r="BD19" s="447"/>
      <c r="BE19" s="447"/>
      <c r="BF19" s="447"/>
      <c r="BG19" s="447"/>
      <c r="BH19" s="447"/>
      <c r="BI19" s="447"/>
      <c r="BJ19" s="447"/>
      <c r="BK19" s="447"/>
      <c r="BL19" s="447"/>
      <c r="BM19" s="448"/>
      <c r="BN19" s="432">
        <v>25943755</v>
      </c>
      <c r="BO19" s="433"/>
      <c r="BP19" s="433"/>
      <c r="BQ19" s="433"/>
      <c r="BR19" s="433"/>
      <c r="BS19" s="433"/>
      <c r="BT19" s="433"/>
      <c r="BU19" s="434"/>
      <c r="BV19" s="432">
        <v>24873841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165</v>
      </c>
      <c r="C20" s="483"/>
      <c r="D20" s="483"/>
      <c r="E20" s="484"/>
      <c r="F20" s="484"/>
      <c r="G20" s="484"/>
      <c r="H20" s="484"/>
      <c r="I20" s="484"/>
      <c r="J20" s="484"/>
      <c r="K20" s="484"/>
      <c r="L20" s="492">
        <v>38310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166</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167</v>
      </c>
      <c r="C22" s="409"/>
      <c r="D22" s="410"/>
      <c r="E22" s="417" t="s">
        <v>1</v>
      </c>
      <c r="F22" s="418"/>
      <c r="G22" s="418"/>
      <c r="H22" s="418"/>
      <c r="I22" s="418"/>
      <c r="J22" s="418"/>
      <c r="K22" s="419"/>
      <c r="L22" s="417" t="s">
        <v>168</v>
      </c>
      <c r="M22" s="418"/>
      <c r="N22" s="418"/>
      <c r="O22" s="418"/>
      <c r="P22" s="419"/>
      <c r="Q22" s="423" t="s">
        <v>169</v>
      </c>
      <c r="R22" s="424"/>
      <c r="S22" s="424"/>
      <c r="T22" s="424"/>
      <c r="U22" s="424"/>
      <c r="V22" s="425"/>
      <c r="W22" s="474" t="s">
        <v>170</v>
      </c>
      <c r="X22" s="409"/>
      <c r="Y22" s="410"/>
      <c r="Z22" s="417" t="s">
        <v>1</v>
      </c>
      <c r="AA22" s="418"/>
      <c r="AB22" s="418"/>
      <c r="AC22" s="418"/>
      <c r="AD22" s="418"/>
      <c r="AE22" s="418"/>
      <c r="AF22" s="418"/>
      <c r="AG22" s="419"/>
      <c r="AH22" s="435" t="s">
        <v>171</v>
      </c>
      <c r="AI22" s="418"/>
      <c r="AJ22" s="418"/>
      <c r="AK22" s="418"/>
      <c r="AL22" s="419"/>
      <c r="AM22" s="435" t="s">
        <v>172</v>
      </c>
      <c r="AN22" s="436"/>
      <c r="AO22" s="436"/>
      <c r="AP22" s="436"/>
      <c r="AQ22" s="436"/>
      <c r="AR22" s="437"/>
      <c r="AS22" s="423" t="s">
        <v>169</v>
      </c>
      <c r="AT22" s="424"/>
      <c r="AU22" s="424"/>
      <c r="AV22" s="424"/>
      <c r="AW22" s="424"/>
      <c r="AX22" s="441"/>
      <c r="AY22" s="458" t="s">
        <v>173</v>
      </c>
      <c r="AZ22" s="459"/>
      <c r="BA22" s="459"/>
      <c r="BB22" s="459"/>
      <c r="BC22" s="459"/>
      <c r="BD22" s="459"/>
      <c r="BE22" s="459"/>
      <c r="BF22" s="459"/>
      <c r="BG22" s="459"/>
      <c r="BH22" s="459"/>
      <c r="BI22" s="459"/>
      <c r="BJ22" s="459"/>
      <c r="BK22" s="459"/>
      <c r="BL22" s="459"/>
      <c r="BM22" s="460"/>
      <c r="BN22" s="461">
        <v>8886619</v>
      </c>
      <c r="BO22" s="462"/>
      <c r="BP22" s="462"/>
      <c r="BQ22" s="462"/>
      <c r="BR22" s="462"/>
      <c r="BS22" s="462"/>
      <c r="BT22" s="462"/>
      <c r="BU22" s="463"/>
      <c r="BV22" s="461">
        <v>8754998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174</v>
      </c>
      <c r="AZ23" s="447"/>
      <c r="BA23" s="447"/>
      <c r="BB23" s="447"/>
      <c r="BC23" s="447"/>
      <c r="BD23" s="447"/>
      <c r="BE23" s="447"/>
      <c r="BF23" s="447"/>
      <c r="BG23" s="447"/>
      <c r="BH23" s="447"/>
      <c r="BI23" s="447"/>
      <c r="BJ23" s="447"/>
      <c r="BK23" s="447"/>
      <c r="BL23" s="447"/>
      <c r="BM23" s="448"/>
      <c r="BN23" s="432">
        <v>4233333</v>
      </c>
      <c r="BO23" s="433"/>
      <c r="BP23" s="433"/>
      <c r="BQ23" s="433"/>
      <c r="BR23" s="433"/>
      <c r="BS23" s="433"/>
      <c r="BT23" s="433"/>
      <c r="BU23" s="434"/>
      <c r="BV23" s="432">
        <v>4258781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175</v>
      </c>
      <c r="F24" s="389"/>
      <c r="G24" s="389"/>
      <c r="H24" s="389"/>
      <c r="I24" s="389"/>
      <c r="J24" s="389"/>
      <c r="K24" s="390"/>
      <c r="L24" s="385">
        <v>1</v>
      </c>
      <c r="M24" s="386"/>
      <c r="N24" s="386"/>
      <c r="O24" s="386"/>
      <c r="P24" s="387"/>
      <c r="Q24" s="385">
        <v>10530</v>
      </c>
      <c r="R24" s="386"/>
      <c r="S24" s="386"/>
      <c r="T24" s="386"/>
      <c r="U24" s="386"/>
      <c r="V24" s="387"/>
      <c r="W24" s="475"/>
      <c r="X24" s="412"/>
      <c r="Y24" s="413"/>
      <c r="Z24" s="388" t="s">
        <v>176</v>
      </c>
      <c r="AA24" s="389"/>
      <c r="AB24" s="389"/>
      <c r="AC24" s="389"/>
      <c r="AD24" s="389"/>
      <c r="AE24" s="389"/>
      <c r="AF24" s="389"/>
      <c r="AG24" s="390"/>
      <c r="AH24" s="385">
        <v>650</v>
      </c>
      <c r="AI24" s="386"/>
      <c r="AJ24" s="386"/>
      <c r="AK24" s="386"/>
      <c r="AL24" s="387"/>
      <c r="AM24" s="385">
        <v>1868750</v>
      </c>
      <c r="AN24" s="386"/>
      <c r="AO24" s="386"/>
      <c r="AP24" s="386"/>
      <c r="AQ24" s="386"/>
      <c r="AR24" s="387"/>
      <c r="AS24" s="385">
        <v>2875</v>
      </c>
      <c r="AT24" s="386"/>
      <c r="AU24" s="386"/>
      <c r="AV24" s="386"/>
      <c r="AW24" s="386"/>
      <c r="AX24" s="445"/>
      <c r="AY24" s="405" t="s">
        <v>177</v>
      </c>
      <c r="AZ24" s="406"/>
      <c r="BA24" s="406"/>
      <c r="BB24" s="406"/>
      <c r="BC24" s="406"/>
      <c r="BD24" s="406"/>
      <c r="BE24" s="406"/>
      <c r="BF24" s="406"/>
      <c r="BG24" s="406"/>
      <c r="BH24" s="406"/>
      <c r="BI24" s="406"/>
      <c r="BJ24" s="406"/>
      <c r="BK24" s="406"/>
      <c r="BL24" s="406"/>
      <c r="BM24" s="407"/>
      <c r="BN24" s="432">
        <v>8799388</v>
      </c>
      <c r="BO24" s="433"/>
      <c r="BP24" s="433"/>
      <c r="BQ24" s="433"/>
      <c r="BR24" s="433"/>
      <c r="BS24" s="433"/>
      <c r="BT24" s="433"/>
      <c r="BU24" s="434"/>
      <c r="BV24" s="432">
        <v>8631145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178</v>
      </c>
      <c r="F25" s="389"/>
      <c r="G25" s="389"/>
      <c r="H25" s="389"/>
      <c r="I25" s="389"/>
      <c r="J25" s="389"/>
      <c r="K25" s="390"/>
      <c r="L25" s="385">
        <v>2</v>
      </c>
      <c r="M25" s="386"/>
      <c r="N25" s="386"/>
      <c r="O25" s="386"/>
      <c r="P25" s="387"/>
      <c r="Q25" s="385">
        <v>8700</v>
      </c>
      <c r="R25" s="386"/>
      <c r="S25" s="386"/>
      <c r="T25" s="386"/>
      <c r="U25" s="386"/>
      <c r="V25" s="387"/>
      <c r="W25" s="475"/>
      <c r="X25" s="412"/>
      <c r="Y25" s="413"/>
      <c r="Z25" s="388" t="s">
        <v>179</v>
      </c>
      <c r="AA25" s="389"/>
      <c r="AB25" s="389"/>
      <c r="AC25" s="389"/>
      <c r="AD25" s="389"/>
      <c r="AE25" s="389"/>
      <c r="AF25" s="389"/>
      <c r="AG25" s="390"/>
      <c r="AH25" s="385">
        <v>99</v>
      </c>
      <c r="AI25" s="386"/>
      <c r="AJ25" s="386"/>
      <c r="AK25" s="386"/>
      <c r="AL25" s="387"/>
      <c r="AM25" s="385">
        <v>287100</v>
      </c>
      <c r="AN25" s="386"/>
      <c r="AO25" s="386"/>
      <c r="AP25" s="386"/>
      <c r="AQ25" s="386"/>
      <c r="AR25" s="387"/>
      <c r="AS25" s="385">
        <v>2900</v>
      </c>
      <c r="AT25" s="386"/>
      <c r="AU25" s="386"/>
      <c r="AV25" s="386"/>
      <c r="AW25" s="386"/>
      <c r="AX25" s="445"/>
      <c r="AY25" s="458" t="s">
        <v>180</v>
      </c>
      <c r="AZ25" s="459"/>
      <c r="BA25" s="459"/>
      <c r="BB25" s="459"/>
      <c r="BC25" s="459"/>
      <c r="BD25" s="459"/>
      <c r="BE25" s="459"/>
      <c r="BF25" s="459"/>
      <c r="BG25" s="459"/>
      <c r="BH25" s="459"/>
      <c r="BI25" s="459"/>
      <c r="BJ25" s="459"/>
      <c r="BK25" s="459"/>
      <c r="BL25" s="459"/>
      <c r="BM25" s="460"/>
      <c r="BN25" s="461">
        <v>3406573</v>
      </c>
      <c r="BO25" s="462"/>
      <c r="BP25" s="462"/>
      <c r="BQ25" s="462"/>
      <c r="BR25" s="462"/>
      <c r="BS25" s="462"/>
      <c r="BT25" s="462"/>
      <c r="BU25" s="463"/>
      <c r="BV25" s="461">
        <v>4528891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181</v>
      </c>
      <c r="F26" s="389"/>
      <c r="G26" s="389"/>
      <c r="H26" s="389"/>
      <c r="I26" s="389"/>
      <c r="J26" s="389"/>
      <c r="K26" s="390"/>
      <c r="L26" s="385">
        <v>1</v>
      </c>
      <c r="M26" s="386"/>
      <c r="N26" s="386"/>
      <c r="O26" s="386"/>
      <c r="P26" s="387"/>
      <c r="Q26" s="385">
        <v>7820</v>
      </c>
      <c r="R26" s="386"/>
      <c r="S26" s="386"/>
      <c r="T26" s="386"/>
      <c r="U26" s="386"/>
      <c r="V26" s="387"/>
      <c r="W26" s="475"/>
      <c r="X26" s="412"/>
      <c r="Y26" s="413"/>
      <c r="Z26" s="388" t="s">
        <v>182</v>
      </c>
      <c r="AA26" s="443"/>
      <c r="AB26" s="443"/>
      <c r="AC26" s="443"/>
      <c r="AD26" s="443"/>
      <c r="AE26" s="443"/>
      <c r="AF26" s="443"/>
      <c r="AG26" s="444"/>
      <c r="AH26" s="385">
        <v>41</v>
      </c>
      <c r="AI26" s="386"/>
      <c r="AJ26" s="386"/>
      <c r="AK26" s="386"/>
      <c r="AL26" s="387"/>
      <c r="AM26" s="385">
        <v>83886</v>
      </c>
      <c r="AN26" s="386"/>
      <c r="AO26" s="386"/>
      <c r="AP26" s="386"/>
      <c r="AQ26" s="386"/>
      <c r="AR26" s="387"/>
      <c r="AS26" s="385">
        <v>2046</v>
      </c>
      <c r="AT26" s="386"/>
      <c r="AU26" s="386"/>
      <c r="AV26" s="386"/>
      <c r="AW26" s="386"/>
      <c r="AX26" s="445"/>
      <c r="AY26" s="472" t="s">
        <v>183</v>
      </c>
      <c r="AZ26" s="392"/>
      <c r="BA26" s="392"/>
      <c r="BB26" s="392"/>
      <c r="BC26" s="392"/>
      <c r="BD26" s="392"/>
      <c r="BE26" s="392"/>
      <c r="BF26" s="392"/>
      <c r="BG26" s="392"/>
      <c r="BH26" s="392"/>
      <c r="BI26" s="392"/>
      <c r="BJ26" s="392"/>
      <c r="BK26" s="392"/>
      <c r="BL26" s="392"/>
      <c r="BM26" s="473"/>
      <c r="BN26" s="432" t="s">
        <v>142</v>
      </c>
      <c r="BO26" s="433"/>
      <c r="BP26" s="433"/>
      <c r="BQ26" s="433"/>
      <c r="BR26" s="433"/>
      <c r="BS26" s="433"/>
      <c r="BT26" s="433"/>
      <c r="BU26" s="434"/>
      <c r="BV26" s="432" t="s">
        <v>142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184</v>
      </c>
      <c r="F27" s="389"/>
      <c r="G27" s="389"/>
      <c r="H27" s="389"/>
      <c r="I27" s="389"/>
      <c r="J27" s="389"/>
      <c r="K27" s="390"/>
      <c r="L27" s="385">
        <v>1</v>
      </c>
      <c r="M27" s="386"/>
      <c r="N27" s="386"/>
      <c r="O27" s="386"/>
      <c r="P27" s="387"/>
      <c r="Q27" s="385">
        <v>5450</v>
      </c>
      <c r="R27" s="386"/>
      <c r="S27" s="386"/>
      <c r="T27" s="386"/>
      <c r="U27" s="386"/>
      <c r="V27" s="387"/>
      <c r="W27" s="475"/>
      <c r="X27" s="412"/>
      <c r="Y27" s="413"/>
      <c r="Z27" s="388" t="s">
        <v>185</v>
      </c>
      <c r="AA27" s="389"/>
      <c r="AB27" s="389"/>
      <c r="AC27" s="389"/>
      <c r="AD27" s="389"/>
      <c r="AE27" s="389"/>
      <c r="AF27" s="389"/>
      <c r="AG27" s="390"/>
      <c r="AH27" s="385">
        <v>1</v>
      </c>
      <c r="AI27" s="386"/>
      <c r="AJ27" s="386"/>
      <c r="AK27" s="386"/>
      <c r="AL27" s="387"/>
      <c r="AM27" s="385" t="s">
        <v>186</v>
      </c>
      <c r="AN27" s="386"/>
      <c r="AO27" s="386"/>
      <c r="AP27" s="386"/>
      <c r="AQ27" s="386"/>
      <c r="AR27" s="387"/>
      <c r="AS27" s="385" t="s">
        <v>186</v>
      </c>
      <c r="AT27" s="386"/>
      <c r="AU27" s="386"/>
      <c r="AV27" s="386"/>
      <c r="AW27" s="386"/>
      <c r="AX27" s="445"/>
      <c r="AY27" s="469" t="s">
        <v>187</v>
      </c>
      <c r="AZ27" s="470"/>
      <c r="BA27" s="470"/>
      <c r="BB27" s="470"/>
      <c r="BC27" s="470"/>
      <c r="BD27" s="470"/>
      <c r="BE27" s="470"/>
      <c r="BF27" s="470"/>
      <c r="BG27" s="470"/>
      <c r="BH27" s="470"/>
      <c r="BI27" s="470"/>
      <c r="BJ27" s="470"/>
      <c r="BK27" s="470"/>
      <c r="BL27" s="470"/>
      <c r="BM27" s="471"/>
      <c r="BN27" s="466" t="s">
        <v>142</v>
      </c>
      <c r="BO27" s="467"/>
      <c r="BP27" s="467"/>
      <c r="BQ27" s="467"/>
      <c r="BR27" s="467"/>
      <c r="BS27" s="467"/>
      <c r="BT27" s="467"/>
      <c r="BU27" s="468"/>
      <c r="BV27" s="466" t="s">
        <v>188</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189</v>
      </c>
      <c r="F28" s="389"/>
      <c r="G28" s="389"/>
      <c r="H28" s="389"/>
      <c r="I28" s="389"/>
      <c r="J28" s="389"/>
      <c r="K28" s="390"/>
      <c r="L28" s="385">
        <v>1</v>
      </c>
      <c r="M28" s="386"/>
      <c r="N28" s="386"/>
      <c r="O28" s="386"/>
      <c r="P28" s="387"/>
      <c r="Q28" s="385">
        <v>4920</v>
      </c>
      <c r="R28" s="386"/>
      <c r="S28" s="386"/>
      <c r="T28" s="386"/>
      <c r="U28" s="386"/>
      <c r="V28" s="387"/>
      <c r="W28" s="475"/>
      <c r="X28" s="412"/>
      <c r="Y28" s="413"/>
      <c r="Z28" s="388" t="s">
        <v>190</v>
      </c>
      <c r="AA28" s="389"/>
      <c r="AB28" s="389"/>
      <c r="AC28" s="389"/>
      <c r="AD28" s="389"/>
      <c r="AE28" s="389"/>
      <c r="AF28" s="389"/>
      <c r="AG28" s="390"/>
      <c r="AH28" s="385" t="s">
        <v>142</v>
      </c>
      <c r="AI28" s="386"/>
      <c r="AJ28" s="386"/>
      <c r="AK28" s="386"/>
      <c r="AL28" s="387"/>
      <c r="AM28" s="385" t="s">
        <v>141</v>
      </c>
      <c r="AN28" s="386"/>
      <c r="AO28" s="386"/>
      <c r="AP28" s="386"/>
      <c r="AQ28" s="386"/>
      <c r="AR28" s="387"/>
      <c r="AS28" s="385" t="s">
        <v>142</v>
      </c>
      <c r="AT28" s="386"/>
      <c r="AU28" s="386"/>
      <c r="AV28" s="386"/>
      <c r="AW28" s="386"/>
      <c r="AX28" s="445"/>
      <c r="AY28" s="449" t="s">
        <v>191</v>
      </c>
      <c r="AZ28" s="450"/>
      <c r="BA28" s="450"/>
      <c r="BB28" s="451"/>
      <c r="BC28" s="458" t="s">
        <v>50</v>
      </c>
      <c r="BD28" s="459"/>
      <c r="BE28" s="459"/>
      <c r="BF28" s="459"/>
      <c r="BG28" s="459"/>
      <c r="BH28" s="459"/>
      <c r="BI28" s="459"/>
      <c r="BJ28" s="459"/>
      <c r="BK28" s="459"/>
      <c r="BL28" s="459"/>
      <c r="BM28" s="460"/>
      <c r="BN28" s="461">
        <v>5343053</v>
      </c>
      <c r="BO28" s="462"/>
      <c r="BP28" s="462"/>
      <c r="BQ28" s="462"/>
      <c r="BR28" s="462"/>
      <c r="BS28" s="462"/>
      <c r="BT28" s="462"/>
      <c r="BU28" s="463"/>
      <c r="BV28" s="461">
        <v>4184279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192</v>
      </c>
      <c r="F29" s="389"/>
      <c r="G29" s="389"/>
      <c r="H29" s="389"/>
      <c r="I29" s="389"/>
      <c r="J29" s="389"/>
      <c r="K29" s="390"/>
      <c r="L29" s="385">
        <v>17</v>
      </c>
      <c r="M29" s="386"/>
      <c r="N29" s="386"/>
      <c r="O29" s="386"/>
      <c r="P29" s="387"/>
      <c r="Q29" s="385">
        <v>4580</v>
      </c>
      <c r="R29" s="386"/>
      <c r="S29" s="386"/>
      <c r="T29" s="386"/>
      <c r="U29" s="386"/>
      <c r="V29" s="387"/>
      <c r="W29" s="476"/>
      <c r="X29" s="477"/>
      <c r="Y29" s="478"/>
      <c r="Z29" s="388" t="s">
        <v>193</v>
      </c>
      <c r="AA29" s="389"/>
      <c r="AB29" s="389"/>
      <c r="AC29" s="389"/>
      <c r="AD29" s="389"/>
      <c r="AE29" s="389"/>
      <c r="AF29" s="389"/>
      <c r="AG29" s="390"/>
      <c r="AH29" s="385">
        <v>651</v>
      </c>
      <c r="AI29" s="386"/>
      <c r="AJ29" s="386"/>
      <c r="AK29" s="386"/>
      <c r="AL29" s="387"/>
      <c r="AM29" s="385">
        <v>1872579</v>
      </c>
      <c r="AN29" s="386"/>
      <c r="AO29" s="386"/>
      <c r="AP29" s="386"/>
      <c r="AQ29" s="386"/>
      <c r="AR29" s="387"/>
      <c r="AS29" s="385">
        <v>2876</v>
      </c>
      <c r="AT29" s="386"/>
      <c r="AU29" s="386"/>
      <c r="AV29" s="386"/>
      <c r="AW29" s="386"/>
      <c r="AX29" s="445"/>
      <c r="AY29" s="452"/>
      <c r="AZ29" s="453"/>
      <c r="BA29" s="453"/>
      <c r="BB29" s="454"/>
      <c r="BC29" s="446" t="s">
        <v>194</v>
      </c>
      <c r="BD29" s="447"/>
      <c r="BE29" s="447"/>
      <c r="BF29" s="447"/>
      <c r="BG29" s="447"/>
      <c r="BH29" s="447"/>
      <c r="BI29" s="447"/>
      <c r="BJ29" s="447"/>
      <c r="BK29" s="447"/>
      <c r="BL29" s="447"/>
      <c r="BM29" s="448"/>
      <c r="BN29" s="432">
        <v>341030</v>
      </c>
      <c r="BO29" s="433"/>
      <c r="BP29" s="433"/>
      <c r="BQ29" s="433"/>
      <c r="BR29" s="433"/>
      <c r="BS29" s="433"/>
      <c r="BT29" s="433"/>
      <c r="BU29" s="434"/>
      <c r="BV29" s="432">
        <v>134178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195</v>
      </c>
      <c r="X30" s="400"/>
      <c r="Y30" s="400"/>
      <c r="Z30" s="400"/>
      <c r="AA30" s="400"/>
      <c r="AB30" s="400"/>
      <c r="AC30" s="400"/>
      <c r="AD30" s="400"/>
      <c r="AE30" s="400"/>
      <c r="AF30" s="400"/>
      <c r="AG30" s="401"/>
      <c r="AH30" s="402">
        <v>96.6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5327078</v>
      </c>
      <c r="BO30" s="467"/>
      <c r="BP30" s="467"/>
      <c r="BQ30" s="467"/>
      <c r="BR30" s="467"/>
      <c r="BS30" s="467"/>
      <c r="BT30" s="467"/>
      <c r="BU30" s="468"/>
      <c r="BV30" s="466">
        <v>5122350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196</v>
      </c>
      <c r="D32" s="391"/>
      <c r="E32" s="391"/>
      <c r="F32" s="391"/>
      <c r="G32" s="391"/>
      <c r="H32" s="391"/>
      <c r="I32" s="391"/>
      <c r="J32" s="391"/>
      <c r="K32" s="391"/>
      <c r="L32" s="391"/>
      <c r="M32" s="391"/>
      <c r="N32" s="391"/>
      <c r="O32" s="391"/>
      <c r="P32" s="391"/>
      <c r="Q32" s="391"/>
      <c r="R32" s="391"/>
      <c r="S32" s="391"/>
      <c r="U32" s="392" t="s">
        <v>197</v>
      </c>
      <c r="V32" s="392"/>
      <c r="W32" s="392"/>
      <c r="X32" s="392"/>
      <c r="Y32" s="392"/>
      <c r="Z32" s="392"/>
      <c r="AA32" s="392"/>
      <c r="AB32" s="392"/>
      <c r="AC32" s="392"/>
      <c r="AD32" s="392"/>
      <c r="AE32" s="392"/>
      <c r="AF32" s="392"/>
      <c r="AG32" s="392"/>
      <c r="AH32" s="392"/>
      <c r="AI32" s="392"/>
      <c r="AJ32" s="392"/>
      <c r="AK32" s="392"/>
      <c r="AM32" s="392" t="s">
        <v>198</v>
      </c>
      <c r="AN32" s="392"/>
      <c r="AO32" s="392"/>
      <c r="AP32" s="392"/>
      <c r="AQ32" s="392"/>
      <c r="AR32" s="392"/>
      <c r="AS32" s="392"/>
      <c r="AT32" s="392"/>
      <c r="AU32" s="392"/>
      <c r="AV32" s="392"/>
      <c r="AW32" s="392"/>
      <c r="AX32" s="392"/>
      <c r="AY32" s="392"/>
      <c r="AZ32" s="392"/>
      <c r="BA32" s="392"/>
      <c r="BB32" s="392"/>
      <c r="BC32" s="392"/>
      <c r="BE32" s="392" t="s">
        <v>199</v>
      </c>
      <c r="BF32" s="392"/>
      <c r="BG32" s="392"/>
      <c r="BH32" s="392"/>
      <c r="BI32" s="392"/>
      <c r="BJ32" s="392"/>
      <c r="BK32" s="392"/>
      <c r="BL32" s="392"/>
      <c r="BM32" s="392"/>
      <c r="BN32" s="392"/>
      <c r="BO32" s="392"/>
      <c r="BP32" s="392"/>
      <c r="BQ32" s="392"/>
      <c r="BR32" s="392"/>
      <c r="BS32" s="392"/>
      <c r="BT32" s="392"/>
      <c r="BU32" s="392"/>
      <c r="BW32" s="392" t="s">
        <v>200</v>
      </c>
      <c r="BX32" s="392"/>
      <c r="BY32" s="392"/>
      <c r="BZ32" s="392"/>
      <c r="CA32" s="392"/>
      <c r="CB32" s="392"/>
      <c r="CC32" s="392"/>
      <c r="CD32" s="392"/>
      <c r="CE32" s="392"/>
      <c r="CF32" s="392"/>
      <c r="CG32" s="392"/>
      <c r="CH32" s="392"/>
      <c r="CI32" s="392"/>
      <c r="CJ32" s="392"/>
      <c r="CK32" s="392"/>
      <c r="CL32" s="392"/>
      <c r="CM32" s="392"/>
      <c r="CO32" s="392" t="s">
        <v>201</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202</v>
      </c>
      <c r="D33" s="384"/>
      <c r="E33" s="383" t="s">
        <v>203</v>
      </c>
      <c r="F33" s="383"/>
      <c r="G33" s="383"/>
      <c r="H33" s="383"/>
      <c r="I33" s="383"/>
      <c r="J33" s="383"/>
      <c r="K33" s="383"/>
      <c r="L33" s="383"/>
      <c r="M33" s="383"/>
      <c r="N33" s="383"/>
      <c r="O33" s="383"/>
      <c r="P33" s="383"/>
      <c r="Q33" s="383"/>
      <c r="R33" s="383"/>
      <c r="S33" s="383"/>
      <c r="T33" s="200"/>
      <c r="U33" s="384" t="s">
        <v>204</v>
      </c>
      <c r="V33" s="384"/>
      <c r="W33" s="383" t="s">
        <v>205</v>
      </c>
      <c r="X33" s="383"/>
      <c r="Y33" s="383"/>
      <c r="Z33" s="383"/>
      <c r="AA33" s="383"/>
      <c r="AB33" s="383"/>
      <c r="AC33" s="383"/>
      <c r="AD33" s="383"/>
      <c r="AE33" s="383"/>
      <c r="AF33" s="383"/>
      <c r="AG33" s="383"/>
      <c r="AH33" s="383"/>
      <c r="AI33" s="383"/>
      <c r="AJ33" s="383"/>
      <c r="AK33" s="383"/>
      <c r="AL33" s="200"/>
      <c r="AM33" s="384" t="s">
        <v>204</v>
      </c>
      <c r="AN33" s="384"/>
      <c r="AO33" s="383" t="s">
        <v>205</v>
      </c>
      <c r="AP33" s="383"/>
      <c r="AQ33" s="383"/>
      <c r="AR33" s="383"/>
      <c r="AS33" s="383"/>
      <c r="AT33" s="383"/>
      <c r="AU33" s="383"/>
      <c r="AV33" s="383"/>
      <c r="AW33" s="383"/>
      <c r="AX33" s="383"/>
      <c r="AY33" s="383"/>
      <c r="AZ33" s="383"/>
      <c r="BA33" s="383"/>
      <c r="BB33" s="383"/>
      <c r="BC33" s="383"/>
      <c r="BD33" s="201"/>
      <c r="BE33" s="383" t="s">
        <v>206</v>
      </c>
      <c r="BF33" s="383"/>
      <c r="BG33" s="383" t="s">
        <v>207</v>
      </c>
      <c r="BH33" s="383"/>
      <c r="BI33" s="383"/>
      <c r="BJ33" s="383"/>
      <c r="BK33" s="383"/>
      <c r="BL33" s="383"/>
      <c r="BM33" s="383"/>
      <c r="BN33" s="383"/>
      <c r="BO33" s="383"/>
      <c r="BP33" s="383"/>
      <c r="BQ33" s="383"/>
      <c r="BR33" s="383"/>
      <c r="BS33" s="383"/>
      <c r="BT33" s="383"/>
      <c r="BU33" s="383"/>
      <c r="BV33" s="201"/>
      <c r="BW33" s="384" t="s">
        <v>206</v>
      </c>
      <c r="BX33" s="384"/>
      <c r="BY33" s="383" t="s">
        <v>208</v>
      </c>
      <c r="BZ33" s="383"/>
      <c r="CA33" s="383"/>
      <c r="CB33" s="383"/>
      <c r="CC33" s="383"/>
      <c r="CD33" s="383"/>
      <c r="CE33" s="383"/>
      <c r="CF33" s="383"/>
      <c r="CG33" s="383"/>
      <c r="CH33" s="383"/>
      <c r="CI33" s="383"/>
      <c r="CJ33" s="383"/>
      <c r="CK33" s="383"/>
      <c r="CL33" s="383"/>
      <c r="CM33" s="383"/>
      <c r="CN33" s="200"/>
      <c r="CO33" s="384" t="s">
        <v>209</v>
      </c>
      <c r="CP33" s="384"/>
      <c r="CQ33" s="383" t="s">
        <v>210</v>
      </c>
      <c r="CR33" s="383"/>
      <c r="CS33" s="383"/>
      <c r="CT33" s="383"/>
      <c r="CU33" s="383"/>
      <c r="CV33" s="383"/>
      <c r="CW33" s="383"/>
      <c r="CX33" s="383"/>
      <c r="CY33" s="383"/>
      <c r="CZ33" s="383"/>
      <c r="DA33" s="383"/>
      <c r="DB33" s="383"/>
      <c r="DC33" s="383"/>
      <c r="DD33" s="383"/>
      <c r="DE33" s="383"/>
      <c r="DF33" s="200"/>
      <c r="DG33" s="382" t="s">
        <v>211</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4</v>
      </c>
      <c r="AN34" s="380"/>
      <c r="AO34" s="381" t="str">
        <f>IF('各会計、関係団体の財政状況及び健全化判断比率'!B30="","",'各会計、関係団体の財政状況及び健全化判断比率'!B30)</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東部知多衛生組合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後期高齢者医療事業特別会計</v>
      </c>
      <c r="X35" s="381"/>
      <c r="Y35" s="381"/>
      <c r="Z35" s="381"/>
      <c r="AA35" s="381"/>
      <c r="AB35" s="381"/>
      <c r="AC35" s="381"/>
      <c r="AD35" s="381"/>
      <c r="AE35" s="381"/>
      <c r="AF35" s="381"/>
      <c r="AG35" s="381"/>
      <c r="AH35" s="381"/>
      <c r="AI35" s="381"/>
      <c r="AJ35" s="381"/>
      <c r="AK35" s="381"/>
      <c r="AL35" s="175"/>
      <c r="AM35" s="380">
        <f t="shared" ref="AM35:AM43" si="0">IF(AO35="","",AM34+1)</f>
        <v>5</v>
      </c>
      <c r="AN35" s="380"/>
      <c r="AO35" s="381" t="str">
        <f>IF('各会計、関係団体の財政状況及び健全化判断比率'!B31="","",'各会計、関係団体の財政状況及び健全化判断比率'!B31)</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知北平和公園組合（一般会計）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知北平和公園組合（霊園事業特別会計）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知多北部広域連合（一般会計）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知多北部広域連合（介護保険事業特別会計）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愛知県後期高齢者医療広域連合（一般会計）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愛知県後期高齢者医療広域連合（後期高齢者医療特別会計）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212</v>
      </c>
      <c r="E46" s="377" t="s">
        <v>213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214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220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43zzVfTTfo9zY3mj6QZx1IE5rNn0dsZ6KSa6TY/mIOq8TOaiV+ChtASqRLiXwG3797HiHDcYqfnmqz6RChj3ig==" saltValue="G4tDYXuY90fecDyPd3Pe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62" t="s">
        <v>563</v>
      </c>
      <c r="D34" s="1162"/>
      <c r="E34" s="1163"/>
      <c r="F34" s="32">
        <v>10.06</v>
      </c>
      <c r="G34" s="33">
        <v>10.58</v>
      </c>
      <c r="H34" s="33">
        <v>12.82</v>
      </c>
      <c r="I34" s="33">
        <v>14.31</v>
      </c>
      <c r="J34" s="34">
        <v>14.33</v>
      </c>
      <c r="K34" s="22"/>
      <c r="L34" s="22"/>
      <c r="M34" s="22"/>
      <c r="N34" s="22"/>
      <c r="O34" s="22"/>
      <c r="P34" s="22"/>
    </row>
    <row r="35" spans="1:16" ht="39" customHeight="1" x14ac:dyDescent="0.15">
      <c r="A35" s="22"/>
      <c r="B35" s="35"/>
      <c r="C35" s="1158" t="s">
        <v>564</v>
      </c>
      <c r="D35" s="1158"/>
      <c r="E35" s="1159"/>
      <c r="F35" s="36">
        <v>5.66</v>
      </c>
      <c r="G35" s="37">
        <v>4.68</v>
      </c>
      <c r="H35" s="37">
        <v>5.87</v>
      </c>
      <c r="I35" s="37">
        <v>9.48</v>
      </c>
      <c r="J35" s="38">
        <v>7.96</v>
      </c>
      <c r="K35" s="22"/>
      <c r="L35" s="22"/>
      <c r="M35" s="22"/>
      <c r="N35" s="22"/>
      <c r="O35" s="22"/>
      <c r="P35" s="22"/>
    </row>
    <row r="36" spans="1:16" ht="39" customHeight="1" x14ac:dyDescent="0.15">
      <c r="A36" s="22"/>
      <c r="B36" s="35"/>
      <c r="C36" s="1158" t="s">
        <v>565</v>
      </c>
      <c r="D36" s="1158"/>
      <c r="E36" s="1159"/>
      <c r="F36" s="36" t="s">
        <v>512</v>
      </c>
      <c r="G36" s="37" t="s">
        <v>512</v>
      </c>
      <c r="H36" s="37">
        <v>2.17</v>
      </c>
      <c r="I36" s="37">
        <v>2.27</v>
      </c>
      <c r="J36" s="38">
        <v>2.31</v>
      </c>
      <c r="K36" s="22"/>
      <c r="L36" s="22"/>
      <c r="M36" s="22"/>
      <c r="N36" s="22"/>
      <c r="O36" s="22"/>
      <c r="P36" s="22"/>
    </row>
    <row r="37" spans="1:16" ht="39" customHeight="1" x14ac:dyDescent="0.15">
      <c r="A37" s="22"/>
      <c r="B37" s="35"/>
      <c r="C37" s="1158" t="s">
        <v>566</v>
      </c>
      <c r="D37" s="1158"/>
      <c r="E37" s="1159"/>
      <c r="F37" s="36">
        <v>2.73</v>
      </c>
      <c r="G37" s="37">
        <v>2.95</v>
      </c>
      <c r="H37" s="37">
        <v>2.95</v>
      </c>
      <c r="I37" s="37">
        <v>0.61</v>
      </c>
      <c r="J37" s="38">
        <v>0.59</v>
      </c>
      <c r="K37" s="22"/>
      <c r="L37" s="22"/>
      <c r="M37" s="22"/>
      <c r="N37" s="22"/>
      <c r="O37" s="22"/>
      <c r="P37" s="22"/>
    </row>
    <row r="38" spans="1:16" ht="39" customHeight="1" x14ac:dyDescent="0.15">
      <c r="A38" s="22"/>
      <c r="B38" s="35"/>
      <c r="C38" s="1158" t="s">
        <v>567</v>
      </c>
      <c r="D38" s="1158"/>
      <c r="E38" s="1159"/>
      <c r="F38" s="36">
        <v>0.01</v>
      </c>
      <c r="G38" s="37">
        <v>0</v>
      </c>
      <c r="H38" s="37">
        <v>0.04</v>
      </c>
      <c r="I38" s="37">
        <v>0.03</v>
      </c>
      <c r="J38" s="38">
        <v>0.01</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568</v>
      </c>
      <c r="D42" s="1158"/>
      <c r="E42" s="1159"/>
      <c r="F42" s="36" t="s">
        <v>512</v>
      </c>
      <c r="G42" s="37" t="s">
        <v>512</v>
      </c>
      <c r="H42" s="37" t="s">
        <v>512</v>
      </c>
      <c r="I42" s="37" t="s">
        <v>512</v>
      </c>
      <c r="J42" s="38" t="s">
        <v>512</v>
      </c>
      <c r="K42" s="22"/>
      <c r="L42" s="22"/>
      <c r="M42" s="22"/>
      <c r="N42" s="22"/>
      <c r="O42" s="22"/>
      <c r="P42" s="22"/>
    </row>
    <row r="43" spans="1:16" ht="39" customHeight="1" thickBot="1" x14ac:dyDescent="0.2">
      <c r="A43" s="22"/>
      <c r="B43" s="40"/>
      <c r="C43" s="1160" t="s">
        <v>569</v>
      </c>
      <c r="D43" s="1160"/>
      <c r="E43" s="1161"/>
      <c r="F43" s="41">
        <v>0.41</v>
      </c>
      <c r="G43" s="42">
        <v>1.26</v>
      </c>
      <c r="H43" s="42" t="s">
        <v>512</v>
      </c>
      <c r="I43" s="42" t="s">
        <v>512</v>
      </c>
      <c r="J43" s="43" t="s">
        <v>512</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AkYi6jkIWfPtt26WloksX7IBjWNztkYqO1gTe63QzEAGWnNFq2ssgwwFkSZYfvg4lBM4vZyRjB1ezB5SOwIkA==" saltValue="KSli3YrR/ENfFxJjbkhJ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970</v>
      </c>
      <c r="L45" s="58">
        <v>907</v>
      </c>
      <c r="M45" s="58">
        <v>869</v>
      </c>
      <c r="N45" s="58">
        <v>859</v>
      </c>
      <c r="O45" s="59">
        <v>924</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512</v>
      </c>
      <c r="L46" s="62" t="s">
        <v>512</v>
      </c>
      <c r="M46" s="62" t="s">
        <v>512</v>
      </c>
      <c r="N46" s="62" t="s">
        <v>512</v>
      </c>
      <c r="O46" s="63" t="s">
        <v>512</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512</v>
      </c>
      <c r="L47" s="62" t="s">
        <v>512</v>
      </c>
      <c r="M47" s="62" t="s">
        <v>512</v>
      </c>
      <c r="N47" s="62" t="s">
        <v>512</v>
      </c>
      <c r="O47" s="63" t="s">
        <v>512</v>
      </c>
      <c r="P47" s="46"/>
      <c r="Q47" s="46"/>
      <c r="R47" s="46"/>
      <c r="S47" s="46"/>
      <c r="T47" s="46"/>
      <c r="U47" s="46"/>
    </row>
    <row r="48" spans="1:21" ht="30.75" customHeight="1" x14ac:dyDescent="0.15">
      <c r="A48" s="46"/>
      <c r="B48" s="1189"/>
      <c r="C48" s="1190"/>
      <c r="D48" s="60"/>
      <c r="E48" s="1166" t="s">
        <v>15</v>
      </c>
      <c r="F48" s="1166"/>
      <c r="G48" s="1166"/>
      <c r="H48" s="1166"/>
      <c r="I48" s="1166"/>
      <c r="J48" s="1167"/>
      <c r="K48" s="61">
        <v>814</v>
      </c>
      <c r="L48" s="62">
        <v>810</v>
      </c>
      <c r="M48" s="62">
        <v>860</v>
      </c>
      <c r="N48" s="62">
        <v>664</v>
      </c>
      <c r="O48" s="63">
        <v>630</v>
      </c>
      <c r="P48" s="46"/>
      <c r="Q48" s="46"/>
      <c r="R48" s="46"/>
      <c r="S48" s="46"/>
      <c r="T48" s="46"/>
      <c r="U48" s="46"/>
    </row>
    <row r="49" spans="1:21" ht="30.75" customHeight="1" x14ac:dyDescent="0.15">
      <c r="A49" s="46"/>
      <c r="B49" s="1189"/>
      <c r="C49" s="1190"/>
      <c r="D49" s="60"/>
      <c r="E49" s="1166" t="s">
        <v>16</v>
      </c>
      <c r="F49" s="1166"/>
      <c r="G49" s="1166"/>
      <c r="H49" s="1166"/>
      <c r="I49" s="1166"/>
      <c r="J49" s="1167"/>
      <c r="K49" s="61">
        <v>46</v>
      </c>
      <c r="L49" s="62">
        <v>49</v>
      </c>
      <c r="M49" s="62">
        <v>60</v>
      </c>
      <c r="N49" s="62">
        <v>184</v>
      </c>
      <c r="O49" s="63">
        <v>352</v>
      </c>
      <c r="P49" s="46"/>
      <c r="Q49" s="46"/>
      <c r="R49" s="46"/>
      <c r="S49" s="46"/>
      <c r="T49" s="46"/>
      <c r="U49" s="46"/>
    </row>
    <row r="50" spans="1:21" ht="30.75" customHeight="1" x14ac:dyDescent="0.15">
      <c r="A50" s="46"/>
      <c r="B50" s="1189"/>
      <c r="C50" s="1190"/>
      <c r="D50" s="60"/>
      <c r="E50" s="1166" t="s">
        <v>17</v>
      </c>
      <c r="F50" s="1166"/>
      <c r="G50" s="1166"/>
      <c r="H50" s="1166"/>
      <c r="I50" s="1166"/>
      <c r="J50" s="1167"/>
      <c r="K50" s="61">
        <v>42</v>
      </c>
      <c r="L50" s="62">
        <v>42</v>
      </c>
      <c r="M50" s="62">
        <v>42</v>
      </c>
      <c r="N50" s="62">
        <v>42</v>
      </c>
      <c r="O50" s="63" t="s">
        <v>512</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512</v>
      </c>
      <c r="L51" s="62" t="s">
        <v>512</v>
      </c>
      <c r="M51" s="62" t="s">
        <v>512</v>
      </c>
      <c r="N51" s="62" t="s">
        <v>512</v>
      </c>
      <c r="O51" s="63" t="s">
        <v>512</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2313</v>
      </c>
      <c r="L52" s="62">
        <v>2112</v>
      </c>
      <c r="M52" s="62">
        <v>1890</v>
      </c>
      <c r="N52" s="62">
        <v>1883</v>
      </c>
      <c r="O52" s="63">
        <v>1967</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-441</v>
      </c>
      <c r="L53" s="67">
        <v>-304</v>
      </c>
      <c r="M53" s="67">
        <v>-59</v>
      </c>
      <c r="N53" s="67">
        <v>-134</v>
      </c>
      <c r="O53" s="68">
        <v>-61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570</v>
      </c>
      <c r="P56" s="46"/>
      <c r="Q56" s="46"/>
      <c r="R56" s="46"/>
      <c r="S56" s="46"/>
      <c r="T56" s="46"/>
      <c r="U56" s="46"/>
    </row>
    <row r="57" spans="1:21" ht="31.5" customHeight="1" thickBot="1" x14ac:dyDescent="0.2">
      <c r="A57" s="46"/>
      <c r="B57" s="74"/>
      <c r="C57" s="75"/>
      <c r="D57" s="75"/>
      <c r="E57" s="76"/>
      <c r="F57" s="76"/>
      <c r="G57" s="76"/>
      <c r="H57" s="76"/>
      <c r="I57" s="76"/>
      <c r="J57" s="77" t="s">
        <v>2</v>
      </c>
      <c r="K57" s="78" t="s">
        <v>571</v>
      </c>
      <c r="L57" s="79" t="s">
        <v>572</v>
      </c>
      <c r="M57" s="79" t="s">
        <v>573</v>
      </c>
      <c r="N57" s="79" t="s">
        <v>574</v>
      </c>
      <c r="O57" s="80" t="s">
        <v>575</v>
      </c>
      <c r="P57" s="46"/>
      <c r="Q57" s="46"/>
      <c r="R57" s="46"/>
      <c r="S57" s="46"/>
      <c r="T57" s="46"/>
      <c r="U57" s="46"/>
    </row>
    <row r="58" spans="1:21" ht="31.5" customHeight="1" x14ac:dyDescent="0.15">
      <c r="B58" s="1172" t="s">
        <v>26</v>
      </c>
      <c r="C58" s="1173"/>
      <c r="D58" s="1178" t="s">
        <v>27</v>
      </c>
      <c r="E58" s="1179"/>
      <c r="F58" s="1179"/>
      <c r="G58" s="1179"/>
      <c r="H58" s="1179"/>
      <c r="I58" s="1179"/>
      <c r="J58" s="1180"/>
      <c r="K58" s="81" t="s">
        <v>598</v>
      </c>
      <c r="L58" s="82" t="s">
        <v>598</v>
      </c>
      <c r="M58" s="82" t="s">
        <v>598</v>
      </c>
      <c r="N58" s="82" t="s">
        <v>598</v>
      </c>
      <c r="O58" s="83" t="s">
        <v>598</v>
      </c>
    </row>
    <row r="59" spans="1:21" ht="31.5" customHeight="1" x14ac:dyDescent="0.15">
      <c r="B59" s="1174"/>
      <c r="C59" s="1175"/>
      <c r="D59" s="1181" t="s">
        <v>28</v>
      </c>
      <c r="E59" s="1182"/>
      <c r="F59" s="1182"/>
      <c r="G59" s="1182"/>
      <c r="H59" s="1182"/>
      <c r="I59" s="1182"/>
      <c r="J59" s="1183"/>
      <c r="K59" s="84" t="s">
        <v>598</v>
      </c>
      <c r="L59" s="85" t="s">
        <v>598</v>
      </c>
      <c r="M59" s="85" t="s">
        <v>598</v>
      </c>
      <c r="N59" s="85" t="s">
        <v>598</v>
      </c>
      <c r="O59" s="86" t="s">
        <v>598</v>
      </c>
    </row>
    <row r="60" spans="1:21" ht="31.5" customHeight="1" thickBot="1" x14ac:dyDescent="0.2">
      <c r="B60" s="1176"/>
      <c r="C60" s="1177"/>
      <c r="D60" s="1184" t="s">
        <v>29</v>
      </c>
      <c r="E60" s="1185"/>
      <c r="F60" s="1185"/>
      <c r="G60" s="1185"/>
      <c r="H60" s="1185"/>
      <c r="I60" s="1185"/>
      <c r="J60" s="1186"/>
      <c r="K60" s="87" t="s">
        <v>598</v>
      </c>
      <c r="L60" s="88" t="s">
        <v>598</v>
      </c>
      <c r="M60" s="88" t="s">
        <v>598</v>
      </c>
      <c r="N60" s="88" t="s">
        <v>598</v>
      </c>
      <c r="O60" s="89" t="s">
        <v>598</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aEaHwJUWistZZZ3dfHNkarwePwAwpb/eUvF+1OayfY6/dxGZPvxSYgKD70l3p1uJjJRIOXC+TWenvHkMFqoCg==" saltValue="1RERXoTzWrugS/gFMxrl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554</v>
      </c>
      <c r="J40" s="101" t="s">
        <v>555</v>
      </c>
      <c r="K40" s="101" t="s">
        <v>556</v>
      </c>
      <c r="L40" s="101" t="s">
        <v>557</v>
      </c>
      <c r="M40" s="102" t="s">
        <v>558</v>
      </c>
    </row>
    <row r="41" spans="2:13" ht="27.75" customHeight="1" x14ac:dyDescent="0.15">
      <c r="B41" s="1207" t="s">
        <v>32</v>
      </c>
      <c r="C41" s="1208"/>
      <c r="D41" s="103"/>
      <c r="E41" s="1209" t="s">
        <v>33</v>
      </c>
      <c r="F41" s="1209"/>
      <c r="G41" s="1209"/>
      <c r="H41" s="1210"/>
      <c r="I41" s="342">
        <v>8518</v>
      </c>
      <c r="J41" s="343">
        <v>8230</v>
      </c>
      <c r="K41" s="343">
        <v>8474</v>
      </c>
      <c r="L41" s="343">
        <v>8755</v>
      </c>
      <c r="M41" s="344">
        <v>8887</v>
      </c>
    </row>
    <row r="42" spans="2:13" ht="27.75" customHeight="1" x14ac:dyDescent="0.15">
      <c r="B42" s="1197"/>
      <c r="C42" s="1198"/>
      <c r="D42" s="104"/>
      <c r="E42" s="1201" t="s">
        <v>34</v>
      </c>
      <c r="F42" s="1201"/>
      <c r="G42" s="1201"/>
      <c r="H42" s="1202"/>
      <c r="I42" s="345">
        <v>122</v>
      </c>
      <c r="J42" s="346">
        <v>82</v>
      </c>
      <c r="K42" s="346">
        <v>42</v>
      </c>
      <c r="L42" s="346" t="s">
        <v>512</v>
      </c>
      <c r="M42" s="347" t="s">
        <v>512</v>
      </c>
    </row>
    <row r="43" spans="2:13" ht="27.75" customHeight="1" x14ac:dyDescent="0.15">
      <c r="B43" s="1197"/>
      <c r="C43" s="1198"/>
      <c r="D43" s="104"/>
      <c r="E43" s="1201" t="s">
        <v>35</v>
      </c>
      <c r="F43" s="1201"/>
      <c r="G43" s="1201"/>
      <c r="H43" s="1202"/>
      <c r="I43" s="345">
        <v>9203</v>
      </c>
      <c r="J43" s="346">
        <v>8381</v>
      </c>
      <c r="K43" s="346">
        <v>7723</v>
      </c>
      <c r="L43" s="346">
        <v>6900</v>
      </c>
      <c r="M43" s="347">
        <v>6060</v>
      </c>
    </row>
    <row r="44" spans="2:13" ht="27.75" customHeight="1" x14ac:dyDescent="0.15">
      <c r="B44" s="1197"/>
      <c r="C44" s="1198"/>
      <c r="D44" s="104"/>
      <c r="E44" s="1201" t="s">
        <v>36</v>
      </c>
      <c r="F44" s="1201"/>
      <c r="G44" s="1201"/>
      <c r="H44" s="1202"/>
      <c r="I44" s="345">
        <v>4182</v>
      </c>
      <c r="J44" s="346">
        <v>4542</v>
      </c>
      <c r="K44" s="346">
        <v>4643</v>
      </c>
      <c r="L44" s="346">
        <v>4532</v>
      </c>
      <c r="M44" s="347">
        <v>4187</v>
      </c>
    </row>
    <row r="45" spans="2:13" ht="27.75" customHeight="1" x14ac:dyDescent="0.15">
      <c r="B45" s="1197"/>
      <c r="C45" s="1198"/>
      <c r="D45" s="104"/>
      <c r="E45" s="1201" t="s">
        <v>37</v>
      </c>
      <c r="F45" s="1201"/>
      <c r="G45" s="1201"/>
      <c r="H45" s="1202"/>
      <c r="I45" s="345">
        <v>3668</v>
      </c>
      <c r="J45" s="346">
        <v>3673</v>
      </c>
      <c r="K45" s="346">
        <v>3728</v>
      </c>
      <c r="L45" s="346">
        <v>3716</v>
      </c>
      <c r="M45" s="347">
        <v>3805</v>
      </c>
    </row>
    <row r="46" spans="2:13" ht="27.75" customHeight="1" x14ac:dyDescent="0.15">
      <c r="B46" s="1197"/>
      <c r="C46" s="1198"/>
      <c r="D46" s="105"/>
      <c r="E46" s="1201" t="s">
        <v>38</v>
      </c>
      <c r="F46" s="1201"/>
      <c r="G46" s="1201"/>
      <c r="H46" s="1202"/>
      <c r="I46" s="345" t="s">
        <v>512</v>
      </c>
      <c r="J46" s="346" t="s">
        <v>512</v>
      </c>
      <c r="K46" s="346" t="s">
        <v>512</v>
      </c>
      <c r="L46" s="346" t="s">
        <v>512</v>
      </c>
      <c r="M46" s="347" t="s">
        <v>512</v>
      </c>
    </row>
    <row r="47" spans="2:13" ht="27.75" customHeight="1" x14ac:dyDescent="0.15">
      <c r="B47" s="1197"/>
      <c r="C47" s="1198"/>
      <c r="D47" s="106"/>
      <c r="E47" s="1211" t="s">
        <v>39</v>
      </c>
      <c r="F47" s="1212"/>
      <c r="G47" s="1212"/>
      <c r="H47" s="1213"/>
      <c r="I47" s="345" t="s">
        <v>512</v>
      </c>
      <c r="J47" s="346" t="s">
        <v>512</v>
      </c>
      <c r="K47" s="346" t="s">
        <v>512</v>
      </c>
      <c r="L47" s="346" t="s">
        <v>512</v>
      </c>
      <c r="M47" s="347" t="s">
        <v>512</v>
      </c>
    </row>
    <row r="48" spans="2:13" ht="27.75" customHeight="1" x14ac:dyDescent="0.15">
      <c r="B48" s="1197"/>
      <c r="C48" s="1198"/>
      <c r="D48" s="104"/>
      <c r="E48" s="1201" t="s">
        <v>40</v>
      </c>
      <c r="F48" s="1201"/>
      <c r="G48" s="1201"/>
      <c r="H48" s="1202"/>
      <c r="I48" s="345" t="s">
        <v>512</v>
      </c>
      <c r="J48" s="346" t="s">
        <v>512</v>
      </c>
      <c r="K48" s="346" t="s">
        <v>512</v>
      </c>
      <c r="L48" s="346" t="s">
        <v>512</v>
      </c>
      <c r="M48" s="347" t="s">
        <v>512</v>
      </c>
    </row>
    <row r="49" spans="2:13" ht="27.75" customHeight="1" x14ac:dyDescent="0.15">
      <c r="B49" s="1199"/>
      <c r="C49" s="1200"/>
      <c r="D49" s="104"/>
      <c r="E49" s="1201" t="s">
        <v>41</v>
      </c>
      <c r="F49" s="1201"/>
      <c r="G49" s="1201"/>
      <c r="H49" s="1202"/>
      <c r="I49" s="345" t="s">
        <v>512</v>
      </c>
      <c r="J49" s="346" t="s">
        <v>512</v>
      </c>
      <c r="K49" s="346" t="s">
        <v>512</v>
      </c>
      <c r="L49" s="346" t="s">
        <v>512</v>
      </c>
      <c r="M49" s="347" t="s">
        <v>512</v>
      </c>
    </row>
    <row r="50" spans="2:13" ht="27.75" customHeight="1" x14ac:dyDescent="0.15">
      <c r="B50" s="1195" t="s">
        <v>42</v>
      </c>
      <c r="C50" s="1196"/>
      <c r="D50" s="107"/>
      <c r="E50" s="1201" t="s">
        <v>43</v>
      </c>
      <c r="F50" s="1201"/>
      <c r="G50" s="1201"/>
      <c r="H50" s="1202"/>
      <c r="I50" s="345">
        <v>8428</v>
      </c>
      <c r="J50" s="346">
        <v>8577</v>
      </c>
      <c r="K50" s="346">
        <v>9226</v>
      </c>
      <c r="L50" s="346">
        <v>9442</v>
      </c>
      <c r="M50" s="347">
        <v>11012</v>
      </c>
    </row>
    <row r="51" spans="2:13" ht="27.75" customHeight="1" x14ac:dyDescent="0.15">
      <c r="B51" s="1197"/>
      <c r="C51" s="1198"/>
      <c r="D51" s="104"/>
      <c r="E51" s="1201" t="s">
        <v>44</v>
      </c>
      <c r="F51" s="1201"/>
      <c r="G51" s="1201"/>
      <c r="H51" s="1202"/>
      <c r="I51" s="345">
        <v>8657</v>
      </c>
      <c r="J51" s="346">
        <v>8455</v>
      </c>
      <c r="K51" s="346">
        <v>7575</v>
      </c>
      <c r="L51" s="346">
        <v>6568</v>
      </c>
      <c r="M51" s="347">
        <v>5787</v>
      </c>
    </row>
    <row r="52" spans="2:13" ht="27.75" customHeight="1" x14ac:dyDescent="0.15">
      <c r="B52" s="1199"/>
      <c r="C52" s="1200"/>
      <c r="D52" s="104"/>
      <c r="E52" s="1201" t="s">
        <v>45</v>
      </c>
      <c r="F52" s="1201"/>
      <c r="G52" s="1201"/>
      <c r="H52" s="1202"/>
      <c r="I52" s="345">
        <v>13476</v>
      </c>
      <c r="J52" s="346">
        <v>12310</v>
      </c>
      <c r="K52" s="346">
        <v>11316</v>
      </c>
      <c r="L52" s="346">
        <v>10196</v>
      </c>
      <c r="M52" s="347">
        <v>9119</v>
      </c>
    </row>
    <row r="53" spans="2:13" ht="27.75" customHeight="1" thickBot="1" x14ac:dyDescent="0.2">
      <c r="B53" s="1203" t="s">
        <v>46</v>
      </c>
      <c r="C53" s="1204"/>
      <c r="D53" s="108"/>
      <c r="E53" s="1205" t="s">
        <v>47</v>
      </c>
      <c r="F53" s="1205"/>
      <c r="G53" s="1205"/>
      <c r="H53" s="1206"/>
      <c r="I53" s="348">
        <v>-4867</v>
      </c>
      <c r="J53" s="349">
        <v>-4435</v>
      </c>
      <c r="K53" s="349">
        <v>-3506</v>
      </c>
      <c r="L53" s="349">
        <v>-2303</v>
      </c>
      <c r="M53" s="350">
        <v>-2979</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NDTXEPyhKqSQA1x2JbXUqXk4Iy5x/zSfTi9GCE/T0HKK3ZNCOgCUsw+ZOrk9HYr642cZwiQbnXjwl8YUOVmfBA==" saltValue="xOAY7AKAOoOrlWdNmh9L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556</v>
      </c>
      <c r="G54" s="117" t="s">
        <v>557</v>
      </c>
      <c r="H54" s="118" t="s">
        <v>558</v>
      </c>
    </row>
    <row r="55" spans="2:8" ht="52.5" customHeight="1" x14ac:dyDescent="0.15">
      <c r="B55" s="119"/>
      <c r="C55" s="1222" t="s">
        <v>50</v>
      </c>
      <c r="D55" s="1222"/>
      <c r="E55" s="1223"/>
      <c r="F55" s="120">
        <v>3760</v>
      </c>
      <c r="G55" s="120">
        <v>4184</v>
      </c>
      <c r="H55" s="121">
        <v>5343</v>
      </c>
    </row>
    <row r="56" spans="2:8" ht="52.5" customHeight="1" x14ac:dyDescent="0.15">
      <c r="B56" s="122"/>
      <c r="C56" s="1224" t="s">
        <v>51</v>
      </c>
      <c r="D56" s="1224"/>
      <c r="E56" s="1225"/>
      <c r="F56" s="123">
        <v>134</v>
      </c>
      <c r="G56" s="123">
        <v>134</v>
      </c>
      <c r="H56" s="124">
        <v>341</v>
      </c>
    </row>
    <row r="57" spans="2:8" ht="53.25" customHeight="1" x14ac:dyDescent="0.15">
      <c r="B57" s="122"/>
      <c r="C57" s="1226" t="s">
        <v>52</v>
      </c>
      <c r="D57" s="1226"/>
      <c r="E57" s="1227"/>
      <c r="F57" s="125">
        <v>5331</v>
      </c>
      <c r="G57" s="125">
        <v>5122</v>
      </c>
      <c r="H57" s="126">
        <v>5327</v>
      </c>
    </row>
    <row r="58" spans="2:8" ht="45.75" customHeight="1" x14ac:dyDescent="0.15">
      <c r="B58" s="127"/>
      <c r="C58" s="1214" t="s">
        <v>585</v>
      </c>
      <c r="D58" s="1215"/>
      <c r="E58" s="1216"/>
      <c r="F58" s="128">
        <v>1708</v>
      </c>
      <c r="G58" s="128">
        <v>1949</v>
      </c>
      <c r="H58" s="129">
        <v>1936</v>
      </c>
    </row>
    <row r="59" spans="2:8" ht="45.75" customHeight="1" x14ac:dyDescent="0.15">
      <c r="B59" s="127"/>
      <c r="C59" s="1214" t="s">
        <v>586</v>
      </c>
      <c r="D59" s="1215"/>
      <c r="E59" s="1216"/>
      <c r="F59" s="128">
        <v>1343</v>
      </c>
      <c r="G59" s="128">
        <v>990</v>
      </c>
      <c r="H59" s="129">
        <v>1144</v>
      </c>
    </row>
    <row r="60" spans="2:8" ht="45.75" customHeight="1" x14ac:dyDescent="0.15">
      <c r="B60" s="127"/>
      <c r="C60" s="1214" t="s">
        <v>587</v>
      </c>
      <c r="D60" s="1215"/>
      <c r="E60" s="1216"/>
      <c r="F60" s="128">
        <v>1209</v>
      </c>
      <c r="G60" s="128">
        <v>1008</v>
      </c>
      <c r="H60" s="129">
        <v>845</v>
      </c>
    </row>
    <row r="61" spans="2:8" ht="45.75" customHeight="1" x14ac:dyDescent="0.15">
      <c r="B61" s="127"/>
      <c r="C61" s="1214" t="s">
        <v>588</v>
      </c>
      <c r="D61" s="1215"/>
      <c r="E61" s="1216"/>
      <c r="F61" s="128">
        <v>564</v>
      </c>
      <c r="G61" s="128">
        <v>556</v>
      </c>
      <c r="H61" s="129">
        <v>613</v>
      </c>
    </row>
    <row r="62" spans="2:8" ht="45.75" customHeight="1" thickBot="1" x14ac:dyDescent="0.2">
      <c r="B62" s="130"/>
      <c r="C62" s="1217" t="s">
        <v>589</v>
      </c>
      <c r="D62" s="1218"/>
      <c r="E62" s="1219"/>
      <c r="F62" s="131">
        <v>84</v>
      </c>
      <c r="G62" s="131">
        <v>206</v>
      </c>
      <c r="H62" s="132">
        <v>365</v>
      </c>
    </row>
    <row r="63" spans="2:8" ht="52.5" customHeight="1" thickBot="1" x14ac:dyDescent="0.2">
      <c r="B63" s="133"/>
      <c r="C63" s="1220" t="s">
        <v>53</v>
      </c>
      <c r="D63" s="1220"/>
      <c r="E63" s="1221"/>
      <c r="F63" s="134">
        <v>9225</v>
      </c>
      <c r="G63" s="134">
        <v>9441</v>
      </c>
      <c r="H63" s="135">
        <v>11011</v>
      </c>
    </row>
    <row r="64" spans="2:8" x14ac:dyDescent="0.15"/>
  </sheetData>
  <sheetProtection algorithmName="SHA-512" hashValue="Fnt/nFYygnQnRav3yvRRdJa1cONI8J2HbaY5+Z9e/TaIcoWopm9KyDjqJ6POe5eEgmxKiLGcxtZLpba4YnW7sw==" saltValue="92+3YpCeJ1j/e1UkDixO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EF114-9271-4BAD-A13E-E59758FA0D3D}">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599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601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602</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554</v>
      </c>
      <c r="BQ50" s="1233"/>
      <c r="BR50" s="1233"/>
      <c r="BS50" s="1233"/>
      <c r="BT50" s="1233"/>
      <c r="BU50" s="1233"/>
      <c r="BV50" s="1233"/>
      <c r="BW50" s="1233"/>
      <c r="BX50" s="1233" t="s">
        <v>555</v>
      </c>
      <c r="BY50" s="1233"/>
      <c r="BZ50" s="1233"/>
      <c r="CA50" s="1233"/>
      <c r="CB50" s="1233"/>
      <c r="CC50" s="1233"/>
      <c r="CD50" s="1233"/>
      <c r="CE50" s="1233"/>
      <c r="CF50" s="1233" t="s">
        <v>556</v>
      </c>
      <c r="CG50" s="1233"/>
      <c r="CH50" s="1233"/>
      <c r="CI50" s="1233"/>
      <c r="CJ50" s="1233"/>
      <c r="CK50" s="1233"/>
      <c r="CL50" s="1233"/>
      <c r="CM50" s="1233"/>
      <c r="CN50" s="1233" t="s">
        <v>557</v>
      </c>
      <c r="CO50" s="1233"/>
      <c r="CP50" s="1233"/>
      <c r="CQ50" s="1233"/>
      <c r="CR50" s="1233"/>
      <c r="CS50" s="1233"/>
      <c r="CT50" s="1233"/>
      <c r="CU50" s="1233"/>
      <c r="CV50" s="1233" t="s">
        <v>558</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603</v>
      </c>
      <c r="AO51" s="1231"/>
      <c r="AP51" s="1231"/>
      <c r="AQ51" s="1231"/>
      <c r="AR51" s="1231"/>
      <c r="AS51" s="1231"/>
      <c r="AT51" s="1231"/>
      <c r="AU51" s="1231"/>
      <c r="AV51" s="1231"/>
      <c r="AW51" s="1231"/>
      <c r="AX51" s="1231"/>
      <c r="AY51" s="1231"/>
      <c r="AZ51" s="1231"/>
      <c r="BA51" s="1231"/>
      <c r="BB51" s="1231" t="s">
        <v>604</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605</v>
      </c>
      <c r="BC53" s="1231"/>
      <c r="BD53" s="1231"/>
      <c r="BE53" s="1231"/>
      <c r="BF53" s="1231"/>
      <c r="BG53" s="1231"/>
      <c r="BH53" s="1231"/>
      <c r="BI53" s="1231"/>
      <c r="BJ53" s="1231"/>
      <c r="BK53" s="1231"/>
      <c r="BL53" s="1231"/>
      <c r="BM53" s="1231"/>
      <c r="BN53" s="1231"/>
      <c r="BO53" s="1231"/>
      <c r="BP53" s="1228">
        <v>59.6</v>
      </c>
      <c r="BQ53" s="1228"/>
      <c r="BR53" s="1228"/>
      <c r="BS53" s="1228"/>
      <c r="BT53" s="1228"/>
      <c r="BU53" s="1228"/>
      <c r="BV53" s="1228"/>
      <c r="BW53" s="1228"/>
      <c r="BX53" s="1228">
        <v>60</v>
      </c>
      <c r="BY53" s="1228"/>
      <c r="BZ53" s="1228"/>
      <c r="CA53" s="1228"/>
      <c r="CB53" s="1228"/>
      <c r="CC53" s="1228"/>
      <c r="CD53" s="1228"/>
      <c r="CE53" s="1228"/>
      <c r="CF53" s="1228">
        <v>60.5</v>
      </c>
      <c r="CG53" s="1228"/>
      <c r="CH53" s="1228"/>
      <c r="CI53" s="1228"/>
      <c r="CJ53" s="1228"/>
      <c r="CK53" s="1228"/>
      <c r="CL53" s="1228"/>
      <c r="CM53" s="1228"/>
      <c r="CN53" s="1228">
        <v>61.7</v>
      </c>
      <c r="CO53" s="1228"/>
      <c r="CP53" s="1228"/>
      <c r="CQ53" s="1228"/>
      <c r="CR53" s="1228"/>
      <c r="CS53" s="1228"/>
      <c r="CT53" s="1228"/>
      <c r="CU53" s="1228"/>
      <c r="CV53" s="1228">
        <v>62.1</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606</v>
      </c>
      <c r="AO55" s="1233"/>
      <c r="AP55" s="1233"/>
      <c r="AQ55" s="1233"/>
      <c r="AR55" s="1233"/>
      <c r="AS55" s="1233"/>
      <c r="AT55" s="1233"/>
      <c r="AU55" s="1233"/>
      <c r="AV55" s="1233"/>
      <c r="AW55" s="1233"/>
      <c r="AX55" s="1233"/>
      <c r="AY55" s="1233"/>
      <c r="AZ55" s="1233"/>
      <c r="BA55" s="1233"/>
      <c r="BB55" s="1231" t="s">
        <v>604</v>
      </c>
      <c r="BC55" s="1231"/>
      <c r="BD55" s="1231"/>
      <c r="BE55" s="1231"/>
      <c r="BF55" s="1231"/>
      <c r="BG55" s="1231"/>
      <c r="BH55" s="1231"/>
      <c r="BI55" s="1231"/>
      <c r="BJ55" s="1231"/>
      <c r="BK55" s="1231"/>
      <c r="BL55" s="1231"/>
      <c r="BM55" s="1231"/>
      <c r="BN55" s="1231"/>
      <c r="BO55" s="1231"/>
      <c r="BP55" s="1228">
        <v>25.3</v>
      </c>
      <c r="BQ55" s="1228"/>
      <c r="BR55" s="1228"/>
      <c r="BS55" s="1228"/>
      <c r="BT55" s="1228"/>
      <c r="BU55" s="1228"/>
      <c r="BV55" s="1228"/>
      <c r="BW55" s="1228"/>
      <c r="BX55" s="1228">
        <v>25.5</v>
      </c>
      <c r="BY55" s="1228"/>
      <c r="BZ55" s="1228"/>
      <c r="CA55" s="1228"/>
      <c r="CB55" s="1228"/>
      <c r="CC55" s="1228"/>
      <c r="CD55" s="1228"/>
      <c r="CE55" s="1228"/>
      <c r="CF55" s="1228">
        <v>25.1</v>
      </c>
      <c r="CG55" s="1228"/>
      <c r="CH55" s="1228"/>
      <c r="CI55" s="1228"/>
      <c r="CJ55" s="1228"/>
      <c r="CK55" s="1228"/>
      <c r="CL55" s="1228"/>
      <c r="CM55" s="1228"/>
      <c r="CN55" s="1228">
        <v>18</v>
      </c>
      <c r="CO55" s="1228"/>
      <c r="CP55" s="1228"/>
      <c r="CQ55" s="1228"/>
      <c r="CR55" s="1228"/>
      <c r="CS55" s="1228"/>
      <c r="CT55" s="1228"/>
      <c r="CU55" s="1228"/>
      <c r="CV55" s="1228">
        <v>12.7</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605</v>
      </c>
      <c r="BC57" s="1231"/>
      <c r="BD57" s="1231"/>
      <c r="BE57" s="1231"/>
      <c r="BF57" s="1231"/>
      <c r="BG57" s="1231"/>
      <c r="BH57" s="1231"/>
      <c r="BI57" s="1231"/>
      <c r="BJ57" s="1231"/>
      <c r="BK57" s="1231"/>
      <c r="BL57" s="1231"/>
      <c r="BM57" s="1231"/>
      <c r="BN57" s="1231"/>
      <c r="BO57" s="1231"/>
      <c r="BP57" s="1228">
        <v>59.7</v>
      </c>
      <c r="BQ57" s="1228"/>
      <c r="BR57" s="1228"/>
      <c r="BS57" s="1228"/>
      <c r="BT57" s="1228"/>
      <c r="BU57" s="1228"/>
      <c r="BV57" s="1228"/>
      <c r="BW57" s="1228"/>
      <c r="BX57" s="1228">
        <v>60.9</v>
      </c>
      <c r="BY57" s="1228"/>
      <c r="BZ57" s="1228"/>
      <c r="CA57" s="1228"/>
      <c r="CB57" s="1228"/>
      <c r="CC57" s="1228"/>
      <c r="CD57" s="1228"/>
      <c r="CE57" s="1228"/>
      <c r="CF57" s="1228">
        <v>61</v>
      </c>
      <c r="CG57" s="1228"/>
      <c r="CH57" s="1228"/>
      <c r="CI57" s="1228"/>
      <c r="CJ57" s="1228"/>
      <c r="CK57" s="1228"/>
      <c r="CL57" s="1228"/>
      <c r="CM57" s="1228"/>
      <c r="CN57" s="1228">
        <v>62.1</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607</v>
      </c>
    </row>
    <row r="64" spans="1:109" x14ac:dyDescent="0.15">
      <c r="B64" s="259"/>
      <c r="G64" s="357"/>
      <c r="I64" s="369"/>
      <c r="J64" s="369"/>
      <c r="K64" s="369"/>
      <c r="L64" s="369"/>
      <c r="M64" s="369"/>
      <c r="N64" s="370"/>
      <c r="AM64" s="357"/>
      <c r="AN64" s="357" t="s">
        <v>600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608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602</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554</v>
      </c>
      <c r="BQ72" s="1233"/>
      <c r="BR72" s="1233"/>
      <c r="BS72" s="1233"/>
      <c r="BT72" s="1233"/>
      <c r="BU72" s="1233"/>
      <c r="BV72" s="1233"/>
      <c r="BW72" s="1233"/>
      <c r="BX72" s="1233" t="s">
        <v>555</v>
      </c>
      <c r="BY72" s="1233"/>
      <c r="BZ72" s="1233"/>
      <c r="CA72" s="1233"/>
      <c r="CB72" s="1233"/>
      <c r="CC72" s="1233"/>
      <c r="CD72" s="1233"/>
      <c r="CE72" s="1233"/>
      <c r="CF72" s="1233" t="s">
        <v>556</v>
      </c>
      <c r="CG72" s="1233"/>
      <c r="CH72" s="1233"/>
      <c r="CI72" s="1233"/>
      <c r="CJ72" s="1233"/>
      <c r="CK72" s="1233"/>
      <c r="CL72" s="1233"/>
      <c r="CM72" s="1233"/>
      <c r="CN72" s="1233" t="s">
        <v>557</v>
      </c>
      <c r="CO72" s="1233"/>
      <c r="CP72" s="1233"/>
      <c r="CQ72" s="1233"/>
      <c r="CR72" s="1233"/>
      <c r="CS72" s="1233"/>
      <c r="CT72" s="1233"/>
      <c r="CU72" s="1233"/>
      <c r="CV72" s="1233" t="s">
        <v>558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603</v>
      </c>
      <c r="AO73" s="1231"/>
      <c r="AP73" s="1231"/>
      <c r="AQ73" s="1231"/>
      <c r="AR73" s="1231"/>
      <c r="AS73" s="1231"/>
      <c r="AT73" s="1231"/>
      <c r="AU73" s="1231"/>
      <c r="AV73" s="1231"/>
      <c r="AW73" s="1231"/>
      <c r="AX73" s="1231"/>
      <c r="AY73" s="1231"/>
      <c r="AZ73" s="1231"/>
      <c r="BA73" s="1231"/>
      <c r="BB73" s="1231" t="s">
        <v>604</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609</v>
      </c>
      <c r="BC75" s="1231"/>
      <c r="BD75" s="1231"/>
      <c r="BE75" s="1231"/>
      <c r="BF75" s="1231"/>
      <c r="BG75" s="1231"/>
      <c r="BH75" s="1231"/>
      <c r="BI75" s="1231"/>
      <c r="BJ75" s="1231"/>
      <c r="BK75" s="1231"/>
      <c r="BL75" s="1231"/>
      <c r="BM75" s="1231"/>
      <c r="BN75" s="1231"/>
      <c r="BO75" s="1231"/>
      <c r="BP75" s="1228">
        <v>-2.5</v>
      </c>
      <c r="BQ75" s="1228"/>
      <c r="BR75" s="1228"/>
      <c r="BS75" s="1228"/>
      <c r="BT75" s="1228"/>
      <c r="BU75" s="1228"/>
      <c r="BV75" s="1228"/>
      <c r="BW75" s="1228"/>
      <c r="BX75" s="1228">
        <v>-2</v>
      </c>
      <c r="BY75" s="1228"/>
      <c r="BZ75" s="1228"/>
      <c r="CA75" s="1228"/>
      <c r="CB75" s="1228"/>
      <c r="CC75" s="1228"/>
      <c r="CD75" s="1228"/>
      <c r="CE75" s="1228"/>
      <c r="CF75" s="1228">
        <v>-1.5</v>
      </c>
      <c r="CG75" s="1228"/>
      <c r="CH75" s="1228"/>
      <c r="CI75" s="1228"/>
      <c r="CJ75" s="1228"/>
      <c r="CK75" s="1228"/>
      <c r="CL75" s="1228"/>
      <c r="CM75" s="1228"/>
      <c r="CN75" s="1228">
        <v>-0.8</v>
      </c>
      <c r="CO75" s="1228"/>
      <c r="CP75" s="1228"/>
      <c r="CQ75" s="1228"/>
      <c r="CR75" s="1228"/>
      <c r="CS75" s="1228"/>
      <c r="CT75" s="1228"/>
      <c r="CU75" s="1228"/>
      <c r="CV75" s="1228">
        <v>-0.4</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606</v>
      </c>
      <c r="AO77" s="1233"/>
      <c r="AP77" s="1233"/>
      <c r="AQ77" s="1233"/>
      <c r="AR77" s="1233"/>
      <c r="AS77" s="1233"/>
      <c r="AT77" s="1233"/>
      <c r="AU77" s="1233"/>
      <c r="AV77" s="1233"/>
      <c r="AW77" s="1233"/>
      <c r="AX77" s="1233"/>
      <c r="AY77" s="1233"/>
      <c r="AZ77" s="1233"/>
      <c r="BA77" s="1233"/>
      <c r="BB77" s="1231" t="s">
        <v>604</v>
      </c>
      <c r="BC77" s="1231"/>
      <c r="BD77" s="1231"/>
      <c r="BE77" s="1231"/>
      <c r="BF77" s="1231"/>
      <c r="BG77" s="1231"/>
      <c r="BH77" s="1231"/>
      <c r="BI77" s="1231"/>
      <c r="BJ77" s="1231"/>
      <c r="BK77" s="1231"/>
      <c r="BL77" s="1231"/>
      <c r="BM77" s="1231"/>
      <c r="BN77" s="1231"/>
      <c r="BO77" s="1231"/>
      <c r="BP77" s="1228">
        <v>25.3</v>
      </c>
      <c r="BQ77" s="1228"/>
      <c r="BR77" s="1228"/>
      <c r="BS77" s="1228"/>
      <c r="BT77" s="1228"/>
      <c r="BU77" s="1228"/>
      <c r="BV77" s="1228"/>
      <c r="BW77" s="1228"/>
      <c r="BX77" s="1228">
        <v>25.5</v>
      </c>
      <c r="BY77" s="1228"/>
      <c r="BZ77" s="1228"/>
      <c r="CA77" s="1228"/>
      <c r="CB77" s="1228"/>
      <c r="CC77" s="1228"/>
      <c r="CD77" s="1228"/>
      <c r="CE77" s="1228"/>
      <c r="CF77" s="1228">
        <v>25.1</v>
      </c>
      <c r="CG77" s="1228"/>
      <c r="CH77" s="1228"/>
      <c r="CI77" s="1228"/>
      <c r="CJ77" s="1228"/>
      <c r="CK77" s="1228"/>
      <c r="CL77" s="1228"/>
      <c r="CM77" s="1228"/>
      <c r="CN77" s="1228">
        <v>18</v>
      </c>
      <c r="CO77" s="1228"/>
      <c r="CP77" s="1228"/>
      <c r="CQ77" s="1228"/>
      <c r="CR77" s="1228"/>
      <c r="CS77" s="1228"/>
      <c r="CT77" s="1228"/>
      <c r="CU77" s="1228"/>
      <c r="CV77" s="1228">
        <v>12.7</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609</v>
      </c>
      <c r="BC79" s="1231"/>
      <c r="BD79" s="1231"/>
      <c r="BE79" s="1231"/>
      <c r="BF79" s="1231"/>
      <c r="BG79" s="1231"/>
      <c r="BH79" s="1231"/>
      <c r="BI79" s="1231"/>
      <c r="BJ79" s="1231"/>
      <c r="BK79" s="1231"/>
      <c r="BL79" s="1231"/>
      <c r="BM79" s="1231"/>
      <c r="BN79" s="1231"/>
      <c r="BO79" s="1231"/>
      <c r="BP79" s="1228">
        <v>6.9</v>
      </c>
      <c r="BQ79" s="1228"/>
      <c r="BR79" s="1228"/>
      <c r="BS79" s="1228"/>
      <c r="BT79" s="1228"/>
      <c r="BU79" s="1228"/>
      <c r="BV79" s="1228"/>
      <c r="BW79" s="1228"/>
      <c r="BX79" s="1228">
        <v>6.6</v>
      </c>
      <c r="BY79" s="1228"/>
      <c r="BZ79" s="1228"/>
      <c r="CA79" s="1228"/>
      <c r="CB79" s="1228"/>
      <c r="CC79" s="1228"/>
      <c r="CD79" s="1228"/>
      <c r="CE79" s="1228"/>
      <c r="CF79" s="1228">
        <v>6.4</v>
      </c>
      <c r="CG79" s="1228"/>
      <c r="CH79" s="1228"/>
      <c r="CI79" s="1228"/>
      <c r="CJ79" s="1228"/>
      <c r="CK79" s="1228"/>
      <c r="CL79" s="1228"/>
      <c r="CM79" s="1228"/>
      <c r="CN79" s="1228">
        <v>6.6</v>
      </c>
      <c r="CO79" s="1228"/>
      <c r="CP79" s="1228"/>
      <c r="CQ79" s="1228"/>
      <c r="CR79" s="1228"/>
      <c r="CS79" s="1228"/>
      <c r="CT79" s="1228"/>
      <c r="CU79" s="1228"/>
      <c r="CV79" s="1228">
        <v>6.6</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Ea4cqJHG4Ho8ZFIiJoDHbxTw6BXZB4SUNkVCXoodnReNL4HcTM6VkwfyVOKNJ66pxIqUuLZtmT9WwL/h9gfWA==" saltValue="r6c/FAyWjeumUMYiR0gk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A4CD0-B0F6-4769-8EE2-82CD5234763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552</v>
      </c>
    </row>
  </sheetData>
  <sheetProtection algorithmName="SHA-512" hashValue="0KtZaDLbCYNerak+989RltdFX1iycv7zUc8+p6xUE9gsQHsQohOVl85CUN5L0ptnnbe/xoSy8dwJrUUTV6wo1A==" saltValue="LuiNWx5XfD1fCxxxWo+5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7E7A8-B931-415C-8188-D52CCE3C1AB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552</v>
      </c>
    </row>
  </sheetData>
  <sheetProtection algorithmName="SHA-512" hashValue="l6shbVINh04p4BTVSWuQNQ1ueDXNQyYNW6Endq0Ig6ZAEUo23WkvC9t0pNaA1HZTqcxWKMpPj121qAZxSQfo6A==" saltValue="jl75VK05nlL5lKFYOWGL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551</v>
      </c>
      <c r="G2" s="149"/>
      <c r="H2" s="150"/>
    </row>
    <row r="3" spans="1:8" x14ac:dyDescent="0.15">
      <c r="A3" s="146" t="s">
        <v>544</v>
      </c>
      <c r="B3" s="151"/>
      <c r="C3" s="152"/>
      <c r="D3" s="153">
        <v>61071</v>
      </c>
      <c r="E3" s="154"/>
      <c r="F3" s="155">
        <v>54684</v>
      </c>
      <c r="G3" s="156"/>
      <c r="H3" s="157"/>
    </row>
    <row r="4" spans="1:8" x14ac:dyDescent="0.15">
      <c r="A4" s="158"/>
      <c r="B4" s="159"/>
      <c r="C4" s="160"/>
      <c r="D4" s="161">
        <v>43360</v>
      </c>
      <c r="E4" s="162"/>
      <c r="F4" s="163">
        <v>32829</v>
      </c>
      <c r="G4" s="164"/>
      <c r="H4" s="165"/>
    </row>
    <row r="5" spans="1:8" x14ac:dyDescent="0.15">
      <c r="A5" s="146" t="s">
        <v>546</v>
      </c>
      <c r="B5" s="151"/>
      <c r="C5" s="152"/>
      <c r="D5" s="153">
        <v>52719</v>
      </c>
      <c r="E5" s="154"/>
      <c r="F5" s="155">
        <v>62383</v>
      </c>
      <c r="G5" s="156"/>
      <c r="H5" s="157"/>
    </row>
    <row r="6" spans="1:8" x14ac:dyDescent="0.15">
      <c r="A6" s="158"/>
      <c r="B6" s="159"/>
      <c r="C6" s="160"/>
      <c r="D6" s="161">
        <v>36551</v>
      </c>
      <c r="E6" s="162"/>
      <c r="F6" s="163">
        <v>35325</v>
      </c>
      <c r="G6" s="164"/>
      <c r="H6" s="165"/>
    </row>
    <row r="7" spans="1:8" x14ac:dyDescent="0.15">
      <c r="A7" s="146" t="s">
        <v>547</v>
      </c>
      <c r="B7" s="151"/>
      <c r="C7" s="152"/>
      <c r="D7" s="153">
        <v>49225</v>
      </c>
      <c r="E7" s="154"/>
      <c r="F7" s="155">
        <v>63812</v>
      </c>
      <c r="G7" s="156"/>
      <c r="H7" s="157"/>
    </row>
    <row r="8" spans="1:8" x14ac:dyDescent="0.15">
      <c r="A8" s="158"/>
      <c r="B8" s="159"/>
      <c r="C8" s="160"/>
      <c r="D8" s="161">
        <v>43207</v>
      </c>
      <c r="E8" s="162"/>
      <c r="F8" s="163">
        <v>33848</v>
      </c>
      <c r="G8" s="164"/>
      <c r="H8" s="165"/>
    </row>
    <row r="9" spans="1:8" x14ac:dyDescent="0.15">
      <c r="A9" s="146" t="s">
        <v>548</v>
      </c>
      <c r="B9" s="151"/>
      <c r="C9" s="152"/>
      <c r="D9" s="153">
        <v>50527</v>
      </c>
      <c r="E9" s="154"/>
      <c r="F9" s="155">
        <v>54225</v>
      </c>
      <c r="G9" s="156"/>
      <c r="H9" s="157"/>
    </row>
    <row r="10" spans="1:8" x14ac:dyDescent="0.15">
      <c r="A10" s="158"/>
      <c r="B10" s="159"/>
      <c r="C10" s="160"/>
      <c r="D10" s="161">
        <v>42599</v>
      </c>
      <c r="E10" s="162"/>
      <c r="F10" s="163">
        <v>27337</v>
      </c>
      <c r="G10" s="164"/>
      <c r="H10" s="165"/>
    </row>
    <row r="11" spans="1:8" x14ac:dyDescent="0.15">
      <c r="A11" s="146" t="s">
        <v>549</v>
      </c>
      <c r="B11" s="151"/>
      <c r="C11" s="152"/>
      <c r="D11" s="153">
        <v>52592</v>
      </c>
      <c r="E11" s="154"/>
      <c r="F11" s="155">
        <v>54016</v>
      </c>
      <c r="G11" s="156"/>
      <c r="H11" s="157"/>
    </row>
    <row r="12" spans="1:8" x14ac:dyDescent="0.15">
      <c r="A12" s="158"/>
      <c r="B12" s="159"/>
      <c r="C12" s="166"/>
      <c r="D12" s="161">
        <v>41886</v>
      </c>
      <c r="E12" s="162"/>
      <c r="F12" s="163">
        <v>28078</v>
      </c>
      <c r="G12" s="164"/>
      <c r="H12" s="165"/>
    </row>
    <row r="13" spans="1:8" x14ac:dyDescent="0.15">
      <c r="A13" s="146"/>
      <c r="B13" s="151"/>
      <c r="C13" s="152"/>
      <c r="D13" s="153">
        <v>53227</v>
      </c>
      <c r="E13" s="154"/>
      <c r="F13" s="155">
        <v>57824</v>
      </c>
      <c r="G13" s="167"/>
      <c r="H13" s="157"/>
    </row>
    <row r="14" spans="1:8" x14ac:dyDescent="0.15">
      <c r="A14" s="158"/>
      <c r="B14" s="159"/>
      <c r="C14" s="160"/>
      <c r="D14" s="161">
        <v>41521</v>
      </c>
      <c r="E14" s="162"/>
      <c r="F14" s="163">
        <v>31483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5.67</v>
      </c>
      <c r="C19" s="168">
        <f>ROUND(VALUE(SUBSTITUTE(実質収支比率等に係る経年分析!G$48,"▲","-")),2)</f>
        <v>4.68</v>
      </c>
      <c r="D19" s="168">
        <f>ROUND(VALUE(SUBSTITUTE(実質収支比率等に係る経年分析!H$48,"▲","-")),2)</f>
        <v>5.88</v>
      </c>
      <c r="E19" s="168">
        <f>ROUND(VALUE(SUBSTITUTE(実質収支比率等に係る経年分析!I$48,"▲","-")),2)</f>
        <v>9.49</v>
      </c>
      <c r="F19" s="168">
        <f>ROUND(VALUE(SUBSTITUTE(実質収支比率等に係る経年分析!J$48,"▲","-")),2)</f>
        <v>7.97</v>
      </c>
    </row>
    <row r="20" spans="1:11" x14ac:dyDescent="0.15">
      <c r="A20" s="168" t="s">
        <v>57</v>
      </c>
      <c r="B20" s="168">
        <f>ROUND(VALUE(SUBSTITUTE(実質収支比率等に係る経年分析!F$47,"▲","-")),2)</f>
        <v>28.16</v>
      </c>
      <c r="C20" s="168">
        <f>ROUND(VALUE(SUBSTITUTE(実質収支比率等に係る経年分析!G$47,"▲","-")),2)</f>
        <v>25.88</v>
      </c>
      <c r="D20" s="168">
        <f>ROUND(VALUE(SUBSTITUTE(実質収支比率等に係る経年分析!H$47,"▲","-")),2)</f>
        <v>19.149999999999999</v>
      </c>
      <c r="E20" s="168">
        <f>ROUND(VALUE(SUBSTITUTE(実質収支比率等に係る経年分析!I$47,"▲","-")),2)</f>
        <v>20.79</v>
      </c>
      <c r="F20" s="168">
        <f>ROUND(VALUE(SUBSTITUTE(実質収支比率等に係る経年分析!J$47,"▲","-")),2)</f>
        <v>26.3</v>
      </c>
    </row>
    <row r="21" spans="1:11" x14ac:dyDescent="0.15">
      <c r="A21" s="168" t="s">
        <v>58</v>
      </c>
      <c r="B21" s="168">
        <f>IF(ISNUMBER(VALUE(SUBSTITUTE(実質収支比率等に係る経年分析!F$49,"▲","-"))),ROUND(VALUE(SUBSTITUTE(実質収支比率等に係る経年分析!F$49,"▲","-")),2),NA())</f>
        <v>-4.12</v>
      </c>
      <c r="C21" s="168">
        <f>IF(ISNUMBER(VALUE(SUBSTITUTE(実質収支比率等に係る経年分析!G$49,"▲","-"))),ROUND(VALUE(SUBSTITUTE(実質収支比率等に係る経年分析!G$49,"▲","-")),2),NA())</f>
        <v>-1.27</v>
      </c>
      <c r="D21" s="168">
        <f>IF(ISNUMBER(VALUE(SUBSTITUTE(実質収支比率等に係る経年分析!H$49,"▲","-"))),ROUND(VALUE(SUBSTITUTE(実質収支比率等に係る経年分析!H$49,"▲","-")),2),NA())</f>
        <v>-13.56</v>
      </c>
      <c r="E21" s="168">
        <f>IF(ISNUMBER(VALUE(SUBSTITUTE(実質収支比率等に係る経年分析!I$49,"▲","-"))),ROUND(VALUE(SUBSTITUTE(実質収支比率等に係る経年分析!I$49,"▲","-")),2),NA())</f>
        <v>1.1200000000000001</v>
      </c>
      <c r="F21" s="168">
        <f>IF(ISNUMBER(VALUE(SUBSTITUTE(実質収支比率等に係る経年分析!J$49,"▲","-"))),ROUND(VALUE(SUBSTITUTE(実質収支比率等に係る経年分析!J$49,"▲","-")),2),NA())</f>
        <v>-1.49</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1.26</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2.73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2.95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0.59</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2.31</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4.68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5.87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9.48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7.96</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10.06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10.58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14.33</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2313</v>
      </c>
      <c r="E42" s="170"/>
      <c r="F42" s="170"/>
      <c r="G42" s="170">
        <f>'実質公債費比率（分子）の構造'!L$52</f>
        <v>2112</v>
      </c>
      <c r="H42" s="170"/>
      <c r="I42" s="170"/>
      <c r="J42" s="170">
        <f>'実質公債費比率（分子）の構造'!M$52</f>
        <v>1890</v>
      </c>
      <c r="K42" s="170"/>
      <c r="L42" s="170"/>
      <c r="M42" s="170">
        <f>'実質公債費比率（分子）の構造'!N$52</f>
        <v>1883</v>
      </c>
      <c r="N42" s="170"/>
      <c r="O42" s="170"/>
      <c r="P42" s="170">
        <f>'実質公債費比率（分子）の構造'!O$52</f>
        <v>1967</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42</v>
      </c>
      <c r="C44" s="170"/>
      <c r="D44" s="170"/>
      <c r="E44" s="170">
        <f>'実質公債費比率（分子）の構造'!L$50</f>
        <v>42</v>
      </c>
      <c r="F44" s="170"/>
      <c r="G44" s="170"/>
      <c r="H44" s="170">
        <f>'実質公債費比率（分子）の構造'!M$50</f>
        <v>42</v>
      </c>
      <c r="I44" s="170"/>
      <c r="J44" s="170"/>
      <c r="K44" s="170">
        <f>'実質公債費比率（分子）の構造'!N$50</f>
        <v>42</v>
      </c>
      <c r="L44" s="170"/>
      <c r="M44" s="170"/>
      <c r="N44" s="170" t="str">
        <f>'実質公債費比率（分子）の構造'!O$50</f>
        <v>-</v>
      </c>
      <c r="O44" s="170"/>
      <c r="P44" s="170"/>
    </row>
    <row r="45" spans="1:16" x14ac:dyDescent="0.15">
      <c r="A45" s="170" t="s">
        <v>68</v>
      </c>
      <c r="B45" s="170">
        <f>'実質公債費比率（分子）の構造'!K$49</f>
        <v>46</v>
      </c>
      <c r="C45" s="170"/>
      <c r="D45" s="170"/>
      <c r="E45" s="170">
        <f>'実質公債費比率（分子）の構造'!L$49</f>
        <v>49</v>
      </c>
      <c r="F45" s="170"/>
      <c r="G45" s="170"/>
      <c r="H45" s="170">
        <f>'実質公債費比率（分子）の構造'!M$49</f>
        <v>60</v>
      </c>
      <c r="I45" s="170"/>
      <c r="J45" s="170"/>
      <c r="K45" s="170">
        <f>'実質公債費比率（分子）の構造'!N$49</f>
        <v>184</v>
      </c>
      <c r="L45" s="170"/>
      <c r="M45" s="170"/>
      <c r="N45" s="170">
        <f>'実質公債費比率（分子）の構造'!O$49</f>
        <v>352</v>
      </c>
      <c r="O45" s="170"/>
      <c r="P45" s="170"/>
    </row>
    <row r="46" spans="1:16" x14ac:dyDescent="0.15">
      <c r="A46" s="170" t="s">
        <v>69</v>
      </c>
      <c r="B46" s="170">
        <f>'実質公債費比率（分子）の構造'!K$48</f>
        <v>814</v>
      </c>
      <c r="C46" s="170"/>
      <c r="D46" s="170"/>
      <c r="E46" s="170">
        <f>'実質公債費比率（分子）の構造'!L$48</f>
        <v>810</v>
      </c>
      <c r="F46" s="170"/>
      <c r="G46" s="170"/>
      <c r="H46" s="170">
        <f>'実質公債費比率（分子）の構造'!M$48</f>
        <v>860</v>
      </c>
      <c r="I46" s="170"/>
      <c r="J46" s="170"/>
      <c r="K46" s="170">
        <f>'実質公債費比率（分子）の構造'!N$48</f>
        <v>664</v>
      </c>
      <c r="L46" s="170"/>
      <c r="M46" s="170"/>
      <c r="N46" s="170">
        <f>'実質公債費比率（分子）の構造'!O$48</f>
        <v>630</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970</v>
      </c>
      <c r="C49" s="170"/>
      <c r="D49" s="170"/>
      <c r="E49" s="170">
        <f>'実質公債費比率（分子）の構造'!L$45</f>
        <v>907</v>
      </c>
      <c r="F49" s="170"/>
      <c r="G49" s="170"/>
      <c r="H49" s="170">
        <f>'実質公債費比率（分子）の構造'!M$45</f>
        <v>869</v>
      </c>
      <c r="I49" s="170"/>
      <c r="J49" s="170"/>
      <c r="K49" s="170">
        <f>'実質公債費比率（分子）の構造'!N$45</f>
        <v>859</v>
      </c>
      <c r="L49" s="170"/>
      <c r="M49" s="170"/>
      <c r="N49" s="170">
        <f>'実質公債費比率（分子）の構造'!O$45</f>
        <v>924</v>
      </c>
      <c r="O49" s="170"/>
      <c r="P49" s="170"/>
    </row>
    <row r="50" spans="1:16" x14ac:dyDescent="0.15">
      <c r="A50" s="170" t="s">
        <v>73</v>
      </c>
      <c r="B50" s="170" t="e">
        <f>NA()</f>
        <v>#N/A</v>
      </c>
      <c r="C50" s="170">
        <f>IF(ISNUMBER('実質公債費比率（分子）の構造'!K$53),'実質公債費比率（分子）の構造'!K$53,NA())</f>
        <v>-441</v>
      </c>
      <c r="D50" s="170" t="e">
        <f>NA()</f>
        <v>#N/A</v>
      </c>
      <c r="E50" s="170" t="e">
        <f>NA()</f>
        <v>#N/A</v>
      </c>
      <c r="F50" s="170">
        <f>IF(ISNUMBER('実質公債費比率（分子）の構造'!L$53),'実質公債費比率（分子）の構造'!L$53,NA())</f>
        <v>-304</v>
      </c>
      <c r="G50" s="170" t="e">
        <f>NA()</f>
        <v>#N/A</v>
      </c>
      <c r="H50" s="170" t="e">
        <f>NA()</f>
        <v>#N/A</v>
      </c>
      <c r="I50" s="170">
        <f>IF(ISNUMBER('実質公債費比率（分子）の構造'!M$53),'実質公債費比率（分子）の構造'!M$53,NA())</f>
        <v>-59</v>
      </c>
      <c r="J50" s="170" t="e">
        <f>NA()</f>
        <v>#N/A</v>
      </c>
      <c r="K50" s="170" t="e">
        <f>NA()</f>
        <v>#N/A</v>
      </c>
      <c r="L50" s="170">
        <f>IF(ISNUMBER('実質公債費比率（分子）の構造'!N$53),'実質公債費比率（分子）の構造'!N$53,NA())</f>
        <v>-134</v>
      </c>
      <c r="M50" s="170" t="e">
        <f>NA()</f>
        <v>#N/A</v>
      </c>
      <c r="N50" s="170" t="e">
        <f>NA()</f>
        <v>#N/A</v>
      </c>
      <c r="O50" s="170">
        <f>IF(ISNUMBER('実質公債費比率（分子）の構造'!O$53),'実質公債費比率（分子）の構造'!O$53,NA())</f>
        <v>-61</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13476</v>
      </c>
      <c r="E56" s="169"/>
      <c r="F56" s="169"/>
      <c r="G56" s="169">
        <f>'将来負担比率（分子）の構造'!J$52</f>
        <v>12310</v>
      </c>
      <c r="H56" s="169"/>
      <c r="I56" s="169"/>
      <c r="J56" s="169">
        <f>'将来負担比率（分子）の構造'!K$52</f>
        <v>11316</v>
      </c>
      <c r="K56" s="169"/>
      <c r="L56" s="169"/>
      <c r="M56" s="169">
        <f>'将来負担比率（分子）の構造'!L$52</f>
        <v>10196</v>
      </c>
      <c r="N56" s="169"/>
      <c r="O56" s="169"/>
      <c r="P56" s="169">
        <f>'将来負担比率（分子）の構造'!M$52</f>
        <v>9119</v>
      </c>
    </row>
    <row r="57" spans="1:16" x14ac:dyDescent="0.15">
      <c r="A57" s="169" t="s">
        <v>44</v>
      </c>
      <c r="B57" s="169"/>
      <c r="C57" s="169"/>
      <c r="D57" s="169">
        <f>'将来負担比率（分子）の構造'!I$51</f>
        <v>8657</v>
      </c>
      <c r="E57" s="169"/>
      <c r="F57" s="169"/>
      <c r="G57" s="169">
        <f>'将来負担比率（分子）の構造'!J$51</f>
        <v>8455</v>
      </c>
      <c r="H57" s="169"/>
      <c r="I57" s="169"/>
      <c r="J57" s="169">
        <f>'将来負担比率（分子）の構造'!K$51</f>
        <v>7575</v>
      </c>
      <c r="K57" s="169"/>
      <c r="L57" s="169"/>
      <c r="M57" s="169">
        <f>'将来負担比率（分子）の構造'!L$51</f>
        <v>6568</v>
      </c>
      <c r="N57" s="169"/>
      <c r="O57" s="169"/>
      <c r="P57" s="169">
        <f>'将来負担比率（分子）の構造'!M$51</f>
        <v>5787</v>
      </c>
    </row>
    <row r="58" spans="1:16" x14ac:dyDescent="0.15">
      <c r="A58" s="169" t="s">
        <v>43</v>
      </c>
      <c r="B58" s="169"/>
      <c r="C58" s="169"/>
      <c r="D58" s="169">
        <f>'将来負担比率（分子）の構造'!I$50</f>
        <v>8428</v>
      </c>
      <c r="E58" s="169"/>
      <c r="F58" s="169"/>
      <c r="G58" s="169">
        <f>'将来負担比率（分子）の構造'!J$50</f>
        <v>8577</v>
      </c>
      <c r="H58" s="169"/>
      <c r="I58" s="169"/>
      <c r="J58" s="169">
        <f>'将来負担比率（分子）の構造'!K$50</f>
        <v>9226</v>
      </c>
      <c r="K58" s="169"/>
      <c r="L58" s="169"/>
      <c r="M58" s="169">
        <f>'将来負担比率（分子）の構造'!L$50</f>
        <v>9442</v>
      </c>
      <c r="N58" s="169"/>
      <c r="O58" s="169"/>
      <c r="P58" s="169">
        <f>'将来負担比率（分子）の構造'!M$50</f>
        <v>11012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3668</v>
      </c>
      <c r="C62" s="169"/>
      <c r="D62" s="169"/>
      <c r="E62" s="169">
        <f>'将来負担比率（分子）の構造'!J$45</f>
        <v>3673</v>
      </c>
      <c r="F62" s="169"/>
      <c r="G62" s="169"/>
      <c r="H62" s="169">
        <f>'将来負担比率（分子）の構造'!K$45</f>
        <v>3728</v>
      </c>
      <c r="I62" s="169"/>
      <c r="J62" s="169"/>
      <c r="K62" s="169">
        <f>'将来負担比率（分子）の構造'!L$45</f>
        <v>3716</v>
      </c>
      <c r="L62" s="169"/>
      <c r="M62" s="169"/>
      <c r="N62" s="169">
        <f>'将来負担比率（分子）の構造'!M$45</f>
        <v>3805</v>
      </c>
      <c r="O62" s="169"/>
      <c r="P62" s="169"/>
    </row>
    <row r="63" spans="1:16" x14ac:dyDescent="0.15">
      <c r="A63" s="169" t="s">
        <v>36</v>
      </c>
      <c r="B63" s="169">
        <f>'将来負担比率（分子）の構造'!I$44</f>
        <v>4182</v>
      </c>
      <c r="C63" s="169"/>
      <c r="D63" s="169"/>
      <c r="E63" s="169">
        <f>'将来負担比率（分子）の構造'!J$44</f>
        <v>4542</v>
      </c>
      <c r="F63" s="169"/>
      <c r="G63" s="169"/>
      <c r="H63" s="169">
        <f>'将来負担比率（分子）の構造'!K$44</f>
        <v>4643</v>
      </c>
      <c r="I63" s="169"/>
      <c r="J63" s="169"/>
      <c r="K63" s="169">
        <f>'将来負担比率（分子）の構造'!L$44</f>
        <v>4532</v>
      </c>
      <c r="L63" s="169"/>
      <c r="M63" s="169"/>
      <c r="N63" s="169">
        <f>'将来負担比率（分子）の構造'!M$44</f>
        <v>4187</v>
      </c>
      <c r="O63" s="169"/>
      <c r="P63" s="169"/>
    </row>
    <row r="64" spans="1:16" x14ac:dyDescent="0.15">
      <c r="A64" s="169" t="s">
        <v>35</v>
      </c>
      <c r="B64" s="169">
        <f>'将来負担比率（分子）の構造'!I$43</f>
        <v>9203</v>
      </c>
      <c r="C64" s="169"/>
      <c r="D64" s="169"/>
      <c r="E64" s="169">
        <f>'将来負担比率（分子）の構造'!J$43</f>
        <v>8381</v>
      </c>
      <c r="F64" s="169"/>
      <c r="G64" s="169"/>
      <c r="H64" s="169">
        <f>'将来負担比率（分子）の構造'!K$43</f>
        <v>7723</v>
      </c>
      <c r="I64" s="169"/>
      <c r="J64" s="169"/>
      <c r="K64" s="169">
        <f>'将来負担比率（分子）の構造'!L$43</f>
        <v>6900</v>
      </c>
      <c r="L64" s="169"/>
      <c r="M64" s="169"/>
      <c r="N64" s="169">
        <f>'将来負担比率（分子）の構造'!M$43</f>
        <v>6060</v>
      </c>
      <c r="O64" s="169"/>
      <c r="P64" s="169"/>
    </row>
    <row r="65" spans="1:16" x14ac:dyDescent="0.15">
      <c r="A65" s="169" t="s">
        <v>34</v>
      </c>
      <c r="B65" s="169">
        <f>'将来負担比率（分子）の構造'!I$42</f>
        <v>122</v>
      </c>
      <c r="C65" s="169"/>
      <c r="D65" s="169"/>
      <c r="E65" s="169">
        <f>'将来負担比率（分子）の構造'!J$42</f>
        <v>82</v>
      </c>
      <c r="F65" s="169"/>
      <c r="G65" s="169"/>
      <c r="H65" s="169">
        <f>'将来負担比率（分子）の構造'!K$42</f>
        <v>42</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8518</v>
      </c>
      <c r="C66" s="169"/>
      <c r="D66" s="169"/>
      <c r="E66" s="169">
        <f>'将来負担比率（分子）の構造'!J$41</f>
        <v>8230</v>
      </c>
      <c r="F66" s="169"/>
      <c r="G66" s="169"/>
      <c r="H66" s="169">
        <f>'将来負担比率（分子）の構造'!K$41</f>
        <v>8474</v>
      </c>
      <c r="I66" s="169"/>
      <c r="J66" s="169"/>
      <c r="K66" s="169">
        <f>'将来負担比率（分子）の構造'!L$41</f>
        <v>8755</v>
      </c>
      <c r="L66" s="169"/>
      <c r="M66" s="169"/>
      <c r="N66" s="169">
        <f>'将来負担比率（分子）の構造'!M$41</f>
        <v>8887</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3760</v>
      </c>
      <c r="C72" s="173">
        <f>基金残高に係る経年分析!G55</f>
        <v>4184</v>
      </c>
      <c r="D72" s="173">
        <f>基金残高に係る経年分析!H55</f>
        <v>5343</v>
      </c>
    </row>
    <row r="73" spans="1:16" x14ac:dyDescent="0.15">
      <c r="A73" s="172" t="s">
        <v>80</v>
      </c>
      <c r="B73" s="173">
        <f>基金残高に係る経年分析!F56</f>
        <v>134</v>
      </c>
      <c r="C73" s="173">
        <f>基金残高に係る経年分析!G56</f>
        <v>134</v>
      </c>
      <c r="D73" s="173">
        <f>基金残高に係る経年分析!H56</f>
        <v>341</v>
      </c>
    </row>
    <row r="74" spans="1:16" x14ac:dyDescent="0.15">
      <c r="A74" s="172" t="s">
        <v>81</v>
      </c>
      <c r="B74" s="173">
        <f>基金残高に係る経年分析!F57</f>
        <v>5331</v>
      </c>
      <c r="C74" s="173">
        <f>基金残高に係る経年分析!G57</f>
        <v>5122</v>
      </c>
      <c r="D74" s="173">
        <f>基金残高に係る経年分析!H57</f>
        <v>5327</v>
      </c>
    </row>
  </sheetData>
  <sheetProtection algorithmName="SHA-512" hashValue="4N6f4KfgFBrceRiZS+NVYyJCf1qye/+iyo3WriTDfvSM4LG+rHES2rVZpHrsVoQf3Aqi+U9wPvwdIG+HAD5WLg==" saltValue="gBbWFqU8N5E5yXtDmFOU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221</v>
      </c>
      <c r="DI1" s="731"/>
      <c r="DJ1" s="731"/>
      <c r="DK1" s="731"/>
      <c r="DL1" s="731"/>
      <c r="DM1" s="731"/>
      <c r="DN1" s="732"/>
      <c r="DO1" s="208"/>
      <c r="DP1" s="730" t="s">
        <v>222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223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224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227</v>
      </c>
      <c r="S4" s="687"/>
      <c r="T4" s="687"/>
      <c r="U4" s="687"/>
      <c r="V4" s="687"/>
      <c r="W4" s="687"/>
      <c r="X4" s="687"/>
      <c r="Y4" s="688"/>
      <c r="Z4" s="686" t="s">
        <v>228</v>
      </c>
      <c r="AA4" s="687"/>
      <c r="AB4" s="687"/>
      <c r="AC4" s="688"/>
      <c r="AD4" s="686" t="s">
        <v>229</v>
      </c>
      <c r="AE4" s="687"/>
      <c r="AF4" s="687"/>
      <c r="AG4" s="687"/>
      <c r="AH4" s="687"/>
      <c r="AI4" s="687"/>
      <c r="AJ4" s="687"/>
      <c r="AK4" s="688"/>
      <c r="AL4" s="686" t="s">
        <v>228</v>
      </c>
      <c r="AM4" s="687"/>
      <c r="AN4" s="687"/>
      <c r="AO4" s="688"/>
      <c r="AP4" s="733" t="s">
        <v>230</v>
      </c>
      <c r="AQ4" s="733"/>
      <c r="AR4" s="733"/>
      <c r="AS4" s="733"/>
      <c r="AT4" s="733"/>
      <c r="AU4" s="733"/>
      <c r="AV4" s="733"/>
      <c r="AW4" s="733"/>
      <c r="AX4" s="733"/>
      <c r="AY4" s="733"/>
      <c r="AZ4" s="733"/>
      <c r="BA4" s="733"/>
      <c r="BB4" s="733"/>
      <c r="BC4" s="733"/>
      <c r="BD4" s="733"/>
      <c r="BE4" s="733"/>
      <c r="BF4" s="733"/>
      <c r="BG4" s="733" t="s">
        <v>231</v>
      </c>
      <c r="BH4" s="733"/>
      <c r="BI4" s="733"/>
      <c r="BJ4" s="733"/>
      <c r="BK4" s="733"/>
      <c r="BL4" s="733"/>
      <c r="BM4" s="733"/>
      <c r="BN4" s="733"/>
      <c r="BO4" s="733" t="s">
        <v>228</v>
      </c>
      <c r="BP4" s="733"/>
      <c r="BQ4" s="733"/>
      <c r="BR4" s="733"/>
      <c r="BS4" s="733" t="s">
        <v>232</v>
      </c>
      <c r="BT4" s="733"/>
      <c r="BU4" s="733"/>
      <c r="BV4" s="733"/>
      <c r="BW4" s="733"/>
      <c r="BX4" s="733"/>
      <c r="BY4" s="733"/>
      <c r="BZ4" s="733"/>
      <c r="CA4" s="733"/>
      <c r="CB4" s="733"/>
      <c r="CD4" s="686" t="s">
        <v>233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234</v>
      </c>
      <c r="C5" s="693"/>
      <c r="D5" s="693"/>
      <c r="E5" s="693"/>
      <c r="F5" s="693"/>
      <c r="G5" s="693"/>
      <c r="H5" s="693"/>
      <c r="I5" s="693"/>
      <c r="J5" s="693"/>
      <c r="K5" s="693"/>
      <c r="L5" s="693"/>
      <c r="M5" s="693"/>
      <c r="N5" s="693"/>
      <c r="O5" s="693"/>
      <c r="P5" s="693"/>
      <c r="Q5" s="694"/>
      <c r="R5" s="689">
        <v>19001916</v>
      </c>
      <c r="S5" s="690"/>
      <c r="T5" s="690"/>
      <c r="U5" s="690"/>
      <c r="V5" s="690"/>
      <c r="W5" s="690"/>
      <c r="X5" s="690"/>
      <c r="Y5" s="715"/>
      <c r="Z5" s="728">
        <v>48.6</v>
      </c>
      <c r="AA5" s="728"/>
      <c r="AB5" s="728"/>
      <c r="AC5" s="728"/>
      <c r="AD5" s="729">
        <v>17633496</v>
      </c>
      <c r="AE5" s="729"/>
      <c r="AF5" s="729"/>
      <c r="AG5" s="729"/>
      <c r="AH5" s="729"/>
      <c r="AI5" s="729"/>
      <c r="AJ5" s="729"/>
      <c r="AK5" s="729"/>
      <c r="AL5" s="716">
        <v>83.4</v>
      </c>
      <c r="AM5" s="698"/>
      <c r="AN5" s="698"/>
      <c r="AO5" s="717"/>
      <c r="AP5" s="692" t="s">
        <v>235</v>
      </c>
      <c r="AQ5" s="693"/>
      <c r="AR5" s="693"/>
      <c r="AS5" s="693"/>
      <c r="AT5" s="693"/>
      <c r="AU5" s="693"/>
      <c r="AV5" s="693"/>
      <c r="AW5" s="693"/>
      <c r="AX5" s="693"/>
      <c r="AY5" s="693"/>
      <c r="AZ5" s="693"/>
      <c r="BA5" s="693"/>
      <c r="BB5" s="693"/>
      <c r="BC5" s="693"/>
      <c r="BD5" s="693"/>
      <c r="BE5" s="693"/>
      <c r="BF5" s="694"/>
      <c r="BG5" s="634">
        <v>17621120</v>
      </c>
      <c r="BH5" s="635"/>
      <c r="BI5" s="635"/>
      <c r="BJ5" s="635"/>
      <c r="BK5" s="635"/>
      <c r="BL5" s="635"/>
      <c r="BM5" s="635"/>
      <c r="BN5" s="636"/>
      <c r="BO5" s="672">
        <v>92.7</v>
      </c>
      <c r="BP5" s="672"/>
      <c r="BQ5" s="672"/>
      <c r="BR5" s="672"/>
      <c r="BS5" s="673" t="s">
        <v>236</v>
      </c>
      <c r="BT5" s="673"/>
      <c r="BU5" s="673"/>
      <c r="BV5" s="673"/>
      <c r="BW5" s="673"/>
      <c r="BX5" s="673"/>
      <c r="BY5" s="673"/>
      <c r="BZ5" s="673"/>
      <c r="CA5" s="673"/>
      <c r="CB5" s="713"/>
      <c r="CD5" s="686" t="s">
        <v>230</v>
      </c>
      <c r="CE5" s="687"/>
      <c r="CF5" s="687"/>
      <c r="CG5" s="687"/>
      <c r="CH5" s="687"/>
      <c r="CI5" s="687"/>
      <c r="CJ5" s="687"/>
      <c r="CK5" s="687"/>
      <c r="CL5" s="687"/>
      <c r="CM5" s="687"/>
      <c r="CN5" s="687"/>
      <c r="CO5" s="687"/>
      <c r="CP5" s="687"/>
      <c r="CQ5" s="688"/>
      <c r="CR5" s="686" t="s">
        <v>237</v>
      </c>
      <c r="CS5" s="687"/>
      <c r="CT5" s="687"/>
      <c r="CU5" s="687"/>
      <c r="CV5" s="687"/>
      <c r="CW5" s="687"/>
      <c r="CX5" s="687"/>
      <c r="CY5" s="688"/>
      <c r="CZ5" s="686" t="s">
        <v>228</v>
      </c>
      <c r="DA5" s="687"/>
      <c r="DB5" s="687"/>
      <c r="DC5" s="688"/>
      <c r="DD5" s="686" t="s">
        <v>238</v>
      </c>
      <c r="DE5" s="687"/>
      <c r="DF5" s="687"/>
      <c r="DG5" s="687"/>
      <c r="DH5" s="687"/>
      <c r="DI5" s="687"/>
      <c r="DJ5" s="687"/>
      <c r="DK5" s="687"/>
      <c r="DL5" s="687"/>
      <c r="DM5" s="687"/>
      <c r="DN5" s="687"/>
      <c r="DO5" s="687"/>
      <c r="DP5" s="688"/>
      <c r="DQ5" s="686" t="s">
        <v>239</v>
      </c>
      <c r="DR5" s="687"/>
      <c r="DS5" s="687"/>
      <c r="DT5" s="687"/>
      <c r="DU5" s="687"/>
      <c r="DV5" s="687"/>
      <c r="DW5" s="687"/>
      <c r="DX5" s="687"/>
      <c r="DY5" s="687"/>
      <c r="DZ5" s="687"/>
      <c r="EA5" s="687"/>
      <c r="EB5" s="687"/>
      <c r="EC5" s="688"/>
    </row>
    <row r="6" spans="2:143" ht="11.25" customHeight="1" x14ac:dyDescent="0.15">
      <c r="B6" s="631" t="s">
        <v>240</v>
      </c>
      <c r="C6" s="632"/>
      <c r="D6" s="632"/>
      <c r="E6" s="632"/>
      <c r="F6" s="632"/>
      <c r="G6" s="632"/>
      <c r="H6" s="632"/>
      <c r="I6" s="632"/>
      <c r="J6" s="632"/>
      <c r="K6" s="632"/>
      <c r="L6" s="632"/>
      <c r="M6" s="632"/>
      <c r="N6" s="632"/>
      <c r="O6" s="632"/>
      <c r="P6" s="632"/>
      <c r="Q6" s="633"/>
      <c r="R6" s="634">
        <v>224326</v>
      </c>
      <c r="S6" s="635"/>
      <c r="T6" s="635"/>
      <c r="U6" s="635"/>
      <c r="V6" s="635"/>
      <c r="W6" s="635"/>
      <c r="X6" s="635"/>
      <c r="Y6" s="636"/>
      <c r="Z6" s="672">
        <v>0.6</v>
      </c>
      <c r="AA6" s="672"/>
      <c r="AB6" s="672"/>
      <c r="AC6" s="672"/>
      <c r="AD6" s="673">
        <v>224326</v>
      </c>
      <c r="AE6" s="673"/>
      <c r="AF6" s="673"/>
      <c r="AG6" s="673"/>
      <c r="AH6" s="673"/>
      <c r="AI6" s="673"/>
      <c r="AJ6" s="673"/>
      <c r="AK6" s="673"/>
      <c r="AL6" s="637">
        <v>1.1000000000000001</v>
      </c>
      <c r="AM6" s="638"/>
      <c r="AN6" s="638"/>
      <c r="AO6" s="674"/>
      <c r="AP6" s="631" t="s">
        <v>241</v>
      </c>
      <c r="AQ6" s="632"/>
      <c r="AR6" s="632"/>
      <c r="AS6" s="632"/>
      <c r="AT6" s="632"/>
      <c r="AU6" s="632"/>
      <c r="AV6" s="632"/>
      <c r="AW6" s="632"/>
      <c r="AX6" s="632"/>
      <c r="AY6" s="632"/>
      <c r="AZ6" s="632"/>
      <c r="BA6" s="632"/>
      <c r="BB6" s="632"/>
      <c r="BC6" s="632"/>
      <c r="BD6" s="632"/>
      <c r="BE6" s="632"/>
      <c r="BF6" s="633"/>
      <c r="BG6" s="634">
        <v>17621120</v>
      </c>
      <c r="BH6" s="635"/>
      <c r="BI6" s="635"/>
      <c r="BJ6" s="635"/>
      <c r="BK6" s="635"/>
      <c r="BL6" s="635"/>
      <c r="BM6" s="635"/>
      <c r="BN6" s="636"/>
      <c r="BO6" s="672">
        <v>92.7</v>
      </c>
      <c r="BP6" s="672"/>
      <c r="BQ6" s="672"/>
      <c r="BR6" s="672"/>
      <c r="BS6" s="673" t="s">
        <v>242</v>
      </c>
      <c r="BT6" s="673"/>
      <c r="BU6" s="673"/>
      <c r="BV6" s="673"/>
      <c r="BW6" s="673"/>
      <c r="BX6" s="673"/>
      <c r="BY6" s="673"/>
      <c r="BZ6" s="673"/>
      <c r="CA6" s="673"/>
      <c r="CB6" s="713"/>
      <c r="CD6" s="692" t="s">
        <v>243</v>
      </c>
      <c r="CE6" s="693"/>
      <c r="CF6" s="693"/>
      <c r="CG6" s="693"/>
      <c r="CH6" s="693"/>
      <c r="CI6" s="693"/>
      <c r="CJ6" s="693"/>
      <c r="CK6" s="693"/>
      <c r="CL6" s="693"/>
      <c r="CM6" s="693"/>
      <c r="CN6" s="693"/>
      <c r="CO6" s="693"/>
      <c r="CP6" s="693"/>
      <c r="CQ6" s="694"/>
      <c r="CR6" s="634">
        <v>251089</v>
      </c>
      <c r="CS6" s="635"/>
      <c r="CT6" s="635"/>
      <c r="CU6" s="635"/>
      <c r="CV6" s="635"/>
      <c r="CW6" s="635"/>
      <c r="CX6" s="635"/>
      <c r="CY6" s="636"/>
      <c r="CZ6" s="716">
        <v>0.7</v>
      </c>
      <c r="DA6" s="698"/>
      <c r="DB6" s="698"/>
      <c r="DC6" s="718"/>
      <c r="DD6" s="640" t="s">
        <v>242</v>
      </c>
      <c r="DE6" s="635"/>
      <c r="DF6" s="635"/>
      <c r="DG6" s="635"/>
      <c r="DH6" s="635"/>
      <c r="DI6" s="635"/>
      <c r="DJ6" s="635"/>
      <c r="DK6" s="635"/>
      <c r="DL6" s="635"/>
      <c r="DM6" s="635"/>
      <c r="DN6" s="635"/>
      <c r="DO6" s="635"/>
      <c r="DP6" s="636"/>
      <c r="DQ6" s="640">
        <v>251089</v>
      </c>
      <c r="DR6" s="635"/>
      <c r="DS6" s="635"/>
      <c r="DT6" s="635"/>
      <c r="DU6" s="635"/>
      <c r="DV6" s="635"/>
      <c r="DW6" s="635"/>
      <c r="DX6" s="635"/>
      <c r="DY6" s="635"/>
      <c r="DZ6" s="635"/>
      <c r="EA6" s="635"/>
      <c r="EB6" s="635"/>
      <c r="EC6" s="671"/>
    </row>
    <row r="7" spans="2:143" ht="11.25" customHeight="1" x14ac:dyDescent="0.15">
      <c r="B7" s="631" t="s">
        <v>244</v>
      </c>
      <c r="C7" s="632"/>
      <c r="D7" s="632"/>
      <c r="E7" s="632"/>
      <c r="F7" s="632"/>
      <c r="G7" s="632"/>
      <c r="H7" s="632"/>
      <c r="I7" s="632"/>
      <c r="J7" s="632"/>
      <c r="K7" s="632"/>
      <c r="L7" s="632"/>
      <c r="M7" s="632"/>
      <c r="N7" s="632"/>
      <c r="O7" s="632"/>
      <c r="P7" s="632"/>
      <c r="Q7" s="633"/>
      <c r="R7" s="634">
        <v>7723</v>
      </c>
      <c r="S7" s="635"/>
      <c r="T7" s="635"/>
      <c r="U7" s="635"/>
      <c r="V7" s="635"/>
      <c r="W7" s="635"/>
      <c r="X7" s="635"/>
      <c r="Y7" s="636"/>
      <c r="Z7" s="672">
        <v>0</v>
      </c>
      <c r="AA7" s="672"/>
      <c r="AB7" s="672"/>
      <c r="AC7" s="672"/>
      <c r="AD7" s="673">
        <v>7723</v>
      </c>
      <c r="AE7" s="673"/>
      <c r="AF7" s="673"/>
      <c r="AG7" s="673"/>
      <c r="AH7" s="673"/>
      <c r="AI7" s="673"/>
      <c r="AJ7" s="673"/>
      <c r="AK7" s="673"/>
      <c r="AL7" s="637">
        <v>0</v>
      </c>
      <c r="AM7" s="638"/>
      <c r="AN7" s="638"/>
      <c r="AO7" s="674"/>
      <c r="AP7" s="631" t="s">
        <v>245</v>
      </c>
      <c r="AQ7" s="632"/>
      <c r="AR7" s="632"/>
      <c r="AS7" s="632"/>
      <c r="AT7" s="632"/>
      <c r="AU7" s="632"/>
      <c r="AV7" s="632"/>
      <c r="AW7" s="632"/>
      <c r="AX7" s="632"/>
      <c r="AY7" s="632"/>
      <c r="AZ7" s="632"/>
      <c r="BA7" s="632"/>
      <c r="BB7" s="632"/>
      <c r="BC7" s="632"/>
      <c r="BD7" s="632"/>
      <c r="BE7" s="632"/>
      <c r="BF7" s="633"/>
      <c r="BG7" s="634">
        <v>8162721</v>
      </c>
      <c r="BH7" s="635"/>
      <c r="BI7" s="635"/>
      <c r="BJ7" s="635"/>
      <c r="BK7" s="635"/>
      <c r="BL7" s="635"/>
      <c r="BM7" s="635"/>
      <c r="BN7" s="636"/>
      <c r="BO7" s="672">
        <v>43</v>
      </c>
      <c r="BP7" s="672"/>
      <c r="BQ7" s="672"/>
      <c r="BR7" s="672"/>
      <c r="BS7" s="673" t="s">
        <v>242</v>
      </c>
      <c r="BT7" s="673"/>
      <c r="BU7" s="673"/>
      <c r="BV7" s="673"/>
      <c r="BW7" s="673"/>
      <c r="BX7" s="673"/>
      <c r="BY7" s="673"/>
      <c r="BZ7" s="673"/>
      <c r="CA7" s="673"/>
      <c r="CB7" s="713"/>
      <c r="CD7" s="631" t="s">
        <v>246</v>
      </c>
      <c r="CE7" s="632"/>
      <c r="CF7" s="632"/>
      <c r="CG7" s="632"/>
      <c r="CH7" s="632"/>
      <c r="CI7" s="632"/>
      <c r="CJ7" s="632"/>
      <c r="CK7" s="632"/>
      <c r="CL7" s="632"/>
      <c r="CM7" s="632"/>
      <c r="CN7" s="632"/>
      <c r="CO7" s="632"/>
      <c r="CP7" s="632"/>
      <c r="CQ7" s="633"/>
      <c r="CR7" s="634">
        <v>3608268</v>
      </c>
      <c r="CS7" s="635"/>
      <c r="CT7" s="635"/>
      <c r="CU7" s="635"/>
      <c r="CV7" s="635"/>
      <c r="CW7" s="635"/>
      <c r="CX7" s="635"/>
      <c r="CY7" s="636"/>
      <c r="CZ7" s="672">
        <v>9.6999999999999993</v>
      </c>
      <c r="DA7" s="672"/>
      <c r="DB7" s="672"/>
      <c r="DC7" s="672"/>
      <c r="DD7" s="640">
        <v>318531</v>
      </c>
      <c r="DE7" s="635"/>
      <c r="DF7" s="635"/>
      <c r="DG7" s="635"/>
      <c r="DH7" s="635"/>
      <c r="DI7" s="635"/>
      <c r="DJ7" s="635"/>
      <c r="DK7" s="635"/>
      <c r="DL7" s="635"/>
      <c r="DM7" s="635"/>
      <c r="DN7" s="635"/>
      <c r="DO7" s="635"/>
      <c r="DP7" s="636"/>
      <c r="DQ7" s="640">
        <v>3183234</v>
      </c>
      <c r="DR7" s="635"/>
      <c r="DS7" s="635"/>
      <c r="DT7" s="635"/>
      <c r="DU7" s="635"/>
      <c r="DV7" s="635"/>
      <c r="DW7" s="635"/>
      <c r="DX7" s="635"/>
      <c r="DY7" s="635"/>
      <c r="DZ7" s="635"/>
      <c r="EA7" s="635"/>
      <c r="EB7" s="635"/>
      <c r="EC7" s="671"/>
    </row>
    <row r="8" spans="2:143" ht="11.25" customHeight="1" x14ac:dyDescent="0.15">
      <c r="B8" s="631" t="s">
        <v>247</v>
      </c>
      <c r="C8" s="632"/>
      <c r="D8" s="632"/>
      <c r="E8" s="632"/>
      <c r="F8" s="632"/>
      <c r="G8" s="632"/>
      <c r="H8" s="632"/>
      <c r="I8" s="632"/>
      <c r="J8" s="632"/>
      <c r="K8" s="632"/>
      <c r="L8" s="632"/>
      <c r="M8" s="632"/>
      <c r="N8" s="632"/>
      <c r="O8" s="632"/>
      <c r="P8" s="632"/>
      <c r="Q8" s="633"/>
      <c r="R8" s="634">
        <v>135574</v>
      </c>
      <c r="S8" s="635"/>
      <c r="T8" s="635"/>
      <c r="U8" s="635"/>
      <c r="V8" s="635"/>
      <c r="W8" s="635"/>
      <c r="X8" s="635"/>
      <c r="Y8" s="636"/>
      <c r="Z8" s="672">
        <v>0.3</v>
      </c>
      <c r="AA8" s="672"/>
      <c r="AB8" s="672"/>
      <c r="AC8" s="672"/>
      <c r="AD8" s="673">
        <v>135574</v>
      </c>
      <c r="AE8" s="673"/>
      <c r="AF8" s="673"/>
      <c r="AG8" s="673"/>
      <c r="AH8" s="673"/>
      <c r="AI8" s="673"/>
      <c r="AJ8" s="673"/>
      <c r="AK8" s="673"/>
      <c r="AL8" s="637">
        <v>0.6</v>
      </c>
      <c r="AM8" s="638"/>
      <c r="AN8" s="638"/>
      <c r="AO8" s="674"/>
      <c r="AP8" s="631" t="s">
        <v>248</v>
      </c>
      <c r="AQ8" s="632"/>
      <c r="AR8" s="632"/>
      <c r="AS8" s="632"/>
      <c r="AT8" s="632"/>
      <c r="AU8" s="632"/>
      <c r="AV8" s="632"/>
      <c r="AW8" s="632"/>
      <c r="AX8" s="632"/>
      <c r="AY8" s="632"/>
      <c r="AZ8" s="632"/>
      <c r="BA8" s="632"/>
      <c r="BB8" s="632"/>
      <c r="BC8" s="632"/>
      <c r="BD8" s="632"/>
      <c r="BE8" s="632"/>
      <c r="BF8" s="633"/>
      <c r="BG8" s="634">
        <v>173790</v>
      </c>
      <c r="BH8" s="635"/>
      <c r="BI8" s="635"/>
      <c r="BJ8" s="635"/>
      <c r="BK8" s="635"/>
      <c r="BL8" s="635"/>
      <c r="BM8" s="635"/>
      <c r="BN8" s="636"/>
      <c r="BO8" s="672">
        <v>0.9</v>
      </c>
      <c r="BP8" s="672"/>
      <c r="BQ8" s="672"/>
      <c r="BR8" s="672"/>
      <c r="BS8" s="673" t="s">
        <v>242</v>
      </c>
      <c r="BT8" s="673"/>
      <c r="BU8" s="673"/>
      <c r="BV8" s="673"/>
      <c r="BW8" s="673"/>
      <c r="BX8" s="673"/>
      <c r="BY8" s="673"/>
      <c r="BZ8" s="673"/>
      <c r="CA8" s="673"/>
      <c r="CB8" s="713"/>
      <c r="CD8" s="631" t="s">
        <v>249</v>
      </c>
      <c r="CE8" s="632"/>
      <c r="CF8" s="632"/>
      <c r="CG8" s="632"/>
      <c r="CH8" s="632"/>
      <c r="CI8" s="632"/>
      <c r="CJ8" s="632"/>
      <c r="CK8" s="632"/>
      <c r="CL8" s="632"/>
      <c r="CM8" s="632"/>
      <c r="CN8" s="632"/>
      <c r="CO8" s="632"/>
      <c r="CP8" s="632"/>
      <c r="CQ8" s="633"/>
      <c r="CR8" s="634">
        <v>14932626</v>
      </c>
      <c r="CS8" s="635"/>
      <c r="CT8" s="635"/>
      <c r="CU8" s="635"/>
      <c r="CV8" s="635"/>
      <c r="CW8" s="635"/>
      <c r="CX8" s="635"/>
      <c r="CY8" s="636"/>
      <c r="CZ8" s="672">
        <v>40.299999999999997</v>
      </c>
      <c r="DA8" s="672"/>
      <c r="DB8" s="672"/>
      <c r="DC8" s="672"/>
      <c r="DD8" s="640">
        <v>1070294</v>
      </c>
      <c r="DE8" s="635"/>
      <c r="DF8" s="635"/>
      <c r="DG8" s="635"/>
      <c r="DH8" s="635"/>
      <c r="DI8" s="635"/>
      <c r="DJ8" s="635"/>
      <c r="DK8" s="635"/>
      <c r="DL8" s="635"/>
      <c r="DM8" s="635"/>
      <c r="DN8" s="635"/>
      <c r="DO8" s="635"/>
      <c r="DP8" s="636"/>
      <c r="DQ8" s="640">
        <v>7864273</v>
      </c>
      <c r="DR8" s="635"/>
      <c r="DS8" s="635"/>
      <c r="DT8" s="635"/>
      <c r="DU8" s="635"/>
      <c r="DV8" s="635"/>
      <c r="DW8" s="635"/>
      <c r="DX8" s="635"/>
      <c r="DY8" s="635"/>
      <c r="DZ8" s="635"/>
      <c r="EA8" s="635"/>
      <c r="EB8" s="635"/>
      <c r="EC8" s="671"/>
    </row>
    <row r="9" spans="2:143" ht="11.25" customHeight="1" x14ac:dyDescent="0.15">
      <c r="B9" s="631" t="s">
        <v>250</v>
      </c>
      <c r="C9" s="632"/>
      <c r="D9" s="632"/>
      <c r="E9" s="632"/>
      <c r="F9" s="632"/>
      <c r="G9" s="632"/>
      <c r="H9" s="632"/>
      <c r="I9" s="632"/>
      <c r="J9" s="632"/>
      <c r="K9" s="632"/>
      <c r="L9" s="632"/>
      <c r="M9" s="632"/>
      <c r="N9" s="632"/>
      <c r="O9" s="632"/>
      <c r="P9" s="632"/>
      <c r="Q9" s="633"/>
      <c r="R9" s="634">
        <v>93334</v>
      </c>
      <c r="S9" s="635"/>
      <c r="T9" s="635"/>
      <c r="U9" s="635"/>
      <c r="V9" s="635"/>
      <c r="W9" s="635"/>
      <c r="X9" s="635"/>
      <c r="Y9" s="636"/>
      <c r="Z9" s="672">
        <v>0.2</v>
      </c>
      <c r="AA9" s="672"/>
      <c r="AB9" s="672"/>
      <c r="AC9" s="672"/>
      <c r="AD9" s="673">
        <v>93334</v>
      </c>
      <c r="AE9" s="673"/>
      <c r="AF9" s="673"/>
      <c r="AG9" s="673"/>
      <c r="AH9" s="673"/>
      <c r="AI9" s="673"/>
      <c r="AJ9" s="673"/>
      <c r="AK9" s="673"/>
      <c r="AL9" s="637">
        <v>0.4</v>
      </c>
      <c r="AM9" s="638"/>
      <c r="AN9" s="638"/>
      <c r="AO9" s="674"/>
      <c r="AP9" s="631" t="s">
        <v>251</v>
      </c>
      <c r="AQ9" s="632"/>
      <c r="AR9" s="632"/>
      <c r="AS9" s="632"/>
      <c r="AT9" s="632"/>
      <c r="AU9" s="632"/>
      <c r="AV9" s="632"/>
      <c r="AW9" s="632"/>
      <c r="AX9" s="632"/>
      <c r="AY9" s="632"/>
      <c r="AZ9" s="632"/>
      <c r="BA9" s="632"/>
      <c r="BB9" s="632"/>
      <c r="BC9" s="632"/>
      <c r="BD9" s="632"/>
      <c r="BE9" s="632"/>
      <c r="BF9" s="633"/>
      <c r="BG9" s="634">
        <v>6641481</v>
      </c>
      <c r="BH9" s="635"/>
      <c r="BI9" s="635"/>
      <c r="BJ9" s="635"/>
      <c r="BK9" s="635"/>
      <c r="BL9" s="635"/>
      <c r="BM9" s="635"/>
      <c r="BN9" s="636"/>
      <c r="BO9" s="672">
        <v>35</v>
      </c>
      <c r="BP9" s="672"/>
      <c r="BQ9" s="672"/>
      <c r="BR9" s="672"/>
      <c r="BS9" s="673" t="s">
        <v>252</v>
      </c>
      <c r="BT9" s="673"/>
      <c r="BU9" s="673"/>
      <c r="BV9" s="673"/>
      <c r="BW9" s="673"/>
      <c r="BX9" s="673"/>
      <c r="BY9" s="673"/>
      <c r="BZ9" s="673"/>
      <c r="CA9" s="673"/>
      <c r="CB9" s="713"/>
      <c r="CD9" s="631" t="s">
        <v>253</v>
      </c>
      <c r="CE9" s="632"/>
      <c r="CF9" s="632"/>
      <c r="CG9" s="632"/>
      <c r="CH9" s="632"/>
      <c r="CI9" s="632"/>
      <c r="CJ9" s="632"/>
      <c r="CK9" s="632"/>
      <c r="CL9" s="632"/>
      <c r="CM9" s="632"/>
      <c r="CN9" s="632"/>
      <c r="CO9" s="632"/>
      <c r="CP9" s="632"/>
      <c r="CQ9" s="633"/>
      <c r="CR9" s="634">
        <v>3348778</v>
      </c>
      <c r="CS9" s="635"/>
      <c r="CT9" s="635"/>
      <c r="CU9" s="635"/>
      <c r="CV9" s="635"/>
      <c r="CW9" s="635"/>
      <c r="CX9" s="635"/>
      <c r="CY9" s="636"/>
      <c r="CZ9" s="672">
        <v>9</v>
      </c>
      <c r="DA9" s="672"/>
      <c r="DB9" s="672"/>
      <c r="DC9" s="672"/>
      <c r="DD9" s="640">
        <v>18173</v>
      </c>
      <c r="DE9" s="635"/>
      <c r="DF9" s="635"/>
      <c r="DG9" s="635"/>
      <c r="DH9" s="635"/>
      <c r="DI9" s="635"/>
      <c r="DJ9" s="635"/>
      <c r="DK9" s="635"/>
      <c r="DL9" s="635"/>
      <c r="DM9" s="635"/>
      <c r="DN9" s="635"/>
      <c r="DO9" s="635"/>
      <c r="DP9" s="636"/>
      <c r="DQ9" s="640">
        <v>2629332</v>
      </c>
      <c r="DR9" s="635"/>
      <c r="DS9" s="635"/>
      <c r="DT9" s="635"/>
      <c r="DU9" s="635"/>
      <c r="DV9" s="635"/>
      <c r="DW9" s="635"/>
      <c r="DX9" s="635"/>
      <c r="DY9" s="635"/>
      <c r="DZ9" s="635"/>
      <c r="EA9" s="635"/>
      <c r="EB9" s="635"/>
      <c r="EC9" s="671"/>
    </row>
    <row r="10" spans="2:143" ht="11.25" customHeight="1" x14ac:dyDescent="0.15">
      <c r="B10" s="631" t="s">
        <v>254</v>
      </c>
      <c r="C10" s="632"/>
      <c r="D10" s="632"/>
      <c r="E10" s="632"/>
      <c r="F10" s="632"/>
      <c r="G10" s="632"/>
      <c r="H10" s="632"/>
      <c r="I10" s="632"/>
      <c r="J10" s="632"/>
      <c r="K10" s="632"/>
      <c r="L10" s="632"/>
      <c r="M10" s="632"/>
      <c r="N10" s="632"/>
      <c r="O10" s="632"/>
      <c r="P10" s="632"/>
      <c r="Q10" s="633"/>
      <c r="R10" s="634" t="s">
        <v>242</v>
      </c>
      <c r="S10" s="635"/>
      <c r="T10" s="635"/>
      <c r="U10" s="635"/>
      <c r="V10" s="635"/>
      <c r="W10" s="635"/>
      <c r="X10" s="635"/>
      <c r="Y10" s="636"/>
      <c r="Z10" s="672" t="s">
        <v>242</v>
      </c>
      <c r="AA10" s="672"/>
      <c r="AB10" s="672"/>
      <c r="AC10" s="672"/>
      <c r="AD10" s="673" t="s">
        <v>242</v>
      </c>
      <c r="AE10" s="673"/>
      <c r="AF10" s="673"/>
      <c r="AG10" s="673"/>
      <c r="AH10" s="673"/>
      <c r="AI10" s="673"/>
      <c r="AJ10" s="673"/>
      <c r="AK10" s="673"/>
      <c r="AL10" s="637" t="s">
        <v>242</v>
      </c>
      <c r="AM10" s="638"/>
      <c r="AN10" s="638"/>
      <c r="AO10" s="674"/>
      <c r="AP10" s="631" t="s">
        <v>255</v>
      </c>
      <c r="AQ10" s="632"/>
      <c r="AR10" s="632"/>
      <c r="AS10" s="632"/>
      <c r="AT10" s="632"/>
      <c r="AU10" s="632"/>
      <c r="AV10" s="632"/>
      <c r="AW10" s="632"/>
      <c r="AX10" s="632"/>
      <c r="AY10" s="632"/>
      <c r="AZ10" s="632"/>
      <c r="BA10" s="632"/>
      <c r="BB10" s="632"/>
      <c r="BC10" s="632"/>
      <c r="BD10" s="632"/>
      <c r="BE10" s="632"/>
      <c r="BF10" s="633"/>
      <c r="BG10" s="634">
        <v>248127</v>
      </c>
      <c r="BH10" s="635"/>
      <c r="BI10" s="635"/>
      <c r="BJ10" s="635"/>
      <c r="BK10" s="635"/>
      <c r="BL10" s="635"/>
      <c r="BM10" s="635"/>
      <c r="BN10" s="636"/>
      <c r="BO10" s="672">
        <v>1.3</v>
      </c>
      <c r="BP10" s="672"/>
      <c r="BQ10" s="672"/>
      <c r="BR10" s="672"/>
      <c r="BS10" s="673" t="s">
        <v>242</v>
      </c>
      <c r="BT10" s="673"/>
      <c r="BU10" s="673"/>
      <c r="BV10" s="673"/>
      <c r="BW10" s="673"/>
      <c r="BX10" s="673"/>
      <c r="BY10" s="673"/>
      <c r="BZ10" s="673"/>
      <c r="CA10" s="673"/>
      <c r="CB10" s="713"/>
      <c r="CD10" s="631" t="s">
        <v>256</v>
      </c>
      <c r="CE10" s="632"/>
      <c r="CF10" s="632"/>
      <c r="CG10" s="632"/>
      <c r="CH10" s="632"/>
      <c r="CI10" s="632"/>
      <c r="CJ10" s="632"/>
      <c r="CK10" s="632"/>
      <c r="CL10" s="632"/>
      <c r="CM10" s="632"/>
      <c r="CN10" s="632"/>
      <c r="CO10" s="632"/>
      <c r="CP10" s="632"/>
      <c r="CQ10" s="633"/>
      <c r="CR10" s="634">
        <v>497349</v>
      </c>
      <c r="CS10" s="635"/>
      <c r="CT10" s="635"/>
      <c r="CU10" s="635"/>
      <c r="CV10" s="635"/>
      <c r="CW10" s="635"/>
      <c r="CX10" s="635"/>
      <c r="CY10" s="636"/>
      <c r="CZ10" s="672">
        <v>1.3</v>
      </c>
      <c r="DA10" s="672"/>
      <c r="DB10" s="672"/>
      <c r="DC10" s="672"/>
      <c r="DD10" s="640">
        <v>195140</v>
      </c>
      <c r="DE10" s="635"/>
      <c r="DF10" s="635"/>
      <c r="DG10" s="635"/>
      <c r="DH10" s="635"/>
      <c r="DI10" s="635"/>
      <c r="DJ10" s="635"/>
      <c r="DK10" s="635"/>
      <c r="DL10" s="635"/>
      <c r="DM10" s="635"/>
      <c r="DN10" s="635"/>
      <c r="DO10" s="635"/>
      <c r="DP10" s="636"/>
      <c r="DQ10" s="640">
        <v>434223</v>
      </c>
      <c r="DR10" s="635"/>
      <c r="DS10" s="635"/>
      <c r="DT10" s="635"/>
      <c r="DU10" s="635"/>
      <c r="DV10" s="635"/>
      <c r="DW10" s="635"/>
      <c r="DX10" s="635"/>
      <c r="DY10" s="635"/>
      <c r="DZ10" s="635"/>
      <c r="EA10" s="635"/>
      <c r="EB10" s="635"/>
      <c r="EC10" s="671"/>
    </row>
    <row r="11" spans="2:143" ht="11.25" customHeight="1" x14ac:dyDescent="0.15">
      <c r="B11" s="631" t="s">
        <v>257</v>
      </c>
      <c r="C11" s="632"/>
      <c r="D11" s="632"/>
      <c r="E11" s="632"/>
      <c r="F11" s="632"/>
      <c r="G11" s="632"/>
      <c r="H11" s="632"/>
      <c r="I11" s="632"/>
      <c r="J11" s="632"/>
      <c r="K11" s="632"/>
      <c r="L11" s="632"/>
      <c r="M11" s="632"/>
      <c r="N11" s="632"/>
      <c r="O11" s="632"/>
      <c r="P11" s="632"/>
      <c r="Q11" s="633"/>
      <c r="R11" s="634">
        <v>2377661</v>
      </c>
      <c r="S11" s="635"/>
      <c r="T11" s="635"/>
      <c r="U11" s="635"/>
      <c r="V11" s="635"/>
      <c r="W11" s="635"/>
      <c r="X11" s="635"/>
      <c r="Y11" s="636"/>
      <c r="Z11" s="637">
        <v>6.1</v>
      </c>
      <c r="AA11" s="638"/>
      <c r="AB11" s="638"/>
      <c r="AC11" s="639"/>
      <c r="AD11" s="640">
        <v>2377661</v>
      </c>
      <c r="AE11" s="635"/>
      <c r="AF11" s="635"/>
      <c r="AG11" s="635"/>
      <c r="AH11" s="635"/>
      <c r="AI11" s="635"/>
      <c r="AJ11" s="635"/>
      <c r="AK11" s="636"/>
      <c r="AL11" s="637">
        <v>11.2</v>
      </c>
      <c r="AM11" s="638"/>
      <c r="AN11" s="638"/>
      <c r="AO11" s="674"/>
      <c r="AP11" s="631" t="s">
        <v>258</v>
      </c>
      <c r="AQ11" s="632"/>
      <c r="AR11" s="632"/>
      <c r="AS11" s="632"/>
      <c r="AT11" s="632"/>
      <c r="AU11" s="632"/>
      <c r="AV11" s="632"/>
      <c r="AW11" s="632"/>
      <c r="AX11" s="632"/>
      <c r="AY11" s="632"/>
      <c r="AZ11" s="632"/>
      <c r="BA11" s="632"/>
      <c r="BB11" s="632"/>
      <c r="BC11" s="632"/>
      <c r="BD11" s="632"/>
      <c r="BE11" s="632"/>
      <c r="BF11" s="633"/>
      <c r="BG11" s="634">
        <v>1099323</v>
      </c>
      <c r="BH11" s="635"/>
      <c r="BI11" s="635"/>
      <c r="BJ11" s="635"/>
      <c r="BK11" s="635"/>
      <c r="BL11" s="635"/>
      <c r="BM11" s="635"/>
      <c r="BN11" s="636"/>
      <c r="BO11" s="672">
        <v>5.8</v>
      </c>
      <c r="BP11" s="672"/>
      <c r="BQ11" s="672"/>
      <c r="BR11" s="672"/>
      <c r="BS11" s="673" t="s">
        <v>242</v>
      </c>
      <c r="BT11" s="673"/>
      <c r="BU11" s="673"/>
      <c r="BV11" s="673"/>
      <c r="BW11" s="673"/>
      <c r="BX11" s="673"/>
      <c r="BY11" s="673"/>
      <c r="BZ11" s="673"/>
      <c r="CA11" s="673"/>
      <c r="CB11" s="713"/>
      <c r="CD11" s="631" t="s">
        <v>259</v>
      </c>
      <c r="CE11" s="632"/>
      <c r="CF11" s="632"/>
      <c r="CG11" s="632"/>
      <c r="CH11" s="632"/>
      <c r="CI11" s="632"/>
      <c r="CJ11" s="632"/>
      <c r="CK11" s="632"/>
      <c r="CL11" s="632"/>
      <c r="CM11" s="632"/>
      <c r="CN11" s="632"/>
      <c r="CO11" s="632"/>
      <c r="CP11" s="632"/>
      <c r="CQ11" s="633"/>
      <c r="CR11" s="634">
        <v>333877</v>
      </c>
      <c r="CS11" s="635"/>
      <c r="CT11" s="635"/>
      <c r="CU11" s="635"/>
      <c r="CV11" s="635"/>
      <c r="CW11" s="635"/>
      <c r="CX11" s="635"/>
      <c r="CY11" s="636"/>
      <c r="CZ11" s="672">
        <v>0.9</v>
      </c>
      <c r="DA11" s="672"/>
      <c r="DB11" s="672"/>
      <c r="DC11" s="672"/>
      <c r="DD11" s="640">
        <v>83422</v>
      </c>
      <c r="DE11" s="635"/>
      <c r="DF11" s="635"/>
      <c r="DG11" s="635"/>
      <c r="DH11" s="635"/>
      <c r="DI11" s="635"/>
      <c r="DJ11" s="635"/>
      <c r="DK11" s="635"/>
      <c r="DL11" s="635"/>
      <c r="DM11" s="635"/>
      <c r="DN11" s="635"/>
      <c r="DO11" s="635"/>
      <c r="DP11" s="636"/>
      <c r="DQ11" s="640">
        <v>224040</v>
      </c>
      <c r="DR11" s="635"/>
      <c r="DS11" s="635"/>
      <c r="DT11" s="635"/>
      <c r="DU11" s="635"/>
      <c r="DV11" s="635"/>
      <c r="DW11" s="635"/>
      <c r="DX11" s="635"/>
      <c r="DY11" s="635"/>
      <c r="DZ11" s="635"/>
      <c r="EA11" s="635"/>
      <c r="EB11" s="635"/>
      <c r="EC11" s="671"/>
    </row>
    <row r="12" spans="2:143" ht="11.25" customHeight="1" x14ac:dyDescent="0.15">
      <c r="B12" s="631" t="s">
        <v>260</v>
      </c>
      <c r="C12" s="632"/>
      <c r="D12" s="632"/>
      <c r="E12" s="632"/>
      <c r="F12" s="632"/>
      <c r="G12" s="632"/>
      <c r="H12" s="632"/>
      <c r="I12" s="632"/>
      <c r="J12" s="632"/>
      <c r="K12" s="632"/>
      <c r="L12" s="632"/>
      <c r="M12" s="632"/>
      <c r="N12" s="632"/>
      <c r="O12" s="632"/>
      <c r="P12" s="632"/>
      <c r="Q12" s="633"/>
      <c r="R12" s="634" t="s">
        <v>242</v>
      </c>
      <c r="S12" s="635"/>
      <c r="T12" s="635"/>
      <c r="U12" s="635"/>
      <c r="V12" s="635"/>
      <c r="W12" s="635"/>
      <c r="X12" s="635"/>
      <c r="Y12" s="636"/>
      <c r="Z12" s="672" t="s">
        <v>242</v>
      </c>
      <c r="AA12" s="672"/>
      <c r="AB12" s="672"/>
      <c r="AC12" s="672"/>
      <c r="AD12" s="673" t="s">
        <v>242</v>
      </c>
      <c r="AE12" s="673"/>
      <c r="AF12" s="673"/>
      <c r="AG12" s="673"/>
      <c r="AH12" s="673"/>
      <c r="AI12" s="673"/>
      <c r="AJ12" s="673"/>
      <c r="AK12" s="673"/>
      <c r="AL12" s="637" t="s">
        <v>252</v>
      </c>
      <c r="AM12" s="638"/>
      <c r="AN12" s="638"/>
      <c r="AO12" s="674"/>
      <c r="AP12" s="631" t="s">
        <v>261</v>
      </c>
      <c r="AQ12" s="632"/>
      <c r="AR12" s="632"/>
      <c r="AS12" s="632"/>
      <c r="AT12" s="632"/>
      <c r="AU12" s="632"/>
      <c r="AV12" s="632"/>
      <c r="AW12" s="632"/>
      <c r="AX12" s="632"/>
      <c r="AY12" s="632"/>
      <c r="AZ12" s="632"/>
      <c r="BA12" s="632"/>
      <c r="BB12" s="632"/>
      <c r="BC12" s="632"/>
      <c r="BD12" s="632"/>
      <c r="BE12" s="632"/>
      <c r="BF12" s="633"/>
      <c r="BG12" s="634">
        <v>8693916</v>
      </c>
      <c r="BH12" s="635"/>
      <c r="BI12" s="635"/>
      <c r="BJ12" s="635"/>
      <c r="BK12" s="635"/>
      <c r="BL12" s="635"/>
      <c r="BM12" s="635"/>
      <c r="BN12" s="636"/>
      <c r="BO12" s="672">
        <v>45.8</v>
      </c>
      <c r="BP12" s="672"/>
      <c r="BQ12" s="672"/>
      <c r="BR12" s="672"/>
      <c r="BS12" s="673" t="s">
        <v>142</v>
      </c>
      <c r="BT12" s="673"/>
      <c r="BU12" s="673"/>
      <c r="BV12" s="673"/>
      <c r="BW12" s="673"/>
      <c r="BX12" s="673"/>
      <c r="BY12" s="673"/>
      <c r="BZ12" s="673"/>
      <c r="CA12" s="673"/>
      <c r="CB12" s="713"/>
      <c r="CD12" s="631" t="s">
        <v>262</v>
      </c>
      <c r="CE12" s="632"/>
      <c r="CF12" s="632"/>
      <c r="CG12" s="632"/>
      <c r="CH12" s="632"/>
      <c r="CI12" s="632"/>
      <c r="CJ12" s="632"/>
      <c r="CK12" s="632"/>
      <c r="CL12" s="632"/>
      <c r="CM12" s="632"/>
      <c r="CN12" s="632"/>
      <c r="CO12" s="632"/>
      <c r="CP12" s="632"/>
      <c r="CQ12" s="633"/>
      <c r="CR12" s="634">
        <v>2822016</v>
      </c>
      <c r="CS12" s="635"/>
      <c r="CT12" s="635"/>
      <c r="CU12" s="635"/>
      <c r="CV12" s="635"/>
      <c r="CW12" s="635"/>
      <c r="CX12" s="635"/>
      <c r="CY12" s="636"/>
      <c r="CZ12" s="672">
        <v>7.6</v>
      </c>
      <c r="DA12" s="672"/>
      <c r="DB12" s="672"/>
      <c r="DC12" s="672"/>
      <c r="DD12" s="640" t="s">
        <v>263</v>
      </c>
      <c r="DE12" s="635"/>
      <c r="DF12" s="635"/>
      <c r="DG12" s="635"/>
      <c r="DH12" s="635"/>
      <c r="DI12" s="635"/>
      <c r="DJ12" s="635"/>
      <c r="DK12" s="635"/>
      <c r="DL12" s="635"/>
      <c r="DM12" s="635"/>
      <c r="DN12" s="635"/>
      <c r="DO12" s="635"/>
      <c r="DP12" s="636"/>
      <c r="DQ12" s="640">
        <v>1132562</v>
      </c>
      <c r="DR12" s="635"/>
      <c r="DS12" s="635"/>
      <c r="DT12" s="635"/>
      <c r="DU12" s="635"/>
      <c r="DV12" s="635"/>
      <c r="DW12" s="635"/>
      <c r="DX12" s="635"/>
      <c r="DY12" s="635"/>
      <c r="DZ12" s="635"/>
      <c r="EA12" s="635"/>
      <c r="EB12" s="635"/>
      <c r="EC12" s="671"/>
    </row>
    <row r="13" spans="2:143" ht="11.25" customHeight="1" x14ac:dyDescent="0.15">
      <c r="B13" s="631" t="s">
        <v>264</v>
      </c>
      <c r="C13" s="632"/>
      <c r="D13" s="632"/>
      <c r="E13" s="632"/>
      <c r="F13" s="632"/>
      <c r="G13" s="632"/>
      <c r="H13" s="632"/>
      <c r="I13" s="632"/>
      <c r="J13" s="632"/>
      <c r="K13" s="632"/>
      <c r="L13" s="632"/>
      <c r="M13" s="632"/>
      <c r="N13" s="632"/>
      <c r="O13" s="632"/>
      <c r="P13" s="632"/>
      <c r="Q13" s="633"/>
      <c r="R13" s="634" t="s">
        <v>242</v>
      </c>
      <c r="S13" s="635"/>
      <c r="T13" s="635"/>
      <c r="U13" s="635"/>
      <c r="V13" s="635"/>
      <c r="W13" s="635"/>
      <c r="X13" s="635"/>
      <c r="Y13" s="636"/>
      <c r="Z13" s="672" t="s">
        <v>242</v>
      </c>
      <c r="AA13" s="672"/>
      <c r="AB13" s="672"/>
      <c r="AC13" s="672"/>
      <c r="AD13" s="673" t="s">
        <v>242</v>
      </c>
      <c r="AE13" s="673"/>
      <c r="AF13" s="673"/>
      <c r="AG13" s="673"/>
      <c r="AH13" s="673"/>
      <c r="AI13" s="673"/>
      <c r="AJ13" s="673"/>
      <c r="AK13" s="673"/>
      <c r="AL13" s="637" t="s">
        <v>242</v>
      </c>
      <c r="AM13" s="638"/>
      <c r="AN13" s="638"/>
      <c r="AO13" s="674"/>
      <c r="AP13" s="631" t="s">
        <v>265</v>
      </c>
      <c r="AQ13" s="632"/>
      <c r="AR13" s="632"/>
      <c r="AS13" s="632"/>
      <c r="AT13" s="632"/>
      <c r="AU13" s="632"/>
      <c r="AV13" s="632"/>
      <c r="AW13" s="632"/>
      <c r="AX13" s="632"/>
      <c r="AY13" s="632"/>
      <c r="AZ13" s="632"/>
      <c r="BA13" s="632"/>
      <c r="BB13" s="632"/>
      <c r="BC13" s="632"/>
      <c r="BD13" s="632"/>
      <c r="BE13" s="632"/>
      <c r="BF13" s="633"/>
      <c r="BG13" s="634">
        <v>8677025</v>
      </c>
      <c r="BH13" s="635"/>
      <c r="BI13" s="635"/>
      <c r="BJ13" s="635"/>
      <c r="BK13" s="635"/>
      <c r="BL13" s="635"/>
      <c r="BM13" s="635"/>
      <c r="BN13" s="636"/>
      <c r="BO13" s="672">
        <v>45.7</v>
      </c>
      <c r="BP13" s="672"/>
      <c r="BQ13" s="672"/>
      <c r="BR13" s="672"/>
      <c r="BS13" s="673" t="s">
        <v>252</v>
      </c>
      <c r="BT13" s="673"/>
      <c r="BU13" s="673"/>
      <c r="BV13" s="673"/>
      <c r="BW13" s="673"/>
      <c r="BX13" s="673"/>
      <c r="BY13" s="673"/>
      <c r="BZ13" s="673"/>
      <c r="CA13" s="673"/>
      <c r="CB13" s="713"/>
      <c r="CD13" s="631" t="s">
        <v>266</v>
      </c>
      <c r="CE13" s="632"/>
      <c r="CF13" s="632"/>
      <c r="CG13" s="632"/>
      <c r="CH13" s="632"/>
      <c r="CI13" s="632"/>
      <c r="CJ13" s="632"/>
      <c r="CK13" s="632"/>
      <c r="CL13" s="632"/>
      <c r="CM13" s="632"/>
      <c r="CN13" s="632"/>
      <c r="CO13" s="632"/>
      <c r="CP13" s="632"/>
      <c r="CQ13" s="633"/>
      <c r="CR13" s="634">
        <v>4738763</v>
      </c>
      <c r="CS13" s="635"/>
      <c r="CT13" s="635"/>
      <c r="CU13" s="635"/>
      <c r="CV13" s="635"/>
      <c r="CW13" s="635"/>
      <c r="CX13" s="635"/>
      <c r="CY13" s="636"/>
      <c r="CZ13" s="672">
        <v>12.8</v>
      </c>
      <c r="DA13" s="672"/>
      <c r="DB13" s="672"/>
      <c r="DC13" s="672"/>
      <c r="DD13" s="640">
        <v>2142285</v>
      </c>
      <c r="DE13" s="635"/>
      <c r="DF13" s="635"/>
      <c r="DG13" s="635"/>
      <c r="DH13" s="635"/>
      <c r="DI13" s="635"/>
      <c r="DJ13" s="635"/>
      <c r="DK13" s="635"/>
      <c r="DL13" s="635"/>
      <c r="DM13" s="635"/>
      <c r="DN13" s="635"/>
      <c r="DO13" s="635"/>
      <c r="DP13" s="636"/>
      <c r="DQ13" s="640">
        <v>3095046</v>
      </c>
      <c r="DR13" s="635"/>
      <c r="DS13" s="635"/>
      <c r="DT13" s="635"/>
      <c r="DU13" s="635"/>
      <c r="DV13" s="635"/>
      <c r="DW13" s="635"/>
      <c r="DX13" s="635"/>
      <c r="DY13" s="635"/>
      <c r="DZ13" s="635"/>
      <c r="EA13" s="635"/>
      <c r="EB13" s="635"/>
      <c r="EC13" s="671"/>
    </row>
    <row r="14" spans="2:143" ht="11.25" customHeight="1" x14ac:dyDescent="0.15">
      <c r="B14" s="631" t="s">
        <v>267</v>
      </c>
      <c r="C14" s="632"/>
      <c r="D14" s="632"/>
      <c r="E14" s="632"/>
      <c r="F14" s="632"/>
      <c r="G14" s="632"/>
      <c r="H14" s="632"/>
      <c r="I14" s="632"/>
      <c r="J14" s="632"/>
      <c r="K14" s="632"/>
      <c r="L14" s="632"/>
      <c r="M14" s="632"/>
      <c r="N14" s="632"/>
      <c r="O14" s="632"/>
      <c r="P14" s="632"/>
      <c r="Q14" s="633"/>
      <c r="R14" s="634">
        <v>3</v>
      </c>
      <c r="S14" s="635"/>
      <c r="T14" s="635"/>
      <c r="U14" s="635"/>
      <c r="V14" s="635"/>
      <c r="W14" s="635"/>
      <c r="X14" s="635"/>
      <c r="Y14" s="636"/>
      <c r="Z14" s="672">
        <v>0</v>
      </c>
      <c r="AA14" s="672"/>
      <c r="AB14" s="672"/>
      <c r="AC14" s="672"/>
      <c r="AD14" s="673">
        <v>3</v>
      </c>
      <c r="AE14" s="673"/>
      <c r="AF14" s="673"/>
      <c r="AG14" s="673"/>
      <c r="AH14" s="673"/>
      <c r="AI14" s="673"/>
      <c r="AJ14" s="673"/>
      <c r="AK14" s="673"/>
      <c r="AL14" s="637">
        <v>0</v>
      </c>
      <c r="AM14" s="638"/>
      <c r="AN14" s="638"/>
      <c r="AO14" s="674"/>
      <c r="AP14" s="631" t="s">
        <v>268</v>
      </c>
      <c r="AQ14" s="632"/>
      <c r="AR14" s="632"/>
      <c r="AS14" s="632"/>
      <c r="AT14" s="632"/>
      <c r="AU14" s="632"/>
      <c r="AV14" s="632"/>
      <c r="AW14" s="632"/>
      <c r="AX14" s="632"/>
      <c r="AY14" s="632"/>
      <c r="AZ14" s="632"/>
      <c r="BA14" s="632"/>
      <c r="BB14" s="632"/>
      <c r="BC14" s="632"/>
      <c r="BD14" s="632"/>
      <c r="BE14" s="632"/>
      <c r="BF14" s="633"/>
      <c r="BG14" s="634">
        <v>216113</v>
      </c>
      <c r="BH14" s="635"/>
      <c r="BI14" s="635"/>
      <c r="BJ14" s="635"/>
      <c r="BK14" s="635"/>
      <c r="BL14" s="635"/>
      <c r="BM14" s="635"/>
      <c r="BN14" s="636"/>
      <c r="BO14" s="672">
        <v>1.1000000000000001</v>
      </c>
      <c r="BP14" s="672"/>
      <c r="BQ14" s="672"/>
      <c r="BR14" s="672"/>
      <c r="BS14" s="673" t="s">
        <v>242</v>
      </c>
      <c r="BT14" s="673"/>
      <c r="BU14" s="673"/>
      <c r="BV14" s="673"/>
      <c r="BW14" s="673"/>
      <c r="BX14" s="673"/>
      <c r="BY14" s="673"/>
      <c r="BZ14" s="673"/>
      <c r="CA14" s="673"/>
      <c r="CB14" s="713"/>
      <c r="CD14" s="631" t="s">
        <v>269</v>
      </c>
      <c r="CE14" s="632"/>
      <c r="CF14" s="632"/>
      <c r="CG14" s="632"/>
      <c r="CH14" s="632"/>
      <c r="CI14" s="632"/>
      <c r="CJ14" s="632"/>
      <c r="CK14" s="632"/>
      <c r="CL14" s="632"/>
      <c r="CM14" s="632"/>
      <c r="CN14" s="632"/>
      <c r="CO14" s="632"/>
      <c r="CP14" s="632"/>
      <c r="CQ14" s="633"/>
      <c r="CR14" s="634">
        <v>1143504</v>
      </c>
      <c r="CS14" s="635"/>
      <c r="CT14" s="635"/>
      <c r="CU14" s="635"/>
      <c r="CV14" s="635"/>
      <c r="CW14" s="635"/>
      <c r="CX14" s="635"/>
      <c r="CY14" s="636"/>
      <c r="CZ14" s="672">
        <v>3.1</v>
      </c>
      <c r="DA14" s="672"/>
      <c r="DB14" s="672"/>
      <c r="DC14" s="672"/>
      <c r="DD14" s="640">
        <v>140706</v>
      </c>
      <c r="DE14" s="635"/>
      <c r="DF14" s="635"/>
      <c r="DG14" s="635"/>
      <c r="DH14" s="635"/>
      <c r="DI14" s="635"/>
      <c r="DJ14" s="635"/>
      <c r="DK14" s="635"/>
      <c r="DL14" s="635"/>
      <c r="DM14" s="635"/>
      <c r="DN14" s="635"/>
      <c r="DO14" s="635"/>
      <c r="DP14" s="636"/>
      <c r="DQ14" s="640">
        <v>1093320</v>
      </c>
      <c r="DR14" s="635"/>
      <c r="DS14" s="635"/>
      <c r="DT14" s="635"/>
      <c r="DU14" s="635"/>
      <c r="DV14" s="635"/>
      <c r="DW14" s="635"/>
      <c r="DX14" s="635"/>
      <c r="DY14" s="635"/>
      <c r="DZ14" s="635"/>
      <c r="EA14" s="635"/>
      <c r="EB14" s="635"/>
      <c r="EC14" s="671"/>
    </row>
    <row r="15" spans="2:143" ht="11.25" customHeight="1" x14ac:dyDescent="0.15">
      <c r="B15" s="631" t="s">
        <v>270</v>
      </c>
      <c r="C15" s="632"/>
      <c r="D15" s="632"/>
      <c r="E15" s="632"/>
      <c r="F15" s="632"/>
      <c r="G15" s="632"/>
      <c r="H15" s="632"/>
      <c r="I15" s="632"/>
      <c r="J15" s="632"/>
      <c r="K15" s="632"/>
      <c r="L15" s="632"/>
      <c r="M15" s="632"/>
      <c r="N15" s="632"/>
      <c r="O15" s="632"/>
      <c r="P15" s="632"/>
      <c r="Q15" s="633"/>
      <c r="R15" s="634" t="s">
        <v>242</v>
      </c>
      <c r="S15" s="635"/>
      <c r="T15" s="635"/>
      <c r="U15" s="635"/>
      <c r="V15" s="635"/>
      <c r="W15" s="635"/>
      <c r="X15" s="635"/>
      <c r="Y15" s="636"/>
      <c r="Z15" s="672" t="s">
        <v>252</v>
      </c>
      <c r="AA15" s="672"/>
      <c r="AB15" s="672"/>
      <c r="AC15" s="672"/>
      <c r="AD15" s="673" t="s">
        <v>242</v>
      </c>
      <c r="AE15" s="673"/>
      <c r="AF15" s="673"/>
      <c r="AG15" s="673"/>
      <c r="AH15" s="673"/>
      <c r="AI15" s="673"/>
      <c r="AJ15" s="673"/>
      <c r="AK15" s="673"/>
      <c r="AL15" s="637" t="s">
        <v>142</v>
      </c>
      <c r="AM15" s="638"/>
      <c r="AN15" s="638"/>
      <c r="AO15" s="674"/>
      <c r="AP15" s="631" t="s">
        <v>271</v>
      </c>
      <c r="AQ15" s="632"/>
      <c r="AR15" s="632"/>
      <c r="AS15" s="632"/>
      <c r="AT15" s="632"/>
      <c r="AU15" s="632"/>
      <c r="AV15" s="632"/>
      <c r="AW15" s="632"/>
      <c r="AX15" s="632"/>
      <c r="AY15" s="632"/>
      <c r="AZ15" s="632"/>
      <c r="BA15" s="632"/>
      <c r="BB15" s="632"/>
      <c r="BC15" s="632"/>
      <c r="BD15" s="632"/>
      <c r="BE15" s="632"/>
      <c r="BF15" s="633"/>
      <c r="BG15" s="634">
        <v>548370</v>
      </c>
      <c r="BH15" s="635"/>
      <c r="BI15" s="635"/>
      <c r="BJ15" s="635"/>
      <c r="BK15" s="635"/>
      <c r="BL15" s="635"/>
      <c r="BM15" s="635"/>
      <c r="BN15" s="636"/>
      <c r="BO15" s="672">
        <v>2.9</v>
      </c>
      <c r="BP15" s="672"/>
      <c r="BQ15" s="672"/>
      <c r="BR15" s="672"/>
      <c r="BS15" s="673" t="s">
        <v>242</v>
      </c>
      <c r="BT15" s="673"/>
      <c r="BU15" s="673"/>
      <c r="BV15" s="673"/>
      <c r="BW15" s="673"/>
      <c r="BX15" s="673"/>
      <c r="BY15" s="673"/>
      <c r="BZ15" s="673"/>
      <c r="CA15" s="673"/>
      <c r="CB15" s="713"/>
      <c r="CD15" s="631" t="s">
        <v>272</v>
      </c>
      <c r="CE15" s="632"/>
      <c r="CF15" s="632"/>
      <c r="CG15" s="632"/>
      <c r="CH15" s="632"/>
      <c r="CI15" s="632"/>
      <c r="CJ15" s="632"/>
      <c r="CK15" s="632"/>
      <c r="CL15" s="632"/>
      <c r="CM15" s="632"/>
      <c r="CN15" s="632"/>
      <c r="CO15" s="632"/>
      <c r="CP15" s="632"/>
      <c r="CQ15" s="633"/>
      <c r="CR15" s="634">
        <v>4465683</v>
      </c>
      <c r="CS15" s="635"/>
      <c r="CT15" s="635"/>
      <c r="CU15" s="635"/>
      <c r="CV15" s="635"/>
      <c r="CW15" s="635"/>
      <c r="CX15" s="635"/>
      <c r="CY15" s="636"/>
      <c r="CZ15" s="672">
        <v>12</v>
      </c>
      <c r="DA15" s="672"/>
      <c r="DB15" s="672"/>
      <c r="DC15" s="672"/>
      <c r="DD15" s="640">
        <v>913475</v>
      </c>
      <c r="DE15" s="635"/>
      <c r="DF15" s="635"/>
      <c r="DG15" s="635"/>
      <c r="DH15" s="635"/>
      <c r="DI15" s="635"/>
      <c r="DJ15" s="635"/>
      <c r="DK15" s="635"/>
      <c r="DL15" s="635"/>
      <c r="DM15" s="635"/>
      <c r="DN15" s="635"/>
      <c r="DO15" s="635"/>
      <c r="DP15" s="636"/>
      <c r="DQ15" s="640">
        <v>3144091</v>
      </c>
      <c r="DR15" s="635"/>
      <c r="DS15" s="635"/>
      <c r="DT15" s="635"/>
      <c r="DU15" s="635"/>
      <c r="DV15" s="635"/>
      <c r="DW15" s="635"/>
      <c r="DX15" s="635"/>
      <c r="DY15" s="635"/>
      <c r="DZ15" s="635"/>
      <c r="EA15" s="635"/>
      <c r="EB15" s="635"/>
      <c r="EC15" s="671"/>
    </row>
    <row r="16" spans="2:143" ht="11.25" customHeight="1" x14ac:dyDescent="0.15">
      <c r="B16" s="631" t="s">
        <v>273</v>
      </c>
      <c r="C16" s="632"/>
      <c r="D16" s="632"/>
      <c r="E16" s="632"/>
      <c r="F16" s="632"/>
      <c r="G16" s="632"/>
      <c r="H16" s="632"/>
      <c r="I16" s="632"/>
      <c r="J16" s="632"/>
      <c r="K16" s="632"/>
      <c r="L16" s="632"/>
      <c r="M16" s="632"/>
      <c r="N16" s="632"/>
      <c r="O16" s="632"/>
      <c r="P16" s="632"/>
      <c r="Q16" s="633"/>
      <c r="R16" s="634">
        <v>50614</v>
      </c>
      <c r="S16" s="635"/>
      <c r="T16" s="635"/>
      <c r="U16" s="635"/>
      <c r="V16" s="635"/>
      <c r="W16" s="635"/>
      <c r="X16" s="635"/>
      <c r="Y16" s="636"/>
      <c r="Z16" s="672">
        <v>0.1</v>
      </c>
      <c r="AA16" s="672"/>
      <c r="AB16" s="672"/>
      <c r="AC16" s="672"/>
      <c r="AD16" s="673">
        <v>50614</v>
      </c>
      <c r="AE16" s="673"/>
      <c r="AF16" s="673"/>
      <c r="AG16" s="673"/>
      <c r="AH16" s="673"/>
      <c r="AI16" s="673"/>
      <c r="AJ16" s="673"/>
      <c r="AK16" s="673"/>
      <c r="AL16" s="637">
        <v>0.2</v>
      </c>
      <c r="AM16" s="638"/>
      <c r="AN16" s="638"/>
      <c r="AO16" s="674"/>
      <c r="AP16" s="631" t="s">
        <v>274</v>
      </c>
      <c r="AQ16" s="632"/>
      <c r="AR16" s="632"/>
      <c r="AS16" s="632"/>
      <c r="AT16" s="632"/>
      <c r="AU16" s="632"/>
      <c r="AV16" s="632"/>
      <c r="AW16" s="632"/>
      <c r="AX16" s="632"/>
      <c r="AY16" s="632"/>
      <c r="AZ16" s="632"/>
      <c r="BA16" s="632"/>
      <c r="BB16" s="632"/>
      <c r="BC16" s="632"/>
      <c r="BD16" s="632"/>
      <c r="BE16" s="632"/>
      <c r="BF16" s="633"/>
      <c r="BG16" s="634" t="s">
        <v>242</v>
      </c>
      <c r="BH16" s="635"/>
      <c r="BI16" s="635"/>
      <c r="BJ16" s="635"/>
      <c r="BK16" s="635"/>
      <c r="BL16" s="635"/>
      <c r="BM16" s="635"/>
      <c r="BN16" s="636"/>
      <c r="BO16" s="672" t="s">
        <v>242</v>
      </c>
      <c r="BP16" s="672"/>
      <c r="BQ16" s="672"/>
      <c r="BR16" s="672"/>
      <c r="BS16" s="673" t="s">
        <v>142</v>
      </c>
      <c r="BT16" s="673"/>
      <c r="BU16" s="673"/>
      <c r="BV16" s="673"/>
      <c r="BW16" s="673"/>
      <c r="BX16" s="673"/>
      <c r="BY16" s="673"/>
      <c r="BZ16" s="673"/>
      <c r="CA16" s="673"/>
      <c r="CB16" s="713"/>
      <c r="CD16" s="631" t="s">
        <v>275</v>
      </c>
      <c r="CE16" s="632"/>
      <c r="CF16" s="632"/>
      <c r="CG16" s="632"/>
      <c r="CH16" s="632"/>
      <c r="CI16" s="632"/>
      <c r="CJ16" s="632"/>
      <c r="CK16" s="632"/>
      <c r="CL16" s="632"/>
      <c r="CM16" s="632"/>
      <c r="CN16" s="632"/>
      <c r="CO16" s="632"/>
      <c r="CP16" s="632"/>
      <c r="CQ16" s="633"/>
      <c r="CR16" s="634" t="s">
        <v>242</v>
      </c>
      <c r="CS16" s="635"/>
      <c r="CT16" s="635"/>
      <c r="CU16" s="635"/>
      <c r="CV16" s="635"/>
      <c r="CW16" s="635"/>
      <c r="CX16" s="635"/>
      <c r="CY16" s="636"/>
      <c r="CZ16" s="672" t="s">
        <v>242</v>
      </c>
      <c r="DA16" s="672"/>
      <c r="DB16" s="672"/>
      <c r="DC16" s="672"/>
      <c r="DD16" s="640" t="s">
        <v>142</v>
      </c>
      <c r="DE16" s="635"/>
      <c r="DF16" s="635"/>
      <c r="DG16" s="635"/>
      <c r="DH16" s="635"/>
      <c r="DI16" s="635"/>
      <c r="DJ16" s="635"/>
      <c r="DK16" s="635"/>
      <c r="DL16" s="635"/>
      <c r="DM16" s="635"/>
      <c r="DN16" s="635"/>
      <c r="DO16" s="635"/>
      <c r="DP16" s="636"/>
      <c r="DQ16" s="640" t="s">
        <v>242</v>
      </c>
      <c r="DR16" s="635"/>
      <c r="DS16" s="635"/>
      <c r="DT16" s="635"/>
      <c r="DU16" s="635"/>
      <c r="DV16" s="635"/>
      <c r="DW16" s="635"/>
      <c r="DX16" s="635"/>
      <c r="DY16" s="635"/>
      <c r="DZ16" s="635"/>
      <c r="EA16" s="635"/>
      <c r="EB16" s="635"/>
      <c r="EC16" s="671"/>
    </row>
    <row r="17" spans="2:133" ht="11.25" customHeight="1" x14ac:dyDescent="0.15">
      <c r="B17" s="631" t="s">
        <v>276</v>
      </c>
      <c r="C17" s="632"/>
      <c r="D17" s="632"/>
      <c r="E17" s="632"/>
      <c r="F17" s="632"/>
      <c r="G17" s="632"/>
      <c r="H17" s="632"/>
      <c r="I17" s="632"/>
      <c r="J17" s="632"/>
      <c r="K17" s="632"/>
      <c r="L17" s="632"/>
      <c r="M17" s="632"/>
      <c r="N17" s="632"/>
      <c r="O17" s="632"/>
      <c r="P17" s="632"/>
      <c r="Q17" s="633"/>
      <c r="R17" s="634">
        <v>367604</v>
      </c>
      <c r="S17" s="635"/>
      <c r="T17" s="635"/>
      <c r="U17" s="635"/>
      <c r="V17" s="635"/>
      <c r="W17" s="635"/>
      <c r="X17" s="635"/>
      <c r="Y17" s="636"/>
      <c r="Z17" s="672">
        <v>0.9</v>
      </c>
      <c r="AA17" s="672"/>
      <c r="AB17" s="672"/>
      <c r="AC17" s="672"/>
      <c r="AD17" s="673">
        <v>367604</v>
      </c>
      <c r="AE17" s="673"/>
      <c r="AF17" s="673"/>
      <c r="AG17" s="673"/>
      <c r="AH17" s="673"/>
      <c r="AI17" s="673"/>
      <c r="AJ17" s="673"/>
      <c r="AK17" s="673"/>
      <c r="AL17" s="637">
        <v>1.7</v>
      </c>
      <c r="AM17" s="638"/>
      <c r="AN17" s="638"/>
      <c r="AO17" s="674"/>
      <c r="AP17" s="631" t="s">
        <v>277</v>
      </c>
      <c r="AQ17" s="632"/>
      <c r="AR17" s="632"/>
      <c r="AS17" s="632"/>
      <c r="AT17" s="632"/>
      <c r="AU17" s="632"/>
      <c r="AV17" s="632"/>
      <c r="AW17" s="632"/>
      <c r="AX17" s="632"/>
      <c r="AY17" s="632"/>
      <c r="AZ17" s="632"/>
      <c r="BA17" s="632"/>
      <c r="BB17" s="632"/>
      <c r="BC17" s="632"/>
      <c r="BD17" s="632"/>
      <c r="BE17" s="632"/>
      <c r="BF17" s="633"/>
      <c r="BG17" s="634" t="s">
        <v>242</v>
      </c>
      <c r="BH17" s="635"/>
      <c r="BI17" s="635"/>
      <c r="BJ17" s="635"/>
      <c r="BK17" s="635"/>
      <c r="BL17" s="635"/>
      <c r="BM17" s="635"/>
      <c r="BN17" s="636"/>
      <c r="BO17" s="672" t="s">
        <v>242</v>
      </c>
      <c r="BP17" s="672"/>
      <c r="BQ17" s="672"/>
      <c r="BR17" s="672"/>
      <c r="BS17" s="673" t="s">
        <v>242</v>
      </c>
      <c r="BT17" s="673"/>
      <c r="BU17" s="673"/>
      <c r="BV17" s="673"/>
      <c r="BW17" s="673"/>
      <c r="BX17" s="673"/>
      <c r="BY17" s="673"/>
      <c r="BZ17" s="673"/>
      <c r="CA17" s="673"/>
      <c r="CB17" s="713"/>
      <c r="CD17" s="631" t="s">
        <v>278</v>
      </c>
      <c r="CE17" s="632"/>
      <c r="CF17" s="632"/>
      <c r="CG17" s="632"/>
      <c r="CH17" s="632"/>
      <c r="CI17" s="632"/>
      <c r="CJ17" s="632"/>
      <c r="CK17" s="632"/>
      <c r="CL17" s="632"/>
      <c r="CM17" s="632"/>
      <c r="CN17" s="632"/>
      <c r="CO17" s="632"/>
      <c r="CP17" s="632"/>
      <c r="CQ17" s="633"/>
      <c r="CR17" s="634">
        <v>923709</v>
      </c>
      <c r="CS17" s="635"/>
      <c r="CT17" s="635"/>
      <c r="CU17" s="635"/>
      <c r="CV17" s="635"/>
      <c r="CW17" s="635"/>
      <c r="CX17" s="635"/>
      <c r="CY17" s="636"/>
      <c r="CZ17" s="672">
        <v>2.5</v>
      </c>
      <c r="DA17" s="672"/>
      <c r="DB17" s="672"/>
      <c r="DC17" s="672"/>
      <c r="DD17" s="640" t="s">
        <v>242</v>
      </c>
      <c r="DE17" s="635"/>
      <c r="DF17" s="635"/>
      <c r="DG17" s="635"/>
      <c r="DH17" s="635"/>
      <c r="DI17" s="635"/>
      <c r="DJ17" s="635"/>
      <c r="DK17" s="635"/>
      <c r="DL17" s="635"/>
      <c r="DM17" s="635"/>
      <c r="DN17" s="635"/>
      <c r="DO17" s="635"/>
      <c r="DP17" s="636"/>
      <c r="DQ17" s="640">
        <v>889573</v>
      </c>
      <c r="DR17" s="635"/>
      <c r="DS17" s="635"/>
      <c r="DT17" s="635"/>
      <c r="DU17" s="635"/>
      <c r="DV17" s="635"/>
      <c r="DW17" s="635"/>
      <c r="DX17" s="635"/>
      <c r="DY17" s="635"/>
      <c r="DZ17" s="635"/>
      <c r="EA17" s="635"/>
      <c r="EB17" s="635"/>
      <c r="EC17" s="671"/>
    </row>
    <row r="18" spans="2:133" ht="11.25" customHeight="1" x14ac:dyDescent="0.15">
      <c r="B18" s="631" t="s">
        <v>279</v>
      </c>
      <c r="C18" s="632"/>
      <c r="D18" s="632"/>
      <c r="E18" s="632"/>
      <c r="F18" s="632"/>
      <c r="G18" s="632"/>
      <c r="H18" s="632"/>
      <c r="I18" s="632"/>
      <c r="J18" s="632"/>
      <c r="K18" s="632"/>
      <c r="L18" s="632"/>
      <c r="M18" s="632"/>
      <c r="N18" s="632"/>
      <c r="O18" s="632"/>
      <c r="P18" s="632"/>
      <c r="Q18" s="633"/>
      <c r="R18" s="634">
        <v>148031</v>
      </c>
      <c r="S18" s="635"/>
      <c r="T18" s="635"/>
      <c r="U18" s="635"/>
      <c r="V18" s="635"/>
      <c r="W18" s="635"/>
      <c r="X18" s="635"/>
      <c r="Y18" s="636"/>
      <c r="Z18" s="672">
        <v>0.4</v>
      </c>
      <c r="AA18" s="672"/>
      <c r="AB18" s="672"/>
      <c r="AC18" s="672"/>
      <c r="AD18" s="673">
        <v>148031</v>
      </c>
      <c r="AE18" s="673"/>
      <c r="AF18" s="673"/>
      <c r="AG18" s="673"/>
      <c r="AH18" s="673"/>
      <c r="AI18" s="673"/>
      <c r="AJ18" s="673"/>
      <c r="AK18" s="673"/>
      <c r="AL18" s="637">
        <v>0.7</v>
      </c>
      <c r="AM18" s="638"/>
      <c r="AN18" s="638"/>
      <c r="AO18" s="674"/>
      <c r="AP18" s="631" t="s">
        <v>280</v>
      </c>
      <c r="AQ18" s="632"/>
      <c r="AR18" s="632"/>
      <c r="AS18" s="632"/>
      <c r="AT18" s="632"/>
      <c r="AU18" s="632"/>
      <c r="AV18" s="632"/>
      <c r="AW18" s="632"/>
      <c r="AX18" s="632"/>
      <c r="AY18" s="632"/>
      <c r="AZ18" s="632"/>
      <c r="BA18" s="632"/>
      <c r="BB18" s="632"/>
      <c r="BC18" s="632"/>
      <c r="BD18" s="632"/>
      <c r="BE18" s="632"/>
      <c r="BF18" s="633"/>
      <c r="BG18" s="634" t="s">
        <v>252</v>
      </c>
      <c r="BH18" s="635"/>
      <c r="BI18" s="635"/>
      <c r="BJ18" s="635"/>
      <c r="BK18" s="635"/>
      <c r="BL18" s="635"/>
      <c r="BM18" s="635"/>
      <c r="BN18" s="636"/>
      <c r="BO18" s="672" t="s">
        <v>242</v>
      </c>
      <c r="BP18" s="672"/>
      <c r="BQ18" s="672"/>
      <c r="BR18" s="672"/>
      <c r="BS18" s="673" t="s">
        <v>252</v>
      </c>
      <c r="BT18" s="673"/>
      <c r="BU18" s="673"/>
      <c r="BV18" s="673"/>
      <c r="BW18" s="673"/>
      <c r="BX18" s="673"/>
      <c r="BY18" s="673"/>
      <c r="BZ18" s="673"/>
      <c r="CA18" s="673"/>
      <c r="CB18" s="713"/>
      <c r="CD18" s="631" t="s">
        <v>281</v>
      </c>
      <c r="CE18" s="632"/>
      <c r="CF18" s="632"/>
      <c r="CG18" s="632"/>
      <c r="CH18" s="632"/>
      <c r="CI18" s="632"/>
      <c r="CJ18" s="632"/>
      <c r="CK18" s="632"/>
      <c r="CL18" s="632"/>
      <c r="CM18" s="632"/>
      <c r="CN18" s="632"/>
      <c r="CO18" s="632"/>
      <c r="CP18" s="632"/>
      <c r="CQ18" s="633"/>
      <c r="CR18" s="634" t="s">
        <v>242</v>
      </c>
      <c r="CS18" s="635"/>
      <c r="CT18" s="635"/>
      <c r="CU18" s="635"/>
      <c r="CV18" s="635"/>
      <c r="CW18" s="635"/>
      <c r="CX18" s="635"/>
      <c r="CY18" s="636"/>
      <c r="CZ18" s="672" t="s">
        <v>142</v>
      </c>
      <c r="DA18" s="672"/>
      <c r="DB18" s="672"/>
      <c r="DC18" s="672"/>
      <c r="DD18" s="640" t="s">
        <v>242</v>
      </c>
      <c r="DE18" s="635"/>
      <c r="DF18" s="635"/>
      <c r="DG18" s="635"/>
      <c r="DH18" s="635"/>
      <c r="DI18" s="635"/>
      <c r="DJ18" s="635"/>
      <c r="DK18" s="635"/>
      <c r="DL18" s="635"/>
      <c r="DM18" s="635"/>
      <c r="DN18" s="635"/>
      <c r="DO18" s="635"/>
      <c r="DP18" s="636"/>
      <c r="DQ18" s="640" t="s">
        <v>142</v>
      </c>
      <c r="DR18" s="635"/>
      <c r="DS18" s="635"/>
      <c r="DT18" s="635"/>
      <c r="DU18" s="635"/>
      <c r="DV18" s="635"/>
      <c r="DW18" s="635"/>
      <c r="DX18" s="635"/>
      <c r="DY18" s="635"/>
      <c r="DZ18" s="635"/>
      <c r="EA18" s="635"/>
      <c r="EB18" s="635"/>
      <c r="EC18" s="671"/>
    </row>
    <row r="19" spans="2:133" ht="11.25" customHeight="1" x14ac:dyDescent="0.15">
      <c r="B19" s="631" t="s">
        <v>282</v>
      </c>
      <c r="C19" s="632"/>
      <c r="D19" s="632"/>
      <c r="E19" s="632"/>
      <c r="F19" s="632"/>
      <c r="G19" s="632"/>
      <c r="H19" s="632"/>
      <c r="I19" s="632"/>
      <c r="J19" s="632"/>
      <c r="K19" s="632"/>
      <c r="L19" s="632"/>
      <c r="M19" s="632"/>
      <c r="N19" s="632"/>
      <c r="O19" s="632"/>
      <c r="P19" s="632"/>
      <c r="Q19" s="633"/>
      <c r="R19" s="634">
        <v>138301</v>
      </c>
      <c r="S19" s="635"/>
      <c r="T19" s="635"/>
      <c r="U19" s="635"/>
      <c r="V19" s="635"/>
      <c r="W19" s="635"/>
      <c r="X19" s="635"/>
      <c r="Y19" s="636"/>
      <c r="Z19" s="672">
        <v>0.4</v>
      </c>
      <c r="AA19" s="672"/>
      <c r="AB19" s="672"/>
      <c r="AC19" s="672"/>
      <c r="AD19" s="673">
        <v>138301</v>
      </c>
      <c r="AE19" s="673"/>
      <c r="AF19" s="673"/>
      <c r="AG19" s="673"/>
      <c r="AH19" s="673"/>
      <c r="AI19" s="673"/>
      <c r="AJ19" s="673"/>
      <c r="AK19" s="673"/>
      <c r="AL19" s="637">
        <v>0.7</v>
      </c>
      <c r="AM19" s="638"/>
      <c r="AN19" s="638"/>
      <c r="AO19" s="674"/>
      <c r="AP19" s="631" t="s">
        <v>283</v>
      </c>
      <c r="AQ19" s="632"/>
      <c r="AR19" s="632"/>
      <c r="AS19" s="632"/>
      <c r="AT19" s="632"/>
      <c r="AU19" s="632"/>
      <c r="AV19" s="632"/>
      <c r="AW19" s="632"/>
      <c r="AX19" s="632"/>
      <c r="AY19" s="632"/>
      <c r="AZ19" s="632"/>
      <c r="BA19" s="632"/>
      <c r="BB19" s="632"/>
      <c r="BC19" s="632"/>
      <c r="BD19" s="632"/>
      <c r="BE19" s="632"/>
      <c r="BF19" s="633"/>
      <c r="BG19" s="634">
        <v>1380796</v>
      </c>
      <c r="BH19" s="635"/>
      <c r="BI19" s="635"/>
      <c r="BJ19" s="635"/>
      <c r="BK19" s="635"/>
      <c r="BL19" s="635"/>
      <c r="BM19" s="635"/>
      <c r="BN19" s="636"/>
      <c r="BO19" s="672">
        <v>7.3</v>
      </c>
      <c r="BP19" s="672"/>
      <c r="BQ19" s="672"/>
      <c r="BR19" s="672"/>
      <c r="BS19" s="673" t="s">
        <v>242</v>
      </c>
      <c r="BT19" s="673"/>
      <c r="BU19" s="673"/>
      <c r="BV19" s="673"/>
      <c r="BW19" s="673"/>
      <c r="BX19" s="673"/>
      <c r="BY19" s="673"/>
      <c r="BZ19" s="673"/>
      <c r="CA19" s="673"/>
      <c r="CB19" s="713"/>
      <c r="CD19" s="631" t="s">
        <v>284</v>
      </c>
      <c r="CE19" s="632"/>
      <c r="CF19" s="632"/>
      <c r="CG19" s="632"/>
      <c r="CH19" s="632"/>
      <c r="CI19" s="632"/>
      <c r="CJ19" s="632"/>
      <c r="CK19" s="632"/>
      <c r="CL19" s="632"/>
      <c r="CM19" s="632"/>
      <c r="CN19" s="632"/>
      <c r="CO19" s="632"/>
      <c r="CP19" s="632"/>
      <c r="CQ19" s="633"/>
      <c r="CR19" s="634" t="s">
        <v>252</v>
      </c>
      <c r="CS19" s="635"/>
      <c r="CT19" s="635"/>
      <c r="CU19" s="635"/>
      <c r="CV19" s="635"/>
      <c r="CW19" s="635"/>
      <c r="CX19" s="635"/>
      <c r="CY19" s="636"/>
      <c r="CZ19" s="672" t="s">
        <v>252</v>
      </c>
      <c r="DA19" s="672"/>
      <c r="DB19" s="672"/>
      <c r="DC19" s="672"/>
      <c r="DD19" s="640" t="s">
        <v>242</v>
      </c>
      <c r="DE19" s="635"/>
      <c r="DF19" s="635"/>
      <c r="DG19" s="635"/>
      <c r="DH19" s="635"/>
      <c r="DI19" s="635"/>
      <c r="DJ19" s="635"/>
      <c r="DK19" s="635"/>
      <c r="DL19" s="635"/>
      <c r="DM19" s="635"/>
      <c r="DN19" s="635"/>
      <c r="DO19" s="635"/>
      <c r="DP19" s="636"/>
      <c r="DQ19" s="640" t="s">
        <v>242</v>
      </c>
      <c r="DR19" s="635"/>
      <c r="DS19" s="635"/>
      <c r="DT19" s="635"/>
      <c r="DU19" s="635"/>
      <c r="DV19" s="635"/>
      <c r="DW19" s="635"/>
      <c r="DX19" s="635"/>
      <c r="DY19" s="635"/>
      <c r="DZ19" s="635"/>
      <c r="EA19" s="635"/>
      <c r="EB19" s="635"/>
      <c r="EC19" s="671"/>
    </row>
    <row r="20" spans="2:133" ht="11.25" customHeight="1" x14ac:dyDescent="0.15">
      <c r="B20" s="701" t="s">
        <v>285</v>
      </c>
      <c r="C20" s="702"/>
      <c r="D20" s="702"/>
      <c r="E20" s="702"/>
      <c r="F20" s="702"/>
      <c r="G20" s="702"/>
      <c r="H20" s="702"/>
      <c r="I20" s="702"/>
      <c r="J20" s="702"/>
      <c r="K20" s="702"/>
      <c r="L20" s="702"/>
      <c r="M20" s="702"/>
      <c r="N20" s="702"/>
      <c r="O20" s="702"/>
      <c r="P20" s="702"/>
      <c r="Q20" s="703"/>
      <c r="R20" s="634">
        <v>9730</v>
      </c>
      <c r="S20" s="635"/>
      <c r="T20" s="635"/>
      <c r="U20" s="635"/>
      <c r="V20" s="635"/>
      <c r="W20" s="635"/>
      <c r="X20" s="635"/>
      <c r="Y20" s="636"/>
      <c r="Z20" s="672">
        <v>0</v>
      </c>
      <c r="AA20" s="672"/>
      <c r="AB20" s="672"/>
      <c r="AC20" s="672"/>
      <c r="AD20" s="673">
        <v>9730</v>
      </c>
      <c r="AE20" s="673"/>
      <c r="AF20" s="673"/>
      <c r="AG20" s="673"/>
      <c r="AH20" s="673"/>
      <c r="AI20" s="673"/>
      <c r="AJ20" s="673"/>
      <c r="AK20" s="673"/>
      <c r="AL20" s="637">
        <v>0</v>
      </c>
      <c r="AM20" s="638"/>
      <c r="AN20" s="638"/>
      <c r="AO20" s="674"/>
      <c r="AP20" s="631" t="s">
        <v>286</v>
      </c>
      <c r="AQ20" s="632"/>
      <c r="AR20" s="632"/>
      <c r="AS20" s="632"/>
      <c r="AT20" s="632"/>
      <c r="AU20" s="632"/>
      <c r="AV20" s="632"/>
      <c r="AW20" s="632"/>
      <c r="AX20" s="632"/>
      <c r="AY20" s="632"/>
      <c r="AZ20" s="632"/>
      <c r="BA20" s="632"/>
      <c r="BB20" s="632"/>
      <c r="BC20" s="632"/>
      <c r="BD20" s="632"/>
      <c r="BE20" s="632"/>
      <c r="BF20" s="633"/>
      <c r="BG20" s="634">
        <v>1380796</v>
      </c>
      <c r="BH20" s="635"/>
      <c r="BI20" s="635"/>
      <c r="BJ20" s="635"/>
      <c r="BK20" s="635"/>
      <c r="BL20" s="635"/>
      <c r="BM20" s="635"/>
      <c r="BN20" s="636"/>
      <c r="BO20" s="672">
        <v>7.3</v>
      </c>
      <c r="BP20" s="672"/>
      <c r="BQ20" s="672"/>
      <c r="BR20" s="672"/>
      <c r="BS20" s="673" t="s">
        <v>142</v>
      </c>
      <c r="BT20" s="673"/>
      <c r="BU20" s="673"/>
      <c r="BV20" s="673"/>
      <c r="BW20" s="673"/>
      <c r="BX20" s="673"/>
      <c r="BY20" s="673"/>
      <c r="BZ20" s="673"/>
      <c r="CA20" s="673"/>
      <c r="CB20" s="713"/>
      <c r="CD20" s="631" t="s">
        <v>287</v>
      </c>
      <c r="CE20" s="632"/>
      <c r="CF20" s="632"/>
      <c r="CG20" s="632"/>
      <c r="CH20" s="632"/>
      <c r="CI20" s="632"/>
      <c r="CJ20" s="632"/>
      <c r="CK20" s="632"/>
      <c r="CL20" s="632"/>
      <c r="CM20" s="632"/>
      <c r="CN20" s="632"/>
      <c r="CO20" s="632"/>
      <c r="CP20" s="632"/>
      <c r="CQ20" s="633"/>
      <c r="CR20" s="634">
        <v>37065662</v>
      </c>
      <c r="CS20" s="635"/>
      <c r="CT20" s="635"/>
      <c r="CU20" s="635"/>
      <c r="CV20" s="635"/>
      <c r="CW20" s="635"/>
      <c r="CX20" s="635"/>
      <c r="CY20" s="636"/>
      <c r="CZ20" s="672">
        <v>100</v>
      </c>
      <c r="DA20" s="672"/>
      <c r="DB20" s="672"/>
      <c r="DC20" s="672"/>
      <c r="DD20" s="640">
        <v>4882026</v>
      </c>
      <c r="DE20" s="635"/>
      <c r="DF20" s="635"/>
      <c r="DG20" s="635"/>
      <c r="DH20" s="635"/>
      <c r="DI20" s="635"/>
      <c r="DJ20" s="635"/>
      <c r="DK20" s="635"/>
      <c r="DL20" s="635"/>
      <c r="DM20" s="635"/>
      <c r="DN20" s="635"/>
      <c r="DO20" s="635"/>
      <c r="DP20" s="636"/>
      <c r="DQ20" s="640">
        <v>23940783</v>
      </c>
      <c r="DR20" s="635"/>
      <c r="DS20" s="635"/>
      <c r="DT20" s="635"/>
      <c r="DU20" s="635"/>
      <c r="DV20" s="635"/>
      <c r="DW20" s="635"/>
      <c r="DX20" s="635"/>
      <c r="DY20" s="635"/>
      <c r="DZ20" s="635"/>
      <c r="EA20" s="635"/>
      <c r="EB20" s="635"/>
      <c r="EC20" s="671"/>
    </row>
    <row r="21" spans="2:133" ht="11.25" customHeight="1" x14ac:dyDescent="0.15">
      <c r="B21" s="631" t="s">
        <v>288</v>
      </c>
      <c r="C21" s="632"/>
      <c r="D21" s="632"/>
      <c r="E21" s="632"/>
      <c r="F21" s="632"/>
      <c r="G21" s="632"/>
      <c r="H21" s="632"/>
      <c r="I21" s="632"/>
      <c r="J21" s="632"/>
      <c r="K21" s="632"/>
      <c r="L21" s="632"/>
      <c r="M21" s="632"/>
      <c r="N21" s="632"/>
      <c r="O21" s="632"/>
      <c r="P21" s="632"/>
      <c r="Q21" s="633"/>
      <c r="R21" s="634">
        <v>71811</v>
      </c>
      <c r="S21" s="635"/>
      <c r="T21" s="635"/>
      <c r="U21" s="635"/>
      <c r="V21" s="635"/>
      <c r="W21" s="635"/>
      <c r="X21" s="635"/>
      <c r="Y21" s="636"/>
      <c r="Z21" s="672">
        <v>0.2</v>
      </c>
      <c r="AA21" s="672"/>
      <c r="AB21" s="672"/>
      <c r="AC21" s="672"/>
      <c r="AD21" s="673" t="s">
        <v>242</v>
      </c>
      <c r="AE21" s="673"/>
      <c r="AF21" s="673"/>
      <c r="AG21" s="673"/>
      <c r="AH21" s="673"/>
      <c r="AI21" s="673"/>
      <c r="AJ21" s="673"/>
      <c r="AK21" s="673"/>
      <c r="AL21" s="637" t="s">
        <v>252</v>
      </c>
      <c r="AM21" s="638"/>
      <c r="AN21" s="638"/>
      <c r="AO21" s="674"/>
      <c r="AP21" s="631" t="s">
        <v>289</v>
      </c>
      <c r="AQ21" s="711"/>
      <c r="AR21" s="711"/>
      <c r="AS21" s="711"/>
      <c r="AT21" s="711"/>
      <c r="AU21" s="711"/>
      <c r="AV21" s="711"/>
      <c r="AW21" s="711"/>
      <c r="AX21" s="711"/>
      <c r="AY21" s="711"/>
      <c r="AZ21" s="711"/>
      <c r="BA21" s="711"/>
      <c r="BB21" s="711"/>
      <c r="BC21" s="711"/>
      <c r="BD21" s="711"/>
      <c r="BE21" s="711"/>
      <c r="BF21" s="712"/>
      <c r="BG21" s="634">
        <v>12376</v>
      </c>
      <c r="BH21" s="635"/>
      <c r="BI21" s="635"/>
      <c r="BJ21" s="635"/>
      <c r="BK21" s="635"/>
      <c r="BL21" s="635"/>
      <c r="BM21" s="635"/>
      <c r="BN21" s="636"/>
      <c r="BO21" s="672">
        <v>0.1</v>
      </c>
      <c r="BP21" s="672"/>
      <c r="BQ21" s="672"/>
      <c r="BR21" s="672"/>
      <c r="BS21" s="673" t="s">
        <v>242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290</v>
      </c>
      <c r="C22" s="632"/>
      <c r="D22" s="632"/>
      <c r="E22" s="632"/>
      <c r="F22" s="632"/>
      <c r="G22" s="632"/>
      <c r="H22" s="632"/>
      <c r="I22" s="632"/>
      <c r="J22" s="632"/>
      <c r="K22" s="632"/>
      <c r="L22" s="632"/>
      <c r="M22" s="632"/>
      <c r="N22" s="632"/>
      <c r="O22" s="632"/>
      <c r="P22" s="632"/>
      <c r="Q22" s="633"/>
      <c r="R22" s="634" t="s">
        <v>242</v>
      </c>
      <c r="S22" s="635"/>
      <c r="T22" s="635"/>
      <c r="U22" s="635"/>
      <c r="V22" s="635"/>
      <c r="W22" s="635"/>
      <c r="X22" s="635"/>
      <c r="Y22" s="636"/>
      <c r="Z22" s="672" t="s">
        <v>252</v>
      </c>
      <c r="AA22" s="672"/>
      <c r="AB22" s="672"/>
      <c r="AC22" s="672"/>
      <c r="AD22" s="673" t="s">
        <v>242</v>
      </c>
      <c r="AE22" s="673"/>
      <c r="AF22" s="673"/>
      <c r="AG22" s="673"/>
      <c r="AH22" s="673"/>
      <c r="AI22" s="673"/>
      <c r="AJ22" s="673"/>
      <c r="AK22" s="673"/>
      <c r="AL22" s="637" t="s">
        <v>252</v>
      </c>
      <c r="AM22" s="638"/>
      <c r="AN22" s="638"/>
      <c r="AO22" s="674"/>
      <c r="AP22" s="631" t="s">
        <v>291</v>
      </c>
      <c r="AQ22" s="711"/>
      <c r="AR22" s="711"/>
      <c r="AS22" s="711"/>
      <c r="AT22" s="711"/>
      <c r="AU22" s="711"/>
      <c r="AV22" s="711"/>
      <c r="AW22" s="711"/>
      <c r="AX22" s="711"/>
      <c r="AY22" s="711"/>
      <c r="AZ22" s="711"/>
      <c r="BA22" s="711"/>
      <c r="BB22" s="711"/>
      <c r="BC22" s="711"/>
      <c r="BD22" s="711"/>
      <c r="BE22" s="711"/>
      <c r="BF22" s="712"/>
      <c r="BG22" s="634" t="s">
        <v>252</v>
      </c>
      <c r="BH22" s="635"/>
      <c r="BI22" s="635"/>
      <c r="BJ22" s="635"/>
      <c r="BK22" s="635"/>
      <c r="BL22" s="635"/>
      <c r="BM22" s="635"/>
      <c r="BN22" s="636"/>
      <c r="BO22" s="672" t="s">
        <v>242</v>
      </c>
      <c r="BP22" s="672"/>
      <c r="BQ22" s="672"/>
      <c r="BR22" s="672"/>
      <c r="BS22" s="673" t="s">
        <v>252</v>
      </c>
      <c r="BT22" s="673"/>
      <c r="BU22" s="673"/>
      <c r="BV22" s="673"/>
      <c r="BW22" s="673"/>
      <c r="BX22" s="673"/>
      <c r="BY22" s="673"/>
      <c r="BZ22" s="673"/>
      <c r="CA22" s="673"/>
      <c r="CB22" s="713"/>
      <c r="CD22" s="686" t="s">
        <v>292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293</v>
      </c>
      <c r="C23" s="632"/>
      <c r="D23" s="632"/>
      <c r="E23" s="632"/>
      <c r="F23" s="632"/>
      <c r="G23" s="632"/>
      <c r="H23" s="632"/>
      <c r="I23" s="632"/>
      <c r="J23" s="632"/>
      <c r="K23" s="632"/>
      <c r="L23" s="632"/>
      <c r="M23" s="632"/>
      <c r="N23" s="632"/>
      <c r="O23" s="632"/>
      <c r="P23" s="632"/>
      <c r="Q23" s="633"/>
      <c r="R23" s="634">
        <v>71811</v>
      </c>
      <c r="S23" s="635"/>
      <c r="T23" s="635"/>
      <c r="U23" s="635"/>
      <c r="V23" s="635"/>
      <c r="W23" s="635"/>
      <c r="X23" s="635"/>
      <c r="Y23" s="636"/>
      <c r="Z23" s="672">
        <v>0.2</v>
      </c>
      <c r="AA23" s="672"/>
      <c r="AB23" s="672"/>
      <c r="AC23" s="672"/>
      <c r="AD23" s="673" t="s">
        <v>242</v>
      </c>
      <c r="AE23" s="673"/>
      <c r="AF23" s="673"/>
      <c r="AG23" s="673"/>
      <c r="AH23" s="673"/>
      <c r="AI23" s="673"/>
      <c r="AJ23" s="673"/>
      <c r="AK23" s="673"/>
      <c r="AL23" s="637" t="s">
        <v>242</v>
      </c>
      <c r="AM23" s="638"/>
      <c r="AN23" s="638"/>
      <c r="AO23" s="674"/>
      <c r="AP23" s="631" t="s">
        <v>294</v>
      </c>
      <c r="AQ23" s="711"/>
      <c r="AR23" s="711"/>
      <c r="AS23" s="711"/>
      <c r="AT23" s="711"/>
      <c r="AU23" s="711"/>
      <c r="AV23" s="711"/>
      <c r="AW23" s="711"/>
      <c r="AX23" s="711"/>
      <c r="AY23" s="711"/>
      <c r="AZ23" s="711"/>
      <c r="BA23" s="711"/>
      <c r="BB23" s="711"/>
      <c r="BC23" s="711"/>
      <c r="BD23" s="711"/>
      <c r="BE23" s="711"/>
      <c r="BF23" s="712"/>
      <c r="BG23" s="634">
        <v>1368420</v>
      </c>
      <c r="BH23" s="635"/>
      <c r="BI23" s="635"/>
      <c r="BJ23" s="635"/>
      <c r="BK23" s="635"/>
      <c r="BL23" s="635"/>
      <c r="BM23" s="635"/>
      <c r="BN23" s="636"/>
      <c r="BO23" s="672">
        <v>7.2</v>
      </c>
      <c r="BP23" s="672"/>
      <c r="BQ23" s="672"/>
      <c r="BR23" s="672"/>
      <c r="BS23" s="673" t="s">
        <v>142</v>
      </c>
      <c r="BT23" s="673"/>
      <c r="BU23" s="673"/>
      <c r="BV23" s="673"/>
      <c r="BW23" s="673"/>
      <c r="BX23" s="673"/>
      <c r="BY23" s="673"/>
      <c r="BZ23" s="673"/>
      <c r="CA23" s="673"/>
      <c r="CB23" s="713"/>
      <c r="CD23" s="686" t="s">
        <v>230</v>
      </c>
      <c r="CE23" s="687"/>
      <c r="CF23" s="687"/>
      <c r="CG23" s="687"/>
      <c r="CH23" s="687"/>
      <c r="CI23" s="687"/>
      <c r="CJ23" s="687"/>
      <c r="CK23" s="687"/>
      <c r="CL23" s="687"/>
      <c r="CM23" s="687"/>
      <c r="CN23" s="687"/>
      <c r="CO23" s="687"/>
      <c r="CP23" s="687"/>
      <c r="CQ23" s="688"/>
      <c r="CR23" s="686" t="s">
        <v>295</v>
      </c>
      <c r="CS23" s="687"/>
      <c r="CT23" s="687"/>
      <c r="CU23" s="687"/>
      <c r="CV23" s="687"/>
      <c r="CW23" s="687"/>
      <c r="CX23" s="687"/>
      <c r="CY23" s="688"/>
      <c r="CZ23" s="686" t="s">
        <v>296</v>
      </c>
      <c r="DA23" s="687"/>
      <c r="DB23" s="687"/>
      <c r="DC23" s="688"/>
      <c r="DD23" s="686" t="s">
        <v>297</v>
      </c>
      <c r="DE23" s="687"/>
      <c r="DF23" s="687"/>
      <c r="DG23" s="687"/>
      <c r="DH23" s="687"/>
      <c r="DI23" s="687"/>
      <c r="DJ23" s="687"/>
      <c r="DK23" s="688"/>
      <c r="DL23" s="724" t="s">
        <v>298</v>
      </c>
      <c r="DM23" s="725"/>
      <c r="DN23" s="725"/>
      <c r="DO23" s="725"/>
      <c r="DP23" s="725"/>
      <c r="DQ23" s="725"/>
      <c r="DR23" s="725"/>
      <c r="DS23" s="725"/>
      <c r="DT23" s="725"/>
      <c r="DU23" s="725"/>
      <c r="DV23" s="726"/>
      <c r="DW23" s="686" t="s">
        <v>299</v>
      </c>
      <c r="DX23" s="687"/>
      <c r="DY23" s="687"/>
      <c r="DZ23" s="687"/>
      <c r="EA23" s="687"/>
      <c r="EB23" s="687"/>
      <c r="EC23" s="688"/>
    </row>
    <row r="24" spans="2:133" ht="11.25" customHeight="1" x14ac:dyDescent="0.15">
      <c r="B24" s="631" t="s">
        <v>300</v>
      </c>
      <c r="C24" s="632"/>
      <c r="D24" s="632"/>
      <c r="E24" s="632"/>
      <c r="F24" s="632"/>
      <c r="G24" s="632"/>
      <c r="H24" s="632"/>
      <c r="I24" s="632"/>
      <c r="J24" s="632"/>
      <c r="K24" s="632"/>
      <c r="L24" s="632"/>
      <c r="M24" s="632"/>
      <c r="N24" s="632"/>
      <c r="O24" s="632"/>
      <c r="P24" s="632"/>
      <c r="Q24" s="633"/>
      <c r="R24" s="634" t="s">
        <v>242</v>
      </c>
      <c r="S24" s="635"/>
      <c r="T24" s="635"/>
      <c r="U24" s="635"/>
      <c r="V24" s="635"/>
      <c r="W24" s="635"/>
      <c r="X24" s="635"/>
      <c r="Y24" s="636"/>
      <c r="Z24" s="672" t="s">
        <v>242</v>
      </c>
      <c r="AA24" s="672"/>
      <c r="AB24" s="672"/>
      <c r="AC24" s="672"/>
      <c r="AD24" s="673" t="s">
        <v>242</v>
      </c>
      <c r="AE24" s="673"/>
      <c r="AF24" s="673"/>
      <c r="AG24" s="673"/>
      <c r="AH24" s="673"/>
      <c r="AI24" s="673"/>
      <c r="AJ24" s="673"/>
      <c r="AK24" s="673"/>
      <c r="AL24" s="637" t="s">
        <v>242</v>
      </c>
      <c r="AM24" s="638"/>
      <c r="AN24" s="638"/>
      <c r="AO24" s="674"/>
      <c r="AP24" s="631" t="s">
        <v>301</v>
      </c>
      <c r="AQ24" s="711"/>
      <c r="AR24" s="711"/>
      <c r="AS24" s="711"/>
      <c r="AT24" s="711"/>
      <c r="AU24" s="711"/>
      <c r="AV24" s="711"/>
      <c r="AW24" s="711"/>
      <c r="AX24" s="711"/>
      <c r="AY24" s="711"/>
      <c r="AZ24" s="711"/>
      <c r="BA24" s="711"/>
      <c r="BB24" s="711"/>
      <c r="BC24" s="711"/>
      <c r="BD24" s="711"/>
      <c r="BE24" s="711"/>
      <c r="BF24" s="712"/>
      <c r="BG24" s="634" t="s">
        <v>142</v>
      </c>
      <c r="BH24" s="635"/>
      <c r="BI24" s="635"/>
      <c r="BJ24" s="635"/>
      <c r="BK24" s="635"/>
      <c r="BL24" s="635"/>
      <c r="BM24" s="635"/>
      <c r="BN24" s="636"/>
      <c r="BO24" s="672" t="s">
        <v>252</v>
      </c>
      <c r="BP24" s="672"/>
      <c r="BQ24" s="672"/>
      <c r="BR24" s="672"/>
      <c r="BS24" s="673" t="s">
        <v>142</v>
      </c>
      <c r="BT24" s="673"/>
      <c r="BU24" s="673"/>
      <c r="BV24" s="673"/>
      <c r="BW24" s="673"/>
      <c r="BX24" s="673"/>
      <c r="BY24" s="673"/>
      <c r="BZ24" s="673"/>
      <c r="CA24" s="673"/>
      <c r="CB24" s="713"/>
      <c r="CD24" s="692" t="s">
        <v>302</v>
      </c>
      <c r="CE24" s="693"/>
      <c r="CF24" s="693"/>
      <c r="CG24" s="693"/>
      <c r="CH24" s="693"/>
      <c r="CI24" s="693"/>
      <c r="CJ24" s="693"/>
      <c r="CK24" s="693"/>
      <c r="CL24" s="693"/>
      <c r="CM24" s="693"/>
      <c r="CN24" s="693"/>
      <c r="CO24" s="693"/>
      <c r="CP24" s="693"/>
      <c r="CQ24" s="694"/>
      <c r="CR24" s="689">
        <v>15923079</v>
      </c>
      <c r="CS24" s="690"/>
      <c r="CT24" s="690"/>
      <c r="CU24" s="690"/>
      <c r="CV24" s="690"/>
      <c r="CW24" s="690"/>
      <c r="CX24" s="690"/>
      <c r="CY24" s="715"/>
      <c r="CZ24" s="716">
        <v>43</v>
      </c>
      <c r="DA24" s="698"/>
      <c r="DB24" s="698"/>
      <c r="DC24" s="718"/>
      <c r="DD24" s="714">
        <v>9413639</v>
      </c>
      <c r="DE24" s="690"/>
      <c r="DF24" s="690"/>
      <c r="DG24" s="690"/>
      <c r="DH24" s="690"/>
      <c r="DI24" s="690"/>
      <c r="DJ24" s="690"/>
      <c r="DK24" s="715"/>
      <c r="DL24" s="714">
        <v>9269072</v>
      </c>
      <c r="DM24" s="690"/>
      <c r="DN24" s="690"/>
      <c r="DO24" s="690"/>
      <c r="DP24" s="690"/>
      <c r="DQ24" s="690"/>
      <c r="DR24" s="690"/>
      <c r="DS24" s="690"/>
      <c r="DT24" s="690"/>
      <c r="DU24" s="690"/>
      <c r="DV24" s="715"/>
      <c r="DW24" s="716">
        <v>43.8</v>
      </c>
      <c r="DX24" s="698"/>
      <c r="DY24" s="698"/>
      <c r="DZ24" s="698"/>
      <c r="EA24" s="698"/>
      <c r="EB24" s="698"/>
      <c r="EC24" s="717"/>
    </row>
    <row r="25" spans="2:133" ht="11.25" customHeight="1" x14ac:dyDescent="0.15">
      <c r="B25" s="631" t="s">
        <v>303</v>
      </c>
      <c r="C25" s="632"/>
      <c r="D25" s="632"/>
      <c r="E25" s="632"/>
      <c r="F25" s="632"/>
      <c r="G25" s="632"/>
      <c r="H25" s="632"/>
      <c r="I25" s="632"/>
      <c r="J25" s="632"/>
      <c r="K25" s="632"/>
      <c r="L25" s="632"/>
      <c r="M25" s="632"/>
      <c r="N25" s="632"/>
      <c r="O25" s="632"/>
      <c r="P25" s="632"/>
      <c r="Q25" s="633"/>
      <c r="R25" s="634">
        <v>22478597</v>
      </c>
      <c r="S25" s="635"/>
      <c r="T25" s="635"/>
      <c r="U25" s="635"/>
      <c r="V25" s="635"/>
      <c r="W25" s="635"/>
      <c r="X25" s="635"/>
      <c r="Y25" s="636"/>
      <c r="Z25" s="672">
        <v>57.5</v>
      </c>
      <c r="AA25" s="672"/>
      <c r="AB25" s="672"/>
      <c r="AC25" s="672"/>
      <c r="AD25" s="673">
        <v>21038366</v>
      </c>
      <c r="AE25" s="673"/>
      <c r="AF25" s="673"/>
      <c r="AG25" s="673"/>
      <c r="AH25" s="673"/>
      <c r="AI25" s="673"/>
      <c r="AJ25" s="673"/>
      <c r="AK25" s="673"/>
      <c r="AL25" s="637">
        <v>99.5</v>
      </c>
      <c r="AM25" s="638"/>
      <c r="AN25" s="638"/>
      <c r="AO25" s="674"/>
      <c r="AP25" s="631" t="s">
        <v>304</v>
      </c>
      <c r="AQ25" s="711"/>
      <c r="AR25" s="711"/>
      <c r="AS25" s="711"/>
      <c r="AT25" s="711"/>
      <c r="AU25" s="711"/>
      <c r="AV25" s="711"/>
      <c r="AW25" s="711"/>
      <c r="AX25" s="711"/>
      <c r="AY25" s="711"/>
      <c r="AZ25" s="711"/>
      <c r="BA25" s="711"/>
      <c r="BB25" s="711"/>
      <c r="BC25" s="711"/>
      <c r="BD25" s="711"/>
      <c r="BE25" s="711"/>
      <c r="BF25" s="712"/>
      <c r="BG25" s="634" t="s">
        <v>242</v>
      </c>
      <c r="BH25" s="635"/>
      <c r="BI25" s="635"/>
      <c r="BJ25" s="635"/>
      <c r="BK25" s="635"/>
      <c r="BL25" s="635"/>
      <c r="BM25" s="635"/>
      <c r="BN25" s="636"/>
      <c r="BO25" s="672" t="s">
        <v>242</v>
      </c>
      <c r="BP25" s="672"/>
      <c r="BQ25" s="672"/>
      <c r="BR25" s="672"/>
      <c r="BS25" s="673" t="s">
        <v>242</v>
      </c>
      <c r="BT25" s="673"/>
      <c r="BU25" s="673"/>
      <c r="BV25" s="673"/>
      <c r="BW25" s="673"/>
      <c r="BX25" s="673"/>
      <c r="BY25" s="673"/>
      <c r="BZ25" s="673"/>
      <c r="CA25" s="673"/>
      <c r="CB25" s="713"/>
      <c r="CD25" s="631" t="s">
        <v>305</v>
      </c>
      <c r="CE25" s="632"/>
      <c r="CF25" s="632"/>
      <c r="CG25" s="632"/>
      <c r="CH25" s="632"/>
      <c r="CI25" s="632"/>
      <c r="CJ25" s="632"/>
      <c r="CK25" s="632"/>
      <c r="CL25" s="632"/>
      <c r="CM25" s="632"/>
      <c r="CN25" s="632"/>
      <c r="CO25" s="632"/>
      <c r="CP25" s="632"/>
      <c r="CQ25" s="633"/>
      <c r="CR25" s="634">
        <v>6177523</v>
      </c>
      <c r="CS25" s="647"/>
      <c r="CT25" s="647"/>
      <c r="CU25" s="647"/>
      <c r="CV25" s="647"/>
      <c r="CW25" s="647"/>
      <c r="CX25" s="647"/>
      <c r="CY25" s="648"/>
      <c r="CZ25" s="637">
        <v>16.7</v>
      </c>
      <c r="DA25" s="649"/>
      <c r="DB25" s="649"/>
      <c r="DC25" s="650"/>
      <c r="DD25" s="640">
        <v>5512165</v>
      </c>
      <c r="DE25" s="647"/>
      <c r="DF25" s="647"/>
      <c r="DG25" s="647"/>
      <c r="DH25" s="647"/>
      <c r="DI25" s="647"/>
      <c r="DJ25" s="647"/>
      <c r="DK25" s="648"/>
      <c r="DL25" s="640">
        <v>5492614</v>
      </c>
      <c r="DM25" s="647"/>
      <c r="DN25" s="647"/>
      <c r="DO25" s="647"/>
      <c r="DP25" s="647"/>
      <c r="DQ25" s="647"/>
      <c r="DR25" s="647"/>
      <c r="DS25" s="647"/>
      <c r="DT25" s="647"/>
      <c r="DU25" s="647"/>
      <c r="DV25" s="648"/>
      <c r="DW25" s="637">
        <v>26</v>
      </c>
      <c r="DX25" s="649"/>
      <c r="DY25" s="649"/>
      <c r="DZ25" s="649"/>
      <c r="EA25" s="649"/>
      <c r="EB25" s="649"/>
      <c r="EC25" s="661"/>
    </row>
    <row r="26" spans="2:133" ht="11.25" customHeight="1" x14ac:dyDescent="0.15">
      <c r="B26" s="631" t="s">
        <v>306</v>
      </c>
      <c r="C26" s="632"/>
      <c r="D26" s="632"/>
      <c r="E26" s="632"/>
      <c r="F26" s="632"/>
      <c r="G26" s="632"/>
      <c r="H26" s="632"/>
      <c r="I26" s="632"/>
      <c r="J26" s="632"/>
      <c r="K26" s="632"/>
      <c r="L26" s="632"/>
      <c r="M26" s="632"/>
      <c r="N26" s="632"/>
      <c r="O26" s="632"/>
      <c r="P26" s="632"/>
      <c r="Q26" s="633"/>
      <c r="R26" s="634">
        <v>11850</v>
      </c>
      <c r="S26" s="635"/>
      <c r="T26" s="635"/>
      <c r="U26" s="635"/>
      <c r="V26" s="635"/>
      <c r="W26" s="635"/>
      <c r="X26" s="635"/>
      <c r="Y26" s="636"/>
      <c r="Z26" s="672">
        <v>0</v>
      </c>
      <c r="AA26" s="672"/>
      <c r="AB26" s="672"/>
      <c r="AC26" s="672"/>
      <c r="AD26" s="673">
        <v>11850</v>
      </c>
      <c r="AE26" s="673"/>
      <c r="AF26" s="673"/>
      <c r="AG26" s="673"/>
      <c r="AH26" s="673"/>
      <c r="AI26" s="673"/>
      <c r="AJ26" s="673"/>
      <c r="AK26" s="673"/>
      <c r="AL26" s="637">
        <v>0.1</v>
      </c>
      <c r="AM26" s="638"/>
      <c r="AN26" s="638"/>
      <c r="AO26" s="674"/>
      <c r="AP26" s="631" t="s">
        <v>307</v>
      </c>
      <c r="AQ26" s="711"/>
      <c r="AR26" s="711"/>
      <c r="AS26" s="711"/>
      <c r="AT26" s="711"/>
      <c r="AU26" s="711"/>
      <c r="AV26" s="711"/>
      <c r="AW26" s="711"/>
      <c r="AX26" s="711"/>
      <c r="AY26" s="711"/>
      <c r="AZ26" s="711"/>
      <c r="BA26" s="711"/>
      <c r="BB26" s="711"/>
      <c r="BC26" s="711"/>
      <c r="BD26" s="711"/>
      <c r="BE26" s="711"/>
      <c r="BF26" s="712"/>
      <c r="BG26" s="634" t="s">
        <v>242</v>
      </c>
      <c r="BH26" s="635"/>
      <c r="BI26" s="635"/>
      <c r="BJ26" s="635"/>
      <c r="BK26" s="635"/>
      <c r="BL26" s="635"/>
      <c r="BM26" s="635"/>
      <c r="BN26" s="636"/>
      <c r="BO26" s="672" t="s">
        <v>252</v>
      </c>
      <c r="BP26" s="672"/>
      <c r="BQ26" s="672"/>
      <c r="BR26" s="672"/>
      <c r="BS26" s="673" t="s">
        <v>242</v>
      </c>
      <c r="BT26" s="673"/>
      <c r="BU26" s="673"/>
      <c r="BV26" s="673"/>
      <c r="BW26" s="673"/>
      <c r="BX26" s="673"/>
      <c r="BY26" s="673"/>
      <c r="BZ26" s="673"/>
      <c r="CA26" s="673"/>
      <c r="CB26" s="713"/>
      <c r="CD26" s="631" t="s">
        <v>308</v>
      </c>
      <c r="CE26" s="632"/>
      <c r="CF26" s="632"/>
      <c r="CG26" s="632"/>
      <c r="CH26" s="632"/>
      <c r="CI26" s="632"/>
      <c r="CJ26" s="632"/>
      <c r="CK26" s="632"/>
      <c r="CL26" s="632"/>
      <c r="CM26" s="632"/>
      <c r="CN26" s="632"/>
      <c r="CO26" s="632"/>
      <c r="CP26" s="632"/>
      <c r="CQ26" s="633"/>
      <c r="CR26" s="634">
        <v>3659870</v>
      </c>
      <c r="CS26" s="635"/>
      <c r="CT26" s="635"/>
      <c r="CU26" s="635"/>
      <c r="CV26" s="635"/>
      <c r="CW26" s="635"/>
      <c r="CX26" s="635"/>
      <c r="CY26" s="636"/>
      <c r="CZ26" s="637">
        <v>9.9</v>
      </c>
      <c r="DA26" s="649"/>
      <c r="DB26" s="649"/>
      <c r="DC26" s="650"/>
      <c r="DD26" s="640">
        <v>3330018</v>
      </c>
      <c r="DE26" s="635"/>
      <c r="DF26" s="635"/>
      <c r="DG26" s="635"/>
      <c r="DH26" s="635"/>
      <c r="DI26" s="635"/>
      <c r="DJ26" s="635"/>
      <c r="DK26" s="636"/>
      <c r="DL26" s="640" t="s">
        <v>142</v>
      </c>
      <c r="DM26" s="635"/>
      <c r="DN26" s="635"/>
      <c r="DO26" s="635"/>
      <c r="DP26" s="635"/>
      <c r="DQ26" s="635"/>
      <c r="DR26" s="635"/>
      <c r="DS26" s="635"/>
      <c r="DT26" s="635"/>
      <c r="DU26" s="635"/>
      <c r="DV26" s="636"/>
      <c r="DW26" s="637" t="s">
        <v>242</v>
      </c>
      <c r="DX26" s="649"/>
      <c r="DY26" s="649"/>
      <c r="DZ26" s="649"/>
      <c r="EA26" s="649"/>
      <c r="EB26" s="649"/>
      <c r="EC26" s="661"/>
    </row>
    <row r="27" spans="2:133" ht="11.25" customHeight="1" x14ac:dyDescent="0.15">
      <c r="B27" s="631" t="s">
        <v>309</v>
      </c>
      <c r="C27" s="632"/>
      <c r="D27" s="632"/>
      <c r="E27" s="632"/>
      <c r="F27" s="632"/>
      <c r="G27" s="632"/>
      <c r="H27" s="632"/>
      <c r="I27" s="632"/>
      <c r="J27" s="632"/>
      <c r="K27" s="632"/>
      <c r="L27" s="632"/>
      <c r="M27" s="632"/>
      <c r="N27" s="632"/>
      <c r="O27" s="632"/>
      <c r="P27" s="632"/>
      <c r="Q27" s="633"/>
      <c r="R27" s="634">
        <v>109315</v>
      </c>
      <c r="S27" s="635"/>
      <c r="T27" s="635"/>
      <c r="U27" s="635"/>
      <c r="V27" s="635"/>
      <c r="W27" s="635"/>
      <c r="X27" s="635"/>
      <c r="Y27" s="636"/>
      <c r="Z27" s="672">
        <v>0.3</v>
      </c>
      <c r="AA27" s="672"/>
      <c r="AB27" s="672"/>
      <c r="AC27" s="672"/>
      <c r="AD27" s="673" t="s">
        <v>252</v>
      </c>
      <c r="AE27" s="673"/>
      <c r="AF27" s="673"/>
      <c r="AG27" s="673"/>
      <c r="AH27" s="673"/>
      <c r="AI27" s="673"/>
      <c r="AJ27" s="673"/>
      <c r="AK27" s="673"/>
      <c r="AL27" s="637" t="s">
        <v>242</v>
      </c>
      <c r="AM27" s="638"/>
      <c r="AN27" s="638"/>
      <c r="AO27" s="674"/>
      <c r="AP27" s="631" t="s">
        <v>310</v>
      </c>
      <c r="AQ27" s="632"/>
      <c r="AR27" s="632"/>
      <c r="AS27" s="632"/>
      <c r="AT27" s="632"/>
      <c r="AU27" s="632"/>
      <c r="AV27" s="632"/>
      <c r="AW27" s="632"/>
      <c r="AX27" s="632"/>
      <c r="AY27" s="632"/>
      <c r="AZ27" s="632"/>
      <c r="BA27" s="632"/>
      <c r="BB27" s="632"/>
      <c r="BC27" s="632"/>
      <c r="BD27" s="632"/>
      <c r="BE27" s="632"/>
      <c r="BF27" s="633"/>
      <c r="BG27" s="634">
        <v>19001916</v>
      </c>
      <c r="BH27" s="635"/>
      <c r="BI27" s="635"/>
      <c r="BJ27" s="635"/>
      <c r="BK27" s="635"/>
      <c r="BL27" s="635"/>
      <c r="BM27" s="635"/>
      <c r="BN27" s="636"/>
      <c r="BO27" s="672">
        <v>100</v>
      </c>
      <c r="BP27" s="672"/>
      <c r="BQ27" s="672"/>
      <c r="BR27" s="672"/>
      <c r="BS27" s="673" t="s">
        <v>242</v>
      </c>
      <c r="BT27" s="673"/>
      <c r="BU27" s="673"/>
      <c r="BV27" s="673"/>
      <c r="BW27" s="673"/>
      <c r="BX27" s="673"/>
      <c r="BY27" s="673"/>
      <c r="BZ27" s="673"/>
      <c r="CA27" s="673"/>
      <c r="CB27" s="713"/>
      <c r="CD27" s="631" t="s">
        <v>311</v>
      </c>
      <c r="CE27" s="632"/>
      <c r="CF27" s="632"/>
      <c r="CG27" s="632"/>
      <c r="CH27" s="632"/>
      <c r="CI27" s="632"/>
      <c r="CJ27" s="632"/>
      <c r="CK27" s="632"/>
      <c r="CL27" s="632"/>
      <c r="CM27" s="632"/>
      <c r="CN27" s="632"/>
      <c r="CO27" s="632"/>
      <c r="CP27" s="632"/>
      <c r="CQ27" s="633"/>
      <c r="CR27" s="634">
        <v>8821847</v>
      </c>
      <c r="CS27" s="647"/>
      <c r="CT27" s="647"/>
      <c r="CU27" s="647"/>
      <c r="CV27" s="647"/>
      <c r="CW27" s="647"/>
      <c r="CX27" s="647"/>
      <c r="CY27" s="648"/>
      <c r="CZ27" s="637">
        <v>23.8</v>
      </c>
      <c r="DA27" s="649"/>
      <c r="DB27" s="649"/>
      <c r="DC27" s="650"/>
      <c r="DD27" s="640">
        <v>3011901</v>
      </c>
      <c r="DE27" s="647"/>
      <c r="DF27" s="647"/>
      <c r="DG27" s="647"/>
      <c r="DH27" s="647"/>
      <c r="DI27" s="647"/>
      <c r="DJ27" s="647"/>
      <c r="DK27" s="648"/>
      <c r="DL27" s="640">
        <v>2886885</v>
      </c>
      <c r="DM27" s="647"/>
      <c r="DN27" s="647"/>
      <c r="DO27" s="647"/>
      <c r="DP27" s="647"/>
      <c r="DQ27" s="647"/>
      <c r="DR27" s="647"/>
      <c r="DS27" s="647"/>
      <c r="DT27" s="647"/>
      <c r="DU27" s="647"/>
      <c r="DV27" s="648"/>
      <c r="DW27" s="637">
        <v>13.7</v>
      </c>
      <c r="DX27" s="649"/>
      <c r="DY27" s="649"/>
      <c r="DZ27" s="649"/>
      <c r="EA27" s="649"/>
      <c r="EB27" s="649"/>
      <c r="EC27" s="661"/>
    </row>
    <row r="28" spans="2:133" ht="11.25" customHeight="1" x14ac:dyDescent="0.15">
      <c r="B28" s="631" t="s">
        <v>312</v>
      </c>
      <c r="C28" s="632"/>
      <c r="D28" s="632"/>
      <c r="E28" s="632"/>
      <c r="F28" s="632"/>
      <c r="G28" s="632"/>
      <c r="H28" s="632"/>
      <c r="I28" s="632"/>
      <c r="J28" s="632"/>
      <c r="K28" s="632"/>
      <c r="L28" s="632"/>
      <c r="M28" s="632"/>
      <c r="N28" s="632"/>
      <c r="O28" s="632"/>
      <c r="P28" s="632"/>
      <c r="Q28" s="633"/>
      <c r="R28" s="634">
        <v>372711</v>
      </c>
      <c r="S28" s="635"/>
      <c r="T28" s="635"/>
      <c r="U28" s="635"/>
      <c r="V28" s="635"/>
      <c r="W28" s="635"/>
      <c r="X28" s="635"/>
      <c r="Y28" s="636"/>
      <c r="Z28" s="672">
        <v>1</v>
      </c>
      <c r="AA28" s="672"/>
      <c r="AB28" s="672"/>
      <c r="AC28" s="672"/>
      <c r="AD28" s="673">
        <v>62502</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313</v>
      </c>
      <c r="CE28" s="632"/>
      <c r="CF28" s="632"/>
      <c r="CG28" s="632"/>
      <c r="CH28" s="632"/>
      <c r="CI28" s="632"/>
      <c r="CJ28" s="632"/>
      <c r="CK28" s="632"/>
      <c r="CL28" s="632"/>
      <c r="CM28" s="632"/>
      <c r="CN28" s="632"/>
      <c r="CO28" s="632"/>
      <c r="CP28" s="632"/>
      <c r="CQ28" s="633"/>
      <c r="CR28" s="634">
        <v>923709</v>
      </c>
      <c r="CS28" s="635"/>
      <c r="CT28" s="635"/>
      <c r="CU28" s="635"/>
      <c r="CV28" s="635"/>
      <c r="CW28" s="635"/>
      <c r="CX28" s="635"/>
      <c r="CY28" s="636"/>
      <c r="CZ28" s="637">
        <v>2.5</v>
      </c>
      <c r="DA28" s="649"/>
      <c r="DB28" s="649"/>
      <c r="DC28" s="650"/>
      <c r="DD28" s="640">
        <v>889573</v>
      </c>
      <c r="DE28" s="635"/>
      <c r="DF28" s="635"/>
      <c r="DG28" s="635"/>
      <c r="DH28" s="635"/>
      <c r="DI28" s="635"/>
      <c r="DJ28" s="635"/>
      <c r="DK28" s="636"/>
      <c r="DL28" s="640">
        <v>889573</v>
      </c>
      <c r="DM28" s="635"/>
      <c r="DN28" s="635"/>
      <c r="DO28" s="635"/>
      <c r="DP28" s="635"/>
      <c r="DQ28" s="635"/>
      <c r="DR28" s="635"/>
      <c r="DS28" s="635"/>
      <c r="DT28" s="635"/>
      <c r="DU28" s="635"/>
      <c r="DV28" s="636"/>
      <c r="DW28" s="637">
        <v>4.2</v>
      </c>
      <c r="DX28" s="649"/>
      <c r="DY28" s="649"/>
      <c r="DZ28" s="649"/>
      <c r="EA28" s="649"/>
      <c r="EB28" s="649"/>
      <c r="EC28" s="661"/>
    </row>
    <row r="29" spans="2:133" ht="11.25" customHeight="1" x14ac:dyDescent="0.15">
      <c r="B29" s="631" t="s">
        <v>314</v>
      </c>
      <c r="C29" s="632"/>
      <c r="D29" s="632"/>
      <c r="E29" s="632"/>
      <c r="F29" s="632"/>
      <c r="G29" s="632"/>
      <c r="H29" s="632"/>
      <c r="I29" s="632"/>
      <c r="J29" s="632"/>
      <c r="K29" s="632"/>
      <c r="L29" s="632"/>
      <c r="M29" s="632"/>
      <c r="N29" s="632"/>
      <c r="O29" s="632"/>
      <c r="P29" s="632"/>
      <c r="Q29" s="633"/>
      <c r="R29" s="634">
        <v>138665</v>
      </c>
      <c r="S29" s="635"/>
      <c r="T29" s="635"/>
      <c r="U29" s="635"/>
      <c r="V29" s="635"/>
      <c r="W29" s="635"/>
      <c r="X29" s="635"/>
      <c r="Y29" s="636"/>
      <c r="Z29" s="672">
        <v>0.4</v>
      </c>
      <c r="AA29" s="672"/>
      <c r="AB29" s="672"/>
      <c r="AC29" s="672"/>
      <c r="AD29" s="673">
        <v>7</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315</v>
      </c>
      <c r="CE29" s="654"/>
      <c r="CF29" s="631" t="s">
        <v>72</v>
      </c>
      <c r="CG29" s="632"/>
      <c r="CH29" s="632"/>
      <c r="CI29" s="632"/>
      <c r="CJ29" s="632"/>
      <c r="CK29" s="632"/>
      <c r="CL29" s="632"/>
      <c r="CM29" s="632"/>
      <c r="CN29" s="632"/>
      <c r="CO29" s="632"/>
      <c r="CP29" s="632"/>
      <c r="CQ29" s="633"/>
      <c r="CR29" s="634">
        <v>923709</v>
      </c>
      <c r="CS29" s="647"/>
      <c r="CT29" s="647"/>
      <c r="CU29" s="647"/>
      <c r="CV29" s="647"/>
      <c r="CW29" s="647"/>
      <c r="CX29" s="647"/>
      <c r="CY29" s="648"/>
      <c r="CZ29" s="637">
        <v>2.5</v>
      </c>
      <c r="DA29" s="649"/>
      <c r="DB29" s="649"/>
      <c r="DC29" s="650"/>
      <c r="DD29" s="640">
        <v>889573</v>
      </c>
      <c r="DE29" s="647"/>
      <c r="DF29" s="647"/>
      <c r="DG29" s="647"/>
      <c r="DH29" s="647"/>
      <c r="DI29" s="647"/>
      <c r="DJ29" s="647"/>
      <c r="DK29" s="648"/>
      <c r="DL29" s="640">
        <v>889573</v>
      </c>
      <c r="DM29" s="647"/>
      <c r="DN29" s="647"/>
      <c r="DO29" s="647"/>
      <c r="DP29" s="647"/>
      <c r="DQ29" s="647"/>
      <c r="DR29" s="647"/>
      <c r="DS29" s="647"/>
      <c r="DT29" s="647"/>
      <c r="DU29" s="647"/>
      <c r="DV29" s="648"/>
      <c r="DW29" s="637">
        <v>4.2</v>
      </c>
      <c r="DX29" s="649"/>
      <c r="DY29" s="649"/>
      <c r="DZ29" s="649"/>
      <c r="EA29" s="649"/>
      <c r="EB29" s="649"/>
      <c r="EC29" s="661"/>
    </row>
    <row r="30" spans="2:133" ht="11.25" customHeight="1" x14ac:dyDescent="0.15">
      <c r="B30" s="631" t="s">
        <v>316</v>
      </c>
      <c r="C30" s="632"/>
      <c r="D30" s="632"/>
      <c r="E30" s="632"/>
      <c r="F30" s="632"/>
      <c r="G30" s="632"/>
      <c r="H30" s="632"/>
      <c r="I30" s="632"/>
      <c r="J30" s="632"/>
      <c r="K30" s="632"/>
      <c r="L30" s="632"/>
      <c r="M30" s="632"/>
      <c r="N30" s="632"/>
      <c r="O30" s="632"/>
      <c r="P30" s="632"/>
      <c r="Q30" s="633"/>
      <c r="R30" s="634">
        <v>5885960</v>
      </c>
      <c r="S30" s="635"/>
      <c r="T30" s="635"/>
      <c r="U30" s="635"/>
      <c r="V30" s="635"/>
      <c r="W30" s="635"/>
      <c r="X30" s="635"/>
      <c r="Y30" s="636"/>
      <c r="Z30" s="672">
        <v>15.1</v>
      </c>
      <c r="AA30" s="672"/>
      <c r="AB30" s="672"/>
      <c r="AC30" s="672"/>
      <c r="AD30" s="673" t="s">
        <v>242</v>
      </c>
      <c r="AE30" s="673"/>
      <c r="AF30" s="673"/>
      <c r="AG30" s="673"/>
      <c r="AH30" s="673"/>
      <c r="AI30" s="673"/>
      <c r="AJ30" s="673"/>
      <c r="AK30" s="673"/>
      <c r="AL30" s="637" t="s">
        <v>242</v>
      </c>
      <c r="AM30" s="638"/>
      <c r="AN30" s="638"/>
      <c r="AO30" s="674"/>
      <c r="AP30" s="686" t="s">
        <v>230</v>
      </c>
      <c r="AQ30" s="687"/>
      <c r="AR30" s="687"/>
      <c r="AS30" s="687"/>
      <c r="AT30" s="687"/>
      <c r="AU30" s="687"/>
      <c r="AV30" s="687"/>
      <c r="AW30" s="687"/>
      <c r="AX30" s="687"/>
      <c r="AY30" s="687"/>
      <c r="AZ30" s="687"/>
      <c r="BA30" s="687"/>
      <c r="BB30" s="687"/>
      <c r="BC30" s="687"/>
      <c r="BD30" s="687"/>
      <c r="BE30" s="687"/>
      <c r="BF30" s="688"/>
      <c r="BG30" s="686" t="s">
        <v>317</v>
      </c>
      <c r="BH30" s="704"/>
      <c r="BI30" s="704"/>
      <c r="BJ30" s="704"/>
      <c r="BK30" s="704"/>
      <c r="BL30" s="704"/>
      <c r="BM30" s="704"/>
      <c r="BN30" s="704"/>
      <c r="BO30" s="704"/>
      <c r="BP30" s="704"/>
      <c r="BQ30" s="705"/>
      <c r="BR30" s="686" t="s">
        <v>318</v>
      </c>
      <c r="BS30" s="704"/>
      <c r="BT30" s="704"/>
      <c r="BU30" s="704"/>
      <c r="BV30" s="704"/>
      <c r="BW30" s="704"/>
      <c r="BX30" s="704"/>
      <c r="BY30" s="704"/>
      <c r="BZ30" s="704"/>
      <c r="CA30" s="704"/>
      <c r="CB30" s="705"/>
      <c r="CD30" s="655"/>
      <c r="CE30" s="656"/>
      <c r="CF30" s="631" t="s">
        <v>319</v>
      </c>
      <c r="CG30" s="632"/>
      <c r="CH30" s="632"/>
      <c r="CI30" s="632"/>
      <c r="CJ30" s="632"/>
      <c r="CK30" s="632"/>
      <c r="CL30" s="632"/>
      <c r="CM30" s="632"/>
      <c r="CN30" s="632"/>
      <c r="CO30" s="632"/>
      <c r="CP30" s="632"/>
      <c r="CQ30" s="633"/>
      <c r="CR30" s="634">
        <v>870679</v>
      </c>
      <c r="CS30" s="635"/>
      <c r="CT30" s="635"/>
      <c r="CU30" s="635"/>
      <c r="CV30" s="635"/>
      <c r="CW30" s="635"/>
      <c r="CX30" s="635"/>
      <c r="CY30" s="636"/>
      <c r="CZ30" s="637">
        <v>2.2999999999999998</v>
      </c>
      <c r="DA30" s="649"/>
      <c r="DB30" s="649"/>
      <c r="DC30" s="650"/>
      <c r="DD30" s="640">
        <v>836543</v>
      </c>
      <c r="DE30" s="635"/>
      <c r="DF30" s="635"/>
      <c r="DG30" s="635"/>
      <c r="DH30" s="635"/>
      <c r="DI30" s="635"/>
      <c r="DJ30" s="635"/>
      <c r="DK30" s="636"/>
      <c r="DL30" s="640">
        <v>836543</v>
      </c>
      <c r="DM30" s="635"/>
      <c r="DN30" s="635"/>
      <c r="DO30" s="635"/>
      <c r="DP30" s="635"/>
      <c r="DQ30" s="635"/>
      <c r="DR30" s="635"/>
      <c r="DS30" s="635"/>
      <c r="DT30" s="635"/>
      <c r="DU30" s="635"/>
      <c r="DV30" s="636"/>
      <c r="DW30" s="637">
        <v>4</v>
      </c>
      <c r="DX30" s="649"/>
      <c r="DY30" s="649"/>
      <c r="DZ30" s="649"/>
      <c r="EA30" s="649"/>
      <c r="EB30" s="649"/>
      <c r="EC30" s="661"/>
    </row>
    <row r="31" spans="2:133" ht="11.25" customHeight="1" x14ac:dyDescent="0.15">
      <c r="B31" s="701" t="s">
        <v>320</v>
      </c>
      <c r="C31" s="702"/>
      <c r="D31" s="702"/>
      <c r="E31" s="702"/>
      <c r="F31" s="702"/>
      <c r="G31" s="702"/>
      <c r="H31" s="702"/>
      <c r="I31" s="702"/>
      <c r="J31" s="702"/>
      <c r="K31" s="702"/>
      <c r="L31" s="702"/>
      <c r="M31" s="702"/>
      <c r="N31" s="702"/>
      <c r="O31" s="702"/>
      <c r="P31" s="702"/>
      <c r="Q31" s="703"/>
      <c r="R31" s="634" t="s">
        <v>252</v>
      </c>
      <c r="S31" s="635"/>
      <c r="T31" s="635"/>
      <c r="U31" s="635"/>
      <c r="V31" s="635"/>
      <c r="W31" s="635"/>
      <c r="X31" s="635"/>
      <c r="Y31" s="636"/>
      <c r="Z31" s="672" t="s">
        <v>242</v>
      </c>
      <c r="AA31" s="672"/>
      <c r="AB31" s="672"/>
      <c r="AC31" s="672"/>
      <c r="AD31" s="673" t="s">
        <v>252</v>
      </c>
      <c r="AE31" s="673"/>
      <c r="AF31" s="673"/>
      <c r="AG31" s="673"/>
      <c r="AH31" s="673"/>
      <c r="AI31" s="673"/>
      <c r="AJ31" s="673"/>
      <c r="AK31" s="673"/>
      <c r="AL31" s="637" t="s">
        <v>242</v>
      </c>
      <c r="AM31" s="638"/>
      <c r="AN31" s="638"/>
      <c r="AO31" s="674"/>
      <c r="AP31" s="706" t="s">
        <v>321</v>
      </c>
      <c r="AQ31" s="707"/>
      <c r="AR31" s="707"/>
      <c r="AS31" s="707"/>
      <c r="AT31" s="708" t="s">
        <v>322</v>
      </c>
      <c r="AU31" s="212"/>
      <c r="AV31" s="212"/>
      <c r="AW31" s="212"/>
      <c r="AX31" s="692" t="s">
        <v>193</v>
      </c>
      <c r="AY31" s="693"/>
      <c r="AZ31" s="693"/>
      <c r="BA31" s="693"/>
      <c r="BB31" s="693"/>
      <c r="BC31" s="693"/>
      <c r="BD31" s="693"/>
      <c r="BE31" s="693"/>
      <c r="BF31" s="694"/>
      <c r="BG31" s="696">
        <v>99.8</v>
      </c>
      <c r="BH31" s="697"/>
      <c r="BI31" s="697"/>
      <c r="BJ31" s="697"/>
      <c r="BK31" s="697"/>
      <c r="BL31" s="697"/>
      <c r="BM31" s="698">
        <v>99.6</v>
      </c>
      <c r="BN31" s="697"/>
      <c r="BO31" s="697"/>
      <c r="BP31" s="697"/>
      <c r="BQ31" s="699"/>
      <c r="BR31" s="696">
        <v>99.8</v>
      </c>
      <c r="BS31" s="697"/>
      <c r="BT31" s="697"/>
      <c r="BU31" s="697"/>
      <c r="BV31" s="697"/>
      <c r="BW31" s="697"/>
      <c r="BX31" s="698">
        <v>99.5</v>
      </c>
      <c r="BY31" s="697"/>
      <c r="BZ31" s="697"/>
      <c r="CA31" s="697"/>
      <c r="CB31" s="699"/>
      <c r="CD31" s="655"/>
      <c r="CE31" s="656"/>
      <c r="CF31" s="631" t="s">
        <v>323</v>
      </c>
      <c r="CG31" s="632"/>
      <c r="CH31" s="632"/>
      <c r="CI31" s="632"/>
      <c r="CJ31" s="632"/>
      <c r="CK31" s="632"/>
      <c r="CL31" s="632"/>
      <c r="CM31" s="632"/>
      <c r="CN31" s="632"/>
      <c r="CO31" s="632"/>
      <c r="CP31" s="632"/>
      <c r="CQ31" s="633"/>
      <c r="CR31" s="634">
        <v>53030</v>
      </c>
      <c r="CS31" s="647"/>
      <c r="CT31" s="647"/>
      <c r="CU31" s="647"/>
      <c r="CV31" s="647"/>
      <c r="CW31" s="647"/>
      <c r="CX31" s="647"/>
      <c r="CY31" s="648"/>
      <c r="CZ31" s="637">
        <v>0.1</v>
      </c>
      <c r="DA31" s="649"/>
      <c r="DB31" s="649"/>
      <c r="DC31" s="650"/>
      <c r="DD31" s="640">
        <v>53030</v>
      </c>
      <c r="DE31" s="647"/>
      <c r="DF31" s="647"/>
      <c r="DG31" s="647"/>
      <c r="DH31" s="647"/>
      <c r="DI31" s="647"/>
      <c r="DJ31" s="647"/>
      <c r="DK31" s="648"/>
      <c r="DL31" s="640">
        <v>53030</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15">
      <c r="B32" s="631" t="s">
        <v>324</v>
      </c>
      <c r="C32" s="632"/>
      <c r="D32" s="632"/>
      <c r="E32" s="632"/>
      <c r="F32" s="632"/>
      <c r="G32" s="632"/>
      <c r="H32" s="632"/>
      <c r="I32" s="632"/>
      <c r="J32" s="632"/>
      <c r="K32" s="632"/>
      <c r="L32" s="632"/>
      <c r="M32" s="632"/>
      <c r="N32" s="632"/>
      <c r="O32" s="632"/>
      <c r="P32" s="632"/>
      <c r="Q32" s="633"/>
      <c r="R32" s="634">
        <v>2430224</v>
      </c>
      <c r="S32" s="635"/>
      <c r="T32" s="635"/>
      <c r="U32" s="635"/>
      <c r="V32" s="635"/>
      <c r="W32" s="635"/>
      <c r="X32" s="635"/>
      <c r="Y32" s="636"/>
      <c r="Z32" s="672">
        <v>6.2</v>
      </c>
      <c r="AA32" s="672"/>
      <c r="AB32" s="672"/>
      <c r="AC32" s="672"/>
      <c r="AD32" s="673" t="s">
        <v>242</v>
      </c>
      <c r="AE32" s="673"/>
      <c r="AF32" s="673"/>
      <c r="AG32" s="673"/>
      <c r="AH32" s="673"/>
      <c r="AI32" s="673"/>
      <c r="AJ32" s="673"/>
      <c r="AK32" s="673"/>
      <c r="AL32" s="637" t="s">
        <v>142</v>
      </c>
      <c r="AM32" s="638"/>
      <c r="AN32" s="638"/>
      <c r="AO32" s="674"/>
      <c r="AP32" s="675"/>
      <c r="AQ32" s="676"/>
      <c r="AR32" s="676"/>
      <c r="AS32" s="676"/>
      <c r="AT32" s="709"/>
      <c r="AU32" s="208" t="s">
        <v>325</v>
      </c>
      <c r="AX32" s="631" t="s">
        <v>326</v>
      </c>
      <c r="AY32" s="632"/>
      <c r="AZ32" s="632"/>
      <c r="BA32" s="632"/>
      <c r="BB32" s="632"/>
      <c r="BC32" s="632"/>
      <c r="BD32" s="632"/>
      <c r="BE32" s="632"/>
      <c r="BF32" s="633"/>
      <c r="BG32" s="700">
        <v>99.7</v>
      </c>
      <c r="BH32" s="647"/>
      <c r="BI32" s="647"/>
      <c r="BJ32" s="647"/>
      <c r="BK32" s="647"/>
      <c r="BL32" s="647"/>
      <c r="BM32" s="638">
        <v>99.2</v>
      </c>
      <c r="BN32" s="647"/>
      <c r="BO32" s="647"/>
      <c r="BP32" s="647"/>
      <c r="BQ32" s="670"/>
      <c r="BR32" s="700">
        <v>99.7</v>
      </c>
      <c r="BS32" s="647"/>
      <c r="BT32" s="647"/>
      <c r="BU32" s="647"/>
      <c r="BV32" s="647"/>
      <c r="BW32" s="647"/>
      <c r="BX32" s="638">
        <v>99.2</v>
      </c>
      <c r="BY32" s="647"/>
      <c r="BZ32" s="647"/>
      <c r="CA32" s="647"/>
      <c r="CB32" s="670"/>
      <c r="CD32" s="657"/>
      <c r="CE32" s="658"/>
      <c r="CF32" s="631" t="s">
        <v>327</v>
      </c>
      <c r="CG32" s="632"/>
      <c r="CH32" s="632"/>
      <c r="CI32" s="632"/>
      <c r="CJ32" s="632"/>
      <c r="CK32" s="632"/>
      <c r="CL32" s="632"/>
      <c r="CM32" s="632"/>
      <c r="CN32" s="632"/>
      <c r="CO32" s="632"/>
      <c r="CP32" s="632"/>
      <c r="CQ32" s="633"/>
      <c r="CR32" s="634" t="s">
        <v>242</v>
      </c>
      <c r="CS32" s="635"/>
      <c r="CT32" s="635"/>
      <c r="CU32" s="635"/>
      <c r="CV32" s="635"/>
      <c r="CW32" s="635"/>
      <c r="CX32" s="635"/>
      <c r="CY32" s="636"/>
      <c r="CZ32" s="637" t="s">
        <v>242</v>
      </c>
      <c r="DA32" s="649"/>
      <c r="DB32" s="649"/>
      <c r="DC32" s="650"/>
      <c r="DD32" s="640" t="s">
        <v>242</v>
      </c>
      <c r="DE32" s="635"/>
      <c r="DF32" s="635"/>
      <c r="DG32" s="635"/>
      <c r="DH32" s="635"/>
      <c r="DI32" s="635"/>
      <c r="DJ32" s="635"/>
      <c r="DK32" s="636"/>
      <c r="DL32" s="640" t="s">
        <v>242</v>
      </c>
      <c r="DM32" s="635"/>
      <c r="DN32" s="635"/>
      <c r="DO32" s="635"/>
      <c r="DP32" s="635"/>
      <c r="DQ32" s="635"/>
      <c r="DR32" s="635"/>
      <c r="DS32" s="635"/>
      <c r="DT32" s="635"/>
      <c r="DU32" s="635"/>
      <c r="DV32" s="636"/>
      <c r="DW32" s="637" t="s">
        <v>142</v>
      </c>
      <c r="DX32" s="649"/>
      <c r="DY32" s="649"/>
      <c r="DZ32" s="649"/>
      <c r="EA32" s="649"/>
      <c r="EB32" s="649"/>
      <c r="EC32" s="661"/>
    </row>
    <row r="33" spans="2:133" ht="11.25" customHeight="1" x14ac:dyDescent="0.15">
      <c r="B33" s="631" t="s">
        <v>328</v>
      </c>
      <c r="C33" s="632"/>
      <c r="D33" s="632"/>
      <c r="E33" s="632"/>
      <c r="F33" s="632"/>
      <c r="G33" s="632"/>
      <c r="H33" s="632"/>
      <c r="I33" s="632"/>
      <c r="J33" s="632"/>
      <c r="K33" s="632"/>
      <c r="L33" s="632"/>
      <c r="M33" s="632"/>
      <c r="N33" s="632"/>
      <c r="O33" s="632"/>
      <c r="P33" s="632"/>
      <c r="Q33" s="633"/>
      <c r="R33" s="634">
        <v>98037</v>
      </c>
      <c r="S33" s="635"/>
      <c r="T33" s="635"/>
      <c r="U33" s="635"/>
      <c r="V33" s="635"/>
      <c r="W33" s="635"/>
      <c r="X33" s="635"/>
      <c r="Y33" s="636"/>
      <c r="Z33" s="672">
        <v>0.3</v>
      </c>
      <c r="AA33" s="672"/>
      <c r="AB33" s="672"/>
      <c r="AC33" s="672"/>
      <c r="AD33" s="673">
        <v>24652</v>
      </c>
      <c r="AE33" s="673"/>
      <c r="AF33" s="673"/>
      <c r="AG33" s="673"/>
      <c r="AH33" s="673"/>
      <c r="AI33" s="673"/>
      <c r="AJ33" s="673"/>
      <c r="AK33" s="673"/>
      <c r="AL33" s="637">
        <v>0.1</v>
      </c>
      <c r="AM33" s="638"/>
      <c r="AN33" s="638"/>
      <c r="AO33" s="674"/>
      <c r="AP33" s="677"/>
      <c r="AQ33" s="678"/>
      <c r="AR33" s="678"/>
      <c r="AS33" s="678"/>
      <c r="AT33" s="710"/>
      <c r="AU33" s="213"/>
      <c r="AV33" s="213"/>
      <c r="AW33" s="213"/>
      <c r="AX33" s="615" t="s">
        <v>329</v>
      </c>
      <c r="AY33" s="616"/>
      <c r="AZ33" s="616"/>
      <c r="BA33" s="616"/>
      <c r="BB33" s="616"/>
      <c r="BC33" s="616"/>
      <c r="BD33" s="616"/>
      <c r="BE33" s="616"/>
      <c r="BF33" s="617"/>
      <c r="BG33" s="695">
        <v>99.9</v>
      </c>
      <c r="BH33" s="619"/>
      <c r="BI33" s="619"/>
      <c r="BJ33" s="619"/>
      <c r="BK33" s="619"/>
      <c r="BL33" s="619"/>
      <c r="BM33" s="665">
        <v>99.8</v>
      </c>
      <c r="BN33" s="619"/>
      <c r="BO33" s="619"/>
      <c r="BP33" s="619"/>
      <c r="BQ33" s="682"/>
      <c r="BR33" s="695">
        <v>99.9</v>
      </c>
      <c r="BS33" s="619"/>
      <c r="BT33" s="619"/>
      <c r="BU33" s="619"/>
      <c r="BV33" s="619"/>
      <c r="BW33" s="619"/>
      <c r="BX33" s="665">
        <v>99.8</v>
      </c>
      <c r="BY33" s="619"/>
      <c r="BZ33" s="619"/>
      <c r="CA33" s="619"/>
      <c r="CB33" s="682"/>
      <c r="CD33" s="631" t="s">
        <v>330</v>
      </c>
      <c r="CE33" s="632"/>
      <c r="CF33" s="632"/>
      <c r="CG33" s="632"/>
      <c r="CH33" s="632"/>
      <c r="CI33" s="632"/>
      <c r="CJ33" s="632"/>
      <c r="CK33" s="632"/>
      <c r="CL33" s="632"/>
      <c r="CM33" s="632"/>
      <c r="CN33" s="632"/>
      <c r="CO33" s="632"/>
      <c r="CP33" s="632"/>
      <c r="CQ33" s="633"/>
      <c r="CR33" s="634">
        <v>16260557</v>
      </c>
      <c r="CS33" s="647"/>
      <c r="CT33" s="647"/>
      <c r="CU33" s="647"/>
      <c r="CV33" s="647"/>
      <c r="CW33" s="647"/>
      <c r="CX33" s="647"/>
      <c r="CY33" s="648"/>
      <c r="CZ33" s="637">
        <v>43.9</v>
      </c>
      <c r="DA33" s="649"/>
      <c r="DB33" s="649"/>
      <c r="DC33" s="650"/>
      <c r="DD33" s="640">
        <v>11911381</v>
      </c>
      <c r="DE33" s="647"/>
      <c r="DF33" s="647"/>
      <c r="DG33" s="647"/>
      <c r="DH33" s="647"/>
      <c r="DI33" s="647"/>
      <c r="DJ33" s="647"/>
      <c r="DK33" s="648"/>
      <c r="DL33" s="640">
        <v>8362600</v>
      </c>
      <c r="DM33" s="647"/>
      <c r="DN33" s="647"/>
      <c r="DO33" s="647"/>
      <c r="DP33" s="647"/>
      <c r="DQ33" s="647"/>
      <c r="DR33" s="647"/>
      <c r="DS33" s="647"/>
      <c r="DT33" s="647"/>
      <c r="DU33" s="647"/>
      <c r="DV33" s="648"/>
      <c r="DW33" s="637">
        <v>39.6</v>
      </c>
      <c r="DX33" s="649"/>
      <c r="DY33" s="649"/>
      <c r="DZ33" s="649"/>
      <c r="EA33" s="649"/>
      <c r="EB33" s="649"/>
      <c r="EC33" s="661"/>
    </row>
    <row r="34" spans="2:133" ht="11.25" customHeight="1" x14ac:dyDescent="0.15">
      <c r="B34" s="631" t="s">
        <v>331</v>
      </c>
      <c r="C34" s="632"/>
      <c r="D34" s="632"/>
      <c r="E34" s="632"/>
      <c r="F34" s="632"/>
      <c r="G34" s="632"/>
      <c r="H34" s="632"/>
      <c r="I34" s="632"/>
      <c r="J34" s="632"/>
      <c r="K34" s="632"/>
      <c r="L34" s="632"/>
      <c r="M34" s="632"/>
      <c r="N34" s="632"/>
      <c r="O34" s="632"/>
      <c r="P34" s="632"/>
      <c r="Q34" s="633"/>
      <c r="R34" s="634">
        <v>1622134</v>
      </c>
      <c r="S34" s="635"/>
      <c r="T34" s="635"/>
      <c r="U34" s="635"/>
      <c r="V34" s="635"/>
      <c r="W34" s="635"/>
      <c r="X34" s="635"/>
      <c r="Y34" s="636"/>
      <c r="Z34" s="672">
        <v>4.2</v>
      </c>
      <c r="AA34" s="672"/>
      <c r="AB34" s="672"/>
      <c r="AC34" s="672"/>
      <c r="AD34" s="673" t="s">
        <v>242</v>
      </c>
      <c r="AE34" s="673"/>
      <c r="AF34" s="673"/>
      <c r="AG34" s="673"/>
      <c r="AH34" s="673"/>
      <c r="AI34" s="673"/>
      <c r="AJ34" s="673"/>
      <c r="AK34" s="673"/>
      <c r="AL34" s="637" t="s">
        <v>263</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332</v>
      </c>
      <c r="CE34" s="632"/>
      <c r="CF34" s="632"/>
      <c r="CG34" s="632"/>
      <c r="CH34" s="632"/>
      <c r="CI34" s="632"/>
      <c r="CJ34" s="632"/>
      <c r="CK34" s="632"/>
      <c r="CL34" s="632"/>
      <c r="CM34" s="632"/>
      <c r="CN34" s="632"/>
      <c r="CO34" s="632"/>
      <c r="CP34" s="632"/>
      <c r="CQ34" s="633"/>
      <c r="CR34" s="634">
        <v>7051020</v>
      </c>
      <c r="CS34" s="635"/>
      <c r="CT34" s="635"/>
      <c r="CU34" s="635"/>
      <c r="CV34" s="635"/>
      <c r="CW34" s="635"/>
      <c r="CX34" s="635"/>
      <c r="CY34" s="636"/>
      <c r="CZ34" s="637">
        <v>19</v>
      </c>
      <c r="DA34" s="649"/>
      <c r="DB34" s="649"/>
      <c r="DC34" s="650"/>
      <c r="DD34" s="640">
        <v>5144370</v>
      </c>
      <c r="DE34" s="635"/>
      <c r="DF34" s="635"/>
      <c r="DG34" s="635"/>
      <c r="DH34" s="635"/>
      <c r="DI34" s="635"/>
      <c r="DJ34" s="635"/>
      <c r="DK34" s="636"/>
      <c r="DL34" s="640">
        <v>4097622</v>
      </c>
      <c r="DM34" s="635"/>
      <c r="DN34" s="635"/>
      <c r="DO34" s="635"/>
      <c r="DP34" s="635"/>
      <c r="DQ34" s="635"/>
      <c r="DR34" s="635"/>
      <c r="DS34" s="635"/>
      <c r="DT34" s="635"/>
      <c r="DU34" s="635"/>
      <c r="DV34" s="636"/>
      <c r="DW34" s="637">
        <v>19.399999999999999</v>
      </c>
      <c r="DX34" s="649"/>
      <c r="DY34" s="649"/>
      <c r="DZ34" s="649"/>
      <c r="EA34" s="649"/>
      <c r="EB34" s="649"/>
      <c r="EC34" s="661"/>
    </row>
    <row r="35" spans="2:133" ht="11.25" customHeight="1" x14ac:dyDescent="0.15">
      <c r="B35" s="631" t="s">
        <v>333</v>
      </c>
      <c r="C35" s="632"/>
      <c r="D35" s="632"/>
      <c r="E35" s="632"/>
      <c r="F35" s="632"/>
      <c r="G35" s="632"/>
      <c r="H35" s="632"/>
      <c r="I35" s="632"/>
      <c r="J35" s="632"/>
      <c r="K35" s="632"/>
      <c r="L35" s="632"/>
      <c r="M35" s="632"/>
      <c r="N35" s="632"/>
      <c r="O35" s="632"/>
      <c r="P35" s="632"/>
      <c r="Q35" s="633"/>
      <c r="R35" s="634">
        <v>2020804</v>
      </c>
      <c r="S35" s="635"/>
      <c r="T35" s="635"/>
      <c r="U35" s="635"/>
      <c r="V35" s="635"/>
      <c r="W35" s="635"/>
      <c r="X35" s="635"/>
      <c r="Y35" s="636"/>
      <c r="Z35" s="672">
        <v>5.2</v>
      </c>
      <c r="AA35" s="672"/>
      <c r="AB35" s="672"/>
      <c r="AC35" s="672"/>
      <c r="AD35" s="673" t="s">
        <v>252</v>
      </c>
      <c r="AE35" s="673"/>
      <c r="AF35" s="673"/>
      <c r="AG35" s="673"/>
      <c r="AH35" s="673"/>
      <c r="AI35" s="673"/>
      <c r="AJ35" s="673"/>
      <c r="AK35" s="673"/>
      <c r="AL35" s="637" t="s">
        <v>242</v>
      </c>
      <c r="AM35" s="638"/>
      <c r="AN35" s="638"/>
      <c r="AO35" s="674"/>
      <c r="AP35" s="216"/>
      <c r="AQ35" s="686" t="s">
        <v>334</v>
      </c>
      <c r="AR35" s="687"/>
      <c r="AS35" s="687"/>
      <c r="AT35" s="687"/>
      <c r="AU35" s="687"/>
      <c r="AV35" s="687"/>
      <c r="AW35" s="687"/>
      <c r="AX35" s="687"/>
      <c r="AY35" s="687"/>
      <c r="AZ35" s="687"/>
      <c r="BA35" s="687"/>
      <c r="BB35" s="687"/>
      <c r="BC35" s="687"/>
      <c r="BD35" s="687"/>
      <c r="BE35" s="687"/>
      <c r="BF35" s="688"/>
      <c r="BG35" s="686" t="s">
        <v>335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336</v>
      </c>
      <c r="CE35" s="632"/>
      <c r="CF35" s="632"/>
      <c r="CG35" s="632"/>
      <c r="CH35" s="632"/>
      <c r="CI35" s="632"/>
      <c r="CJ35" s="632"/>
      <c r="CK35" s="632"/>
      <c r="CL35" s="632"/>
      <c r="CM35" s="632"/>
      <c r="CN35" s="632"/>
      <c r="CO35" s="632"/>
      <c r="CP35" s="632"/>
      <c r="CQ35" s="633"/>
      <c r="CR35" s="634">
        <v>532486</v>
      </c>
      <c r="CS35" s="647"/>
      <c r="CT35" s="647"/>
      <c r="CU35" s="647"/>
      <c r="CV35" s="647"/>
      <c r="CW35" s="647"/>
      <c r="CX35" s="647"/>
      <c r="CY35" s="648"/>
      <c r="CZ35" s="637">
        <v>1.4</v>
      </c>
      <c r="DA35" s="649"/>
      <c r="DB35" s="649"/>
      <c r="DC35" s="650"/>
      <c r="DD35" s="640">
        <v>475994</v>
      </c>
      <c r="DE35" s="647"/>
      <c r="DF35" s="647"/>
      <c r="DG35" s="647"/>
      <c r="DH35" s="647"/>
      <c r="DI35" s="647"/>
      <c r="DJ35" s="647"/>
      <c r="DK35" s="648"/>
      <c r="DL35" s="640">
        <v>475994</v>
      </c>
      <c r="DM35" s="647"/>
      <c r="DN35" s="647"/>
      <c r="DO35" s="647"/>
      <c r="DP35" s="647"/>
      <c r="DQ35" s="647"/>
      <c r="DR35" s="647"/>
      <c r="DS35" s="647"/>
      <c r="DT35" s="647"/>
      <c r="DU35" s="647"/>
      <c r="DV35" s="648"/>
      <c r="DW35" s="637">
        <v>2.2999999999999998</v>
      </c>
      <c r="DX35" s="649"/>
      <c r="DY35" s="649"/>
      <c r="DZ35" s="649"/>
      <c r="EA35" s="649"/>
      <c r="EB35" s="649"/>
      <c r="EC35" s="661"/>
    </row>
    <row r="36" spans="2:133" ht="11.25" customHeight="1" x14ac:dyDescent="0.15">
      <c r="B36" s="631" t="s">
        <v>337</v>
      </c>
      <c r="C36" s="632"/>
      <c r="D36" s="632"/>
      <c r="E36" s="632"/>
      <c r="F36" s="632"/>
      <c r="G36" s="632"/>
      <c r="H36" s="632"/>
      <c r="I36" s="632"/>
      <c r="J36" s="632"/>
      <c r="K36" s="632"/>
      <c r="L36" s="632"/>
      <c r="M36" s="632"/>
      <c r="N36" s="632"/>
      <c r="O36" s="632"/>
      <c r="P36" s="632"/>
      <c r="Q36" s="633"/>
      <c r="R36" s="634">
        <v>1517562</v>
      </c>
      <c r="S36" s="635"/>
      <c r="T36" s="635"/>
      <c r="U36" s="635"/>
      <c r="V36" s="635"/>
      <c r="W36" s="635"/>
      <c r="X36" s="635"/>
      <c r="Y36" s="636"/>
      <c r="Z36" s="672">
        <v>3.9</v>
      </c>
      <c r="AA36" s="672"/>
      <c r="AB36" s="672"/>
      <c r="AC36" s="672"/>
      <c r="AD36" s="673" t="s">
        <v>242</v>
      </c>
      <c r="AE36" s="673"/>
      <c r="AF36" s="673"/>
      <c r="AG36" s="673"/>
      <c r="AH36" s="673"/>
      <c r="AI36" s="673"/>
      <c r="AJ36" s="673"/>
      <c r="AK36" s="673"/>
      <c r="AL36" s="637" t="s">
        <v>252</v>
      </c>
      <c r="AM36" s="638"/>
      <c r="AN36" s="638"/>
      <c r="AO36" s="674"/>
      <c r="AP36" s="216"/>
      <c r="AQ36" s="683" t="s">
        <v>338</v>
      </c>
      <c r="AR36" s="684"/>
      <c r="AS36" s="684"/>
      <c r="AT36" s="684"/>
      <c r="AU36" s="684"/>
      <c r="AV36" s="684"/>
      <c r="AW36" s="684"/>
      <c r="AX36" s="684"/>
      <c r="AY36" s="685"/>
      <c r="AZ36" s="689">
        <v>2554450</v>
      </c>
      <c r="BA36" s="690"/>
      <c r="BB36" s="690"/>
      <c r="BC36" s="690"/>
      <c r="BD36" s="690"/>
      <c r="BE36" s="690"/>
      <c r="BF36" s="691"/>
      <c r="BG36" s="692" t="s">
        <v>339</v>
      </c>
      <c r="BH36" s="693"/>
      <c r="BI36" s="693"/>
      <c r="BJ36" s="693"/>
      <c r="BK36" s="693"/>
      <c r="BL36" s="693"/>
      <c r="BM36" s="693"/>
      <c r="BN36" s="693"/>
      <c r="BO36" s="693"/>
      <c r="BP36" s="693"/>
      <c r="BQ36" s="693"/>
      <c r="BR36" s="693"/>
      <c r="BS36" s="693"/>
      <c r="BT36" s="693"/>
      <c r="BU36" s="694"/>
      <c r="BV36" s="689">
        <v>120952</v>
      </c>
      <c r="BW36" s="690"/>
      <c r="BX36" s="690"/>
      <c r="BY36" s="690"/>
      <c r="BZ36" s="690"/>
      <c r="CA36" s="690"/>
      <c r="CB36" s="691"/>
      <c r="CD36" s="631" t="s">
        <v>340</v>
      </c>
      <c r="CE36" s="632"/>
      <c r="CF36" s="632"/>
      <c r="CG36" s="632"/>
      <c r="CH36" s="632"/>
      <c r="CI36" s="632"/>
      <c r="CJ36" s="632"/>
      <c r="CK36" s="632"/>
      <c r="CL36" s="632"/>
      <c r="CM36" s="632"/>
      <c r="CN36" s="632"/>
      <c r="CO36" s="632"/>
      <c r="CP36" s="632"/>
      <c r="CQ36" s="633"/>
      <c r="CR36" s="634">
        <v>4750775</v>
      </c>
      <c r="CS36" s="635"/>
      <c r="CT36" s="635"/>
      <c r="CU36" s="635"/>
      <c r="CV36" s="635"/>
      <c r="CW36" s="635"/>
      <c r="CX36" s="635"/>
      <c r="CY36" s="636"/>
      <c r="CZ36" s="637">
        <v>12.8</v>
      </c>
      <c r="DA36" s="649"/>
      <c r="DB36" s="649"/>
      <c r="DC36" s="650"/>
      <c r="DD36" s="640">
        <v>4436061</v>
      </c>
      <c r="DE36" s="635"/>
      <c r="DF36" s="635"/>
      <c r="DG36" s="635"/>
      <c r="DH36" s="635"/>
      <c r="DI36" s="635"/>
      <c r="DJ36" s="635"/>
      <c r="DK36" s="636"/>
      <c r="DL36" s="640">
        <v>2725925</v>
      </c>
      <c r="DM36" s="635"/>
      <c r="DN36" s="635"/>
      <c r="DO36" s="635"/>
      <c r="DP36" s="635"/>
      <c r="DQ36" s="635"/>
      <c r="DR36" s="635"/>
      <c r="DS36" s="635"/>
      <c r="DT36" s="635"/>
      <c r="DU36" s="635"/>
      <c r="DV36" s="636"/>
      <c r="DW36" s="637">
        <v>12.9</v>
      </c>
      <c r="DX36" s="649"/>
      <c r="DY36" s="649"/>
      <c r="DZ36" s="649"/>
      <c r="EA36" s="649"/>
      <c r="EB36" s="649"/>
      <c r="EC36" s="661"/>
    </row>
    <row r="37" spans="2:133" ht="11.25" customHeight="1" x14ac:dyDescent="0.15">
      <c r="B37" s="631" t="s">
        <v>341</v>
      </c>
      <c r="C37" s="632"/>
      <c r="D37" s="632"/>
      <c r="E37" s="632"/>
      <c r="F37" s="632"/>
      <c r="G37" s="632"/>
      <c r="H37" s="632"/>
      <c r="I37" s="632"/>
      <c r="J37" s="632"/>
      <c r="K37" s="632"/>
      <c r="L37" s="632"/>
      <c r="M37" s="632"/>
      <c r="N37" s="632"/>
      <c r="O37" s="632"/>
      <c r="P37" s="632"/>
      <c r="Q37" s="633"/>
      <c r="R37" s="634">
        <v>1380475</v>
      </c>
      <c r="S37" s="635"/>
      <c r="T37" s="635"/>
      <c r="U37" s="635"/>
      <c r="V37" s="635"/>
      <c r="W37" s="635"/>
      <c r="X37" s="635"/>
      <c r="Y37" s="636"/>
      <c r="Z37" s="672">
        <v>3.5</v>
      </c>
      <c r="AA37" s="672"/>
      <c r="AB37" s="672"/>
      <c r="AC37" s="672"/>
      <c r="AD37" s="673">
        <v>5840</v>
      </c>
      <c r="AE37" s="673"/>
      <c r="AF37" s="673"/>
      <c r="AG37" s="673"/>
      <c r="AH37" s="673"/>
      <c r="AI37" s="673"/>
      <c r="AJ37" s="673"/>
      <c r="AK37" s="673"/>
      <c r="AL37" s="637">
        <v>0</v>
      </c>
      <c r="AM37" s="638"/>
      <c r="AN37" s="638"/>
      <c r="AO37" s="674"/>
      <c r="AQ37" s="667" t="s">
        <v>342</v>
      </c>
      <c r="AR37" s="668"/>
      <c r="AS37" s="668"/>
      <c r="AT37" s="668"/>
      <c r="AU37" s="668"/>
      <c r="AV37" s="668"/>
      <c r="AW37" s="668"/>
      <c r="AX37" s="668"/>
      <c r="AY37" s="669"/>
      <c r="AZ37" s="634">
        <v>899240</v>
      </c>
      <c r="BA37" s="635"/>
      <c r="BB37" s="635"/>
      <c r="BC37" s="635"/>
      <c r="BD37" s="647"/>
      <c r="BE37" s="647"/>
      <c r="BF37" s="670"/>
      <c r="BG37" s="631" t="s">
        <v>343</v>
      </c>
      <c r="BH37" s="632"/>
      <c r="BI37" s="632"/>
      <c r="BJ37" s="632"/>
      <c r="BK37" s="632"/>
      <c r="BL37" s="632"/>
      <c r="BM37" s="632"/>
      <c r="BN37" s="632"/>
      <c r="BO37" s="632"/>
      <c r="BP37" s="632"/>
      <c r="BQ37" s="632"/>
      <c r="BR37" s="632"/>
      <c r="BS37" s="632"/>
      <c r="BT37" s="632"/>
      <c r="BU37" s="633"/>
      <c r="BV37" s="634">
        <v>-41625</v>
      </c>
      <c r="BW37" s="635"/>
      <c r="BX37" s="635"/>
      <c r="BY37" s="635"/>
      <c r="BZ37" s="635"/>
      <c r="CA37" s="635"/>
      <c r="CB37" s="671"/>
      <c r="CD37" s="631" t="s">
        <v>344</v>
      </c>
      <c r="CE37" s="632"/>
      <c r="CF37" s="632"/>
      <c r="CG37" s="632"/>
      <c r="CH37" s="632"/>
      <c r="CI37" s="632"/>
      <c r="CJ37" s="632"/>
      <c r="CK37" s="632"/>
      <c r="CL37" s="632"/>
      <c r="CM37" s="632"/>
      <c r="CN37" s="632"/>
      <c r="CO37" s="632"/>
      <c r="CP37" s="632"/>
      <c r="CQ37" s="633"/>
      <c r="CR37" s="634">
        <v>1894405</v>
      </c>
      <c r="CS37" s="647"/>
      <c r="CT37" s="647"/>
      <c r="CU37" s="647"/>
      <c r="CV37" s="647"/>
      <c r="CW37" s="647"/>
      <c r="CX37" s="647"/>
      <c r="CY37" s="648"/>
      <c r="CZ37" s="637">
        <v>5.0999999999999996</v>
      </c>
      <c r="DA37" s="649"/>
      <c r="DB37" s="649"/>
      <c r="DC37" s="650"/>
      <c r="DD37" s="640">
        <v>1893645</v>
      </c>
      <c r="DE37" s="647"/>
      <c r="DF37" s="647"/>
      <c r="DG37" s="647"/>
      <c r="DH37" s="647"/>
      <c r="DI37" s="647"/>
      <c r="DJ37" s="647"/>
      <c r="DK37" s="648"/>
      <c r="DL37" s="640">
        <v>1819093</v>
      </c>
      <c r="DM37" s="647"/>
      <c r="DN37" s="647"/>
      <c r="DO37" s="647"/>
      <c r="DP37" s="647"/>
      <c r="DQ37" s="647"/>
      <c r="DR37" s="647"/>
      <c r="DS37" s="647"/>
      <c r="DT37" s="647"/>
      <c r="DU37" s="647"/>
      <c r="DV37" s="648"/>
      <c r="DW37" s="637">
        <v>8.6</v>
      </c>
      <c r="DX37" s="649"/>
      <c r="DY37" s="649"/>
      <c r="DZ37" s="649"/>
      <c r="EA37" s="649"/>
      <c r="EB37" s="649"/>
      <c r="EC37" s="661"/>
    </row>
    <row r="38" spans="2:133" ht="11.25" customHeight="1" x14ac:dyDescent="0.15">
      <c r="B38" s="631" t="s">
        <v>345</v>
      </c>
      <c r="C38" s="632"/>
      <c r="D38" s="632"/>
      <c r="E38" s="632"/>
      <c r="F38" s="632"/>
      <c r="G38" s="632"/>
      <c r="H38" s="632"/>
      <c r="I38" s="632"/>
      <c r="J38" s="632"/>
      <c r="K38" s="632"/>
      <c r="L38" s="632"/>
      <c r="M38" s="632"/>
      <c r="N38" s="632"/>
      <c r="O38" s="632"/>
      <c r="P38" s="632"/>
      <c r="Q38" s="633"/>
      <c r="R38" s="634">
        <v>1002300</v>
      </c>
      <c r="S38" s="635"/>
      <c r="T38" s="635"/>
      <c r="U38" s="635"/>
      <c r="V38" s="635"/>
      <c r="W38" s="635"/>
      <c r="X38" s="635"/>
      <c r="Y38" s="636"/>
      <c r="Z38" s="672">
        <v>2.6</v>
      </c>
      <c r="AA38" s="672"/>
      <c r="AB38" s="672"/>
      <c r="AC38" s="672"/>
      <c r="AD38" s="673" t="s">
        <v>142</v>
      </c>
      <c r="AE38" s="673"/>
      <c r="AF38" s="673"/>
      <c r="AG38" s="673"/>
      <c r="AH38" s="673"/>
      <c r="AI38" s="673"/>
      <c r="AJ38" s="673"/>
      <c r="AK38" s="673"/>
      <c r="AL38" s="637" t="s">
        <v>242</v>
      </c>
      <c r="AM38" s="638"/>
      <c r="AN38" s="638"/>
      <c r="AO38" s="674"/>
      <c r="AQ38" s="667" t="s">
        <v>346</v>
      </c>
      <c r="AR38" s="668"/>
      <c r="AS38" s="668"/>
      <c r="AT38" s="668"/>
      <c r="AU38" s="668"/>
      <c r="AV38" s="668"/>
      <c r="AW38" s="668"/>
      <c r="AX38" s="668"/>
      <c r="AY38" s="669"/>
      <c r="AZ38" s="634">
        <v>205104</v>
      </c>
      <c r="BA38" s="635"/>
      <c r="BB38" s="635"/>
      <c r="BC38" s="635"/>
      <c r="BD38" s="647"/>
      <c r="BE38" s="647"/>
      <c r="BF38" s="670"/>
      <c r="BG38" s="631" t="s">
        <v>347</v>
      </c>
      <c r="BH38" s="632"/>
      <c r="BI38" s="632"/>
      <c r="BJ38" s="632"/>
      <c r="BK38" s="632"/>
      <c r="BL38" s="632"/>
      <c r="BM38" s="632"/>
      <c r="BN38" s="632"/>
      <c r="BO38" s="632"/>
      <c r="BP38" s="632"/>
      <c r="BQ38" s="632"/>
      <c r="BR38" s="632"/>
      <c r="BS38" s="632"/>
      <c r="BT38" s="632"/>
      <c r="BU38" s="633"/>
      <c r="BV38" s="634">
        <v>8845</v>
      </c>
      <c r="BW38" s="635"/>
      <c r="BX38" s="635"/>
      <c r="BY38" s="635"/>
      <c r="BZ38" s="635"/>
      <c r="CA38" s="635"/>
      <c r="CB38" s="671"/>
      <c r="CD38" s="631" t="s">
        <v>348</v>
      </c>
      <c r="CE38" s="632"/>
      <c r="CF38" s="632"/>
      <c r="CG38" s="632"/>
      <c r="CH38" s="632"/>
      <c r="CI38" s="632"/>
      <c r="CJ38" s="632"/>
      <c r="CK38" s="632"/>
      <c r="CL38" s="632"/>
      <c r="CM38" s="632"/>
      <c r="CN38" s="632"/>
      <c r="CO38" s="632"/>
      <c r="CP38" s="632"/>
      <c r="CQ38" s="633"/>
      <c r="CR38" s="634">
        <v>1450106</v>
      </c>
      <c r="CS38" s="635"/>
      <c r="CT38" s="635"/>
      <c r="CU38" s="635"/>
      <c r="CV38" s="635"/>
      <c r="CW38" s="635"/>
      <c r="CX38" s="635"/>
      <c r="CY38" s="636"/>
      <c r="CZ38" s="637">
        <v>3.9</v>
      </c>
      <c r="DA38" s="649"/>
      <c r="DB38" s="649"/>
      <c r="DC38" s="650"/>
      <c r="DD38" s="640">
        <v>1067429</v>
      </c>
      <c r="DE38" s="635"/>
      <c r="DF38" s="635"/>
      <c r="DG38" s="635"/>
      <c r="DH38" s="635"/>
      <c r="DI38" s="635"/>
      <c r="DJ38" s="635"/>
      <c r="DK38" s="636"/>
      <c r="DL38" s="640">
        <v>1063059</v>
      </c>
      <c r="DM38" s="635"/>
      <c r="DN38" s="635"/>
      <c r="DO38" s="635"/>
      <c r="DP38" s="635"/>
      <c r="DQ38" s="635"/>
      <c r="DR38" s="635"/>
      <c r="DS38" s="635"/>
      <c r="DT38" s="635"/>
      <c r="DU38" s="635"/>
      <c r="DV38" s="636"/>
      <c r="DW38" s="637">
        <v>5</v>
      </c>
      <c r="DX38" s="649"/>
      <c r="DY38" s="649"/>
      <c r="DZ38" s="649"/>
      <c r="EA38" s="649"/>
      <c r="EB38" s="649"/>
      <c r="EC38" s="661"/>
    </row>
    <row r="39" spans="2:133" ht="11.25" customHeight="1" x14ac:dyDescent="0.15">
      <c r="B39" s="631" t="s">
        <v>349</v>
      </c>
      <c r="C39" s="632"/>
      <c r="D39" s="632"/>
      <c r="E39" s="632"/>
      <c r="F39" s="632"/>
      <c r="G39" s="632"/>
      <c r="H39" s="632"/>
      <c r="I39" s="632"/>
      <c r="J39" s="632"/>
      <c r="K39" s="632"/>
      <c r="L39" s="632"/>
      <c r="M39" s="632"/>
      <c r="N39" s="632"/>
      <c r="O39" s="632"/>
      <c r="P39" s="632"/>
      <c r="Q39" s="633"/>
      <c r="R39" s="634" t="s">
        <v>252</v>
      </c>
      <c r="S39" s="635"/>
      <c r="T39" s="635"/>
      <c r="U39" s="635"/>
      <c r="V39" s="635"/>
      <c r="W39" s="635"/>
      <c r="X39" s="635"/>
      <c r="Y39" s="636"/>
      <c r="Z39" s="672" t="s">
        <v>242</v>
      </c>
      <c r="AA39" s="672"/>
      <c r="AB39" s="672"/>
      <c r="AC39" s="672"/>
      <c r="AD39" s="673" t="s">
        <v>252</v>
      </c>
      <c r="AE39" s="673"/>
      <c r="AF39" s="673"/>
      <c r="AG39" s="673"/>
      <c r="AH39" s="673"/>
      <c r="AI39" s="673"/>
      <c r="AJ39" s="673"/>
      <c r="AK39" s="673"/>
      <c r="AL39" s="637" t="s">
        <v>242</v>
      </c>
      <c r="AM39" s="638"/>
      <c r="AN39" s="638"/>
      <c r="AO39" s="674"/>
      <c r="AQ39" s="667" t="s">
        <v>350</v>
      </c>
      <c r="AR39" s="668"/>
      <c r="AS39" s="668"/>
      <c r="AT39" s="668"/>
      <c r="AU39" s="668"/>
      <c r="AV39" s="668"/>
      <c r="AW39" s="668"/>
      <c r="AX39" s="668"/>
      <c r="AY39" s="669"/>
      <c r="AZ39" s="634" t="s">
        <v>252</v>
      </c>
      <c r="BA39" s="635"/>
      <c r="BB39" s="635"/>
      <c r="BC39" s="635"/>
      <c r="BD39" s="647"/>
      <c r="BE39" s="647"/>
      <c r="BF39" s="670"/>
      <c r="BG39" s="631" t="s">
        <v>351</v>
      </c>
      <c r="BH39" s="632"/>
      <c r="BI39" s="632"/>
      <c r="BJ39" s="632"/>
      <c r="BK39" s="632"/>
      <c r="BL39" s="632"/>
      <c r="BM39" s="632"/>
      <c r="BN39" s="632"/>
      <c r="BO39" s="632"/>
      <c r="BP39" s="632"/>
      <c r="BQ39" s="632"/>
      <c r="BR39" s="632"/>
      <c r="BS39" s="632"/>
      <c r="BT39" s="632"/>
      <c r="BU39" s="633"/>
      <c r="BV39" s="634">
        <v>13528</v>
      </c>
      <c r="BW39" s="635"/>
      <c r="BX39" s="635"/>
      <c r="BY39" s="635"/>
      <c r="BZ39" s="635"/>
      <c r="CA39" s="635"/>
      <c r="CB39" s="671"/>
      <c r="CD39" s="631" t="s">
        <v>352</v>
      </c>
      <c r="CE39" s="632"/>
      <c r="CF39" s="632"/>
      <c r="CG39" s="632"/>
      <c r="CH39" s="632"/>
      <c r="CI39" s="632"/>
      <c r="CJ39" s="632"/>
      <c r="CK39" s="632"/>
      <c r="CL39" s="632"/>
      <c r="CM39" s="632"/>
      <c r="CN39" s="632"/>
      <c r="CO39" s="632"/>
      <c r="CP39" s="632"/>
      <c r="CQ39" s="633"/>
      <c r="CR39" s="634">
        <v>2420505</v>
      </c>
      <c r="CS39" s="647"/>
      <c r="CT39" s="647"/>
      <c r="CU39" s="647"/>
      <c r="CV39" s="647"/>
      <c r="CW39" s="647"/>
      <c r="CX39" s="647"/>
      <c r="CY39" s="648"/>
      <c r="CZ39" s="637">
        <v>6.5</v>
      </c>
      <c r="DA39" s="649"/>
      <c r="DB39" s="649"/>
      <c r="DC39" s="650"/>
      <c r="DD39" s="640">
        <v>787527</v>
      </c>
      <c r="DE39" s="647"/>
      <c r="DF39" s="647"/>
      <c r="DG39" s="647"/>
      <c r="DH39" s="647"/>
      <c r="DI39" s="647"/>
      <c r="DJ39" s="647"/>
      <c r="DK39" s="648"/>
      <c r="DL39" s="640" t="s">
        <v>142</v>
      </c>
      <c r="DM39" s="647"/>
      <c r="DN39" s="647"/>
      <c r="DO39" s="647"/>
      <c r="DP39" s="647"/>
      <c r="DQ39" s="647"/>
      <c r="DR39" s="647"/>
      <c r="DS39" s="647"/>
      <c r="DT39" s="647"/>
      <c r="DU39" s="647"/>
      <c r="DV39" s="648"/>
      <c r="DW39" s="637" t="s">
        <v>142</v>
      </c>
      <c r="DX39" s="649"/>
      <c r="DY39" s="649"/>
      <c r="DZ39" s="649"/>
      <c r="EA39" s="649"/>
      <c r="EB39" s="649"/>
      <c r="EC39" s="661"/>
    </row>
    <row r="40" spans="2:133" ht="11.25" customHeight="1" x14ac:dyDescent="0.15">
      <c r="B40" s="631" t="s">
        <v>353</v>
      </c>
      <c r="C40" s="632"/>
      <c r="D40" s="632"/>
      <c r="E40" s="632"/>
      <c r="F40" s="632"/>
      <c r="G40" s="632"/>
      <c r="H40" s="632"/>
      <c r="I40" s="632"/>
      <c r="J40" s="632"/>
      <c r="K40" s="632"/>
      <c r="L40" s="632"/>
      <c r="M40" s="632"/>
      <c r="N40" s="632"/>
      <c r="O40" s="632"/>
      <c r="P40" s="632"/>
      <c r="Q40" s="633"/>
      <c r="R40" s="634" t="s">
        <v>242</v>
      </c>
      <c r="S40" s="635"/>
      <c r="T40" s="635"/>
      <c r="U40" s="635"/>
      <c r="V40" s="635"/>
      <c r="W40" s="635"/>
      <c r="X40" s="635"/>
      <c r="Y40" s="636"/>
      <c r="Z40" s="672" t="s">
        <v>242</v>
      </c>
      <c r="AA40" s="672"/>
      <c r="AB40" s="672"/>
      <c r="AC40" s="672"/>
      <c r="AD40" s="673" t="s">
        <v>242</v>
      </c>
      <c r="AE40" s="673"/>
      <c r="AF40" s="673"/>
      <c r="AG40" s="673"/>
      <c r="AH40" s="673"/>
      <c r="AI40" s="673"/>
      <c r="AJ40" s="673"/>
      <c r="AK40" s="673"/>
      <c r="AL40" s="637" t="s">
        <v>263</v>
      </c>
      <c r="AM40" s="638"/>
      <c r="AN40" s="638"/>
      <c r="AO40" s="674"/>
      <c r="AQ40" s="667" t="s">
        <v>354</v>
      </c>
      <c r="AR40" s="668"/>
      <c r="AS40" s="668"/>
      <c r="AT40" s="668"/>
      <c r="AU40" s="668"/>
      <c r="AV40" s="668"/>
      <c r="AW40" s="668"/>
      <c r="AX40" s="668"/>
      <c r="AY40" s="669"/>
      <c r="AZ40" s="634" t="s">
        <v>242</v>
      </c>
      <c r="BA40" s="635"/>
      <c r="BB40" s="635"/>
      <c r="BC40" s="635"/>
      <c r="BD40" s="647"/>
      <c r="BE40" s="647"/>
      <c r="BF40" s="670"/>
      <c r="BG40" s="675" t="s">
        <v>355</v>
      </c>
      <c r="BH40" s="676"/>
      <c r="BI40" s="676"/>
      <c r="BJ40" s="676"/>
      <c r="BK40" s="676"/>
      <c r="BL40" s="217"/>
      <c r="BM40" s="632" t="s">
        <v>356</v>
      </c>
      <c r="BN40" s="632"/>
      <c r="BO40" s="632"/>
      <c r="BP40" s="632"/>
      <c r="BQ40" s="632"/>
      <c r="BR40" s="632"/>
      <c r="BS40" s="632"/>
      <c r="BT40" s="632"/>
      <c r="BU40" s="633"/>
      <c r="BV40" s="634">
        <v>123</v>
      </c>
      <c r="BW40" s="635"/>
      <c r="BX40" s="635"/>
      <c r="BY40" s="635"/>
      <c r="BZ40" s="635"/>
      <c r="CA40" s="635"/>
      <c r="CB40" s="671"/>
      <c r="CD40" s="631" t="s">
        <v>357</v>
      </c>
      <c r="CE40" s="632"/>
      <c r="CF40" s="632"/>
      <c r="CG40" s="632"/>
      <c r="CH40" s="632"/>
      <c r="CI40" s="632"/>
      <c r="CJ40" s="632"/>
      <c r="CK40" s="632"/>
      <c r="CL40" s="632"/>
      <c r="CM40" s="632"/>
      <c r="CN40" s="632"/>
      <c r="CO40" s="632"/>
      <c r="CP40" s="632"/>
      <c r="CQ40" s="633"/>
      <c r="CR40" s="634">
        <v>55665</v>
      </c>
      <c r="CS40" s="635"/>
      <c r="CT40" s="635"/>
      <c r="CU40" s="635"/>
      <c r="CV40" s="635"/>
      <c r="CW40" s="635"/>
      <c r="CX40" s="635"/>
      <c r="CY40" s="636"/>
      <c r="CZ40" s="637">
        <v>0.2</v>
      </c>
      <c r="DA40" s="649"/>
      <c r="DB40" s="649"/>
      <c r="DC40" s="650"/>
      <c r="DD40" s="640" t="s">
        <v>142</v>
      </c>
      <c r="DE40" s="635"/>
      <c r="DF40" s="635"/>
      <c r="DG40" s="635"/>
      <c r="DH40" s="635"/>
      <c r="DI40" s="635"/>
      <c r="DJ40" s="635"/>
      <c r="DK40" s="636"/>
      <c r="DL40" s="640" t="s">
        <v>242</v>
      </c>
      <c r="DM40" s="635"/>
      <c r="DN40" s="635"/>
      <c r="DO40" s="635"/>
      <c r="DP40" s="635"/>
      <c r="DQ40" s="635"/>
      <c r="DR40" s="635"/>
      <c r="DS40" s="635"/>
      <c r="DT40" s="635"/>
      <c r="DU40" s="635"/>
      <c r="DV40" s="636"/>
      <c r="DW40" s="637" t="s">
        <v>242</v>
      </c>
      <c r="DX40" s="649"/>
      <c r="DY40" s="649"/>
      <c r="DZ40" s="649"/>
      <c r="EA40" s="649"/>
      <c r="EB40" s="649"/>
      <c r="EC40" s="661"/>
    </row>
    <row r="41" spans="2:133" ht="11.25" customHeight="1" x14ac:dyDescent="0.15">
      <c r="B41" s="615" t="s">
        <v>358</v>
      </c>
      <c r="C41" s="616"/>
      <c r="D41" s="616"/>
      <c r="E41" s="616"/>
      <c r="F41" s="616"/>
      <c r="G41" s="616"/>
      <c r="H41" s="616"/>
      <c r="I41" s="616"/>
      <c r="J41" s="616"/>
      <c r="K41" s="616"/>
      <c r="L41" s="616"/>
      <c r="M41" s="616"/>
      <c r="N41" s="616"/>
      <c r="O41" s="616"/>
      <c r="P41" s="616"/>
      <c r="Q41" s="617"/>
      <c r="R41" s="618">
        <v>39068634</v>
      </c>
      <c r="S41" s="659"/>
      <c r="T41" s="659"/>
      <c r="U41" s="659"/>
      <c r="V41" s="659"/>
      <c r="W41" s="659"/>
      <c r="X41" s="659"/>
      <c r="Y41" s="662"/>
      <c r="Z41" s="663">
        <v>100</v>
      </c>
      <c r="AA41" s="663"/>
      <c r="AB41" s="663"/>
      <c r="AC41" s="663"/>
      <c r="AD41" s="664">
        <v>21143217</v>
      </c>
      <c r="AE41" s="664"/>
      <c r="AF41" s="664"/>
      <c r="AG41" s="664"/>
      <c r="AH41" s="664"/>
      <c r="AI41" s="664"/>
      <c r="AJ41" s="664"/>
      <c r="AK41" s="664"/>
      <c r="AL41" s="621">
        <v>100</v>
      </c>
      <c r="AM41" s="665"/>
      <c r="AN41" s="665"/>
      <c r="AO41" s="666"/>
      <c r="AQ41" s="667" t="s">
        <v>359</v>
      </c>
      <c r="AR41" s="668"/>
      <c r="AS41" s="668"/>
      <c r="AT41" s="668"/>
      <c r="AU41" s="668"/>
      <c r="AV41" s="668"/>
      <c r="AW41" s="668"/>
      <c r="AX41" s="668"/>
      <c r="AY41" s="669"/>
      <c r="AZ41" s="634">
        <v>567227</v>
      </c>
      <c r="BA41" s="635"/>
      <c r="BB41" s="635"/>
      <c r="BC41" s="635"/>
      <c r="BD41" s="647"/>
      <c r="BE41" s="647"/>
      <c r="BF41" s="670"/>
      <c r="BG41" s="675"/>
      <c r="BH41" s="676"/>
      <c r="BI41" s="676"/>
      <c r="BJ41" s="676"/>
      <c r="BK41" s="676"/>
      <c r="BL41" s="217"/>
      <c r="BM41" s="632" t="s">
        <v>360</v>
      </c>
      <c r="BN41" s="632"/>
      <c r="BO41" s="632"/>
      <c r="BP41" s="632"/>
      <c r="BQ41" s="632"/>
      <c r="BR41" s="632"/>
      <c r="BS41" s="632"/>
      <c r="BT41" s="632"/>
      <c r="BU41" s="633"/>
      <c r="BV41" s="634" t="s">
        <v>252</v>
      </c>
      <c r="BW41" s="635"/>
      <c r="BX41" s="635"/>
      <c r="BY41" s="635"/>
      <c r="BZ41" s="635"/>
      <c r="CA41" s="635"/>
      <c r="CB41" s="671"/>
      <c r="CD41" s="631" t="s">
        <v>361</v>
      </c>
      <c r="CE41" s="632"/>
      <c r="CF41" s="632"/>
      <c r="CG41" s="632"/>
      <c r="CH41" s="632"/>
      <c r="CI41" s="632"/>
      <c r="CJ41" s="632"/>
      <c r="CK41" s="632"/>
      <c r="CL41" s="632"/>
      <c r="CM41" s="632"/>
      <c r="CN41" s="632"/>
      <c r="CO41" s="632"/>
      <c r="CP41" s="632"/>
      <c r="CQ41" s="633"/>
      <c r="CR41" s="634" t="s">
        <v>252</v>
      </c>
      <c r="CS41" s="647"/>
      <c r="CT41" s="647"/>
      <c r="CU41" s="647"/>
      <c r="CV41" s="647"/>
      <c r="CW41" s="647"/>
      <c r="CX41" s="647"/>
      <c r="CY41" s="648"/>
      <c r="CZ41" s="637" t="s">
        <v>263</v>
      </c>
      <c r="DA41" s="649"/>
      <c r="DB41" s="649"/>
      <c r="DC41" s="650"/>
      <c r="DD41" s="640" t="s">
        <v>242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362</v>
      </c>
      <c r="AR42" s="680"/>
      <c r="AS42" s="680"/>
      <c r="AT42" s="680"/>
      <c r="AU42" s="680"/>
      <c r="AV42" s="680"/>
      <c r="AW42" s="680"/>
      <c r="AX42" s="680"/>
      <c r="AY42" s="681"/>
      <c r="AZ42" s="618">
        <v>882879</v>
      </c>
      <c r="BA42" s="659"/>
      <c r="BB42" s="659"/>
      <c r="BC42" s="659"/>
      <c r="BD42" s="619"/>
      <c r="BE42" s="619"/>
      <c r="BF42" s="682"/>
      <c r="BG42" s="677"/>
      <c r="BH42" s="678"/>
      <c r="BI42" s="678"/>
      <c r="BJ42" s="678"/>
      <c r="BK42" s="678"/>
      <c r="BL42" s="218"/>
      <c r="BM42" s="616" t="s">
        <v>363</v>
      </c>
      <c r="BN42" s="616"/>
      <c r="BO42" s="616"/>
      <c r="BP42" s="616"/>
      <c r="BQ42" s="616"/>
      <c r="BR42" s="616"/>
      <c r="BS42" s="616"/>
      <c r="BT42" s="616"/>
      <c r="BU42" s="617"/>
      <c r="BV42" s="618">
        <v>352</v>
      </c>
      <c r="BW42" s="659"/>
      <c r="BX42" s="659"/>
      <c r="BY42" s="659"/>
      <c r="BZ42" s="659"/>
      <c r="CA42" s="659"/>
      <c r="CB42" s="660"/>
      <c r="CD42" s="631" t="s">
        <v>364</v>
      </c>
      <c r="CE42" s="632"/>
      <c r="CF42" s="632"/>
      <c r="CG42" s="632"/>
      <c r="CH42" s="632"/>
      <c r="CI42" s="632"/>
      <c r="CJ42" s="632"/>
      <c r="CK42" s="632"/>
      <c r="CL42" s="632"/>
      <c r="CM42" s="632"/>
      <c r="CN42" s="632"/>
      <c r="CO42" s="632"/>
      <c r="CP42" s="632"/>
      <c r="CQ42" s="633"/>
      <c r="CR42" s="634">
        <v>4882026</v>
      </c>
      <c r="CS42" s="647"/>
      <c r="CT42" s="647"/>
      <c r="CU42" s="647"/>
      <c r="CV42" s="647"/>
      <c r="CW42" s="647"/>
      <c r="CX42" s="647"/>
      <c r="CY42" s="648"/>
      <c r="CZ42" s="637">
        <v>13.2</v>
      </c>
      <c r="DA42" s="649"/>
      <c r="DB42" s="649"/>
      <c r="DC42" s="650"/>
      <c r="DD42" s="640">
        <v>2615763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365</v>
      </c>
      <c r="CD43" s="631" t="s">
        <v>366</v>
      </c>
      <c r="CE43" s="632"/>
      <c r="CF43" s="632"/>
      <c r="CG43" s="632"/>
      <c r="CH43" s="632"/>
      <c r="CI43" s="632"/>
      <c r="CJ43" s="632"/>
      <c r="CK43" s="632"/>
      <c r="CL43" s="632"/>
      <c r="CM43" s="632"/>
      <c r="CN43" s="632"/>
      <c r="CO43" s="632"/>
      <c r="CP43" s="632"/>
      <c r="CQ43" s="633"/>
      <c r="CR43" s="634">
        <v>139458</v>
      </c>
      <c r="CS43" s="647"/>
      <c r="CT43" s="647"/>
      <c r="CU43" s="647"/>
      <c r="CV43" s="647"/>
      <c r="CW43" s="647"/>
      <c r="CX43" s="647"/>
      <c r="CY43" s="648"/>
      <c r="CZ43" s="637">
        <v>0.4</v>
      </c>
      <c r="DA43" s="649"/>
      <c r="DB43" s="649"/>
      <c r="DC43" s="650"/>
      <c r="DD43" s="640">
        <v>139458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367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315</v>
      </c>
      <c r="CE44" s="654"/>
      <c r="CF44" s="631" t="s">
        <v>368</v>
      </c>
      <c r="CG44" s="632"/>
      <c r="CH44" s="632"/>
      <c r="CI44" s="632"/>
      <c r="CJ44" s="632"/>
      <c r="CK44" s="632"/>
      <c r="CL44" s="632"/>
      <c r="CM44" s="632"/>
      <c r="CN44" s="632"/>
      <c r="CO44" s="632"/>
      <c r="CP44" s="632"/>
      <c r="CQ44" s="633"/>
      <c r="CR44" s="634">
        <v>4882026</v>
      </c>
      <c r="CS44" s="635"/>
      <c r="CT44" s="635"/>
      <c r="CU44" s="635"/>
      <c r="CV44" s="635"/>
      <c r="CW44" s="635"/>
      <c r="CX44" s="635"/>
      <c r="CY44" s="636"/>
      <c r="CZ44" s="637">
        <v>13.2</v>
      </c>
      <c r="DA44" s="638"/>
      <c r="DB44" s="638"/>
      <c r="DC44" s="639"/>
      <c r="DD44" s="640">
        <v>2615763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370</v>
      </c>
      <c r="CG45" s="632"/>
      <c r="CH45" s="632"/>
      <c r="CI45" s="632"/>
      <c r="CJ45" s="632"/>
      <c r="CK45" s="632"/>
      <c r="CL45" s="632"/>
      <c r="CM45" s="632"/>
      <c r="CN45" s="632"/>
      <c r="CO45" s="632"/>
      <c r="CP45" s="632"/>
      <c r="CQ45" s="633"/>
      <c r="CR45" s="634">
        <v>970234</v>
      </c>
      <c r="CS45" s="647"/>
      <c r="CT45" s="647"/>
      <c r="CU45" s="647"/>
      <c r="CV45" s="647"/>
      <c r="CW45" s="647"/>
      <c r="CX45" s="647"/>
      <c r="CY45" s="648"/>
      <c r="CZ45" s="637">
        <v>2.6</v>
      </c>
      <c r="DA45" s="649"/>
      <c r="DB45" s="649"/>
      <c r="DC45" s="650"/>
      <c r="DD45" s="640">
        <v>157996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371</v>
      </c>
      <c r="CG46" s="632"/>
      <c r="CH46" s="632"/>
      <c r="CI46" s="632"/>
      <c r="CJ46" s="632"/>
      <c r="CK46" s="632"/>
      <c r="CL46" s="632"/>
      <c r="CM46" s="632"/>
      <c r="CN46" s="632"/>
      <c r="CO46" s="632"/>
      <c r="CP46" s="632"/>
      <c r="CQ46" s="633"/>
      <c r="CR46" s="634">
        <v>3888162</v>
      </c>
      <c r="CS46" s="635"/>
      <c r="CT46" s="635"/>
      <c r="CU46" s="635"/>
      <c r="CV46" s="635"/>
      <c r="CW46" s="635"/>
      <c r="CX46" s="635"/>
      <c r="CY46" s="636"/>
      <c r="CZ46" s="637">
        <v>10.5</v>
      </c>
      <c r="DA46" s="638"/>
      <c r="DB46" s="638"/>
      <c r="DC46" s="639"/>
      <c r="DD46" s="640">
        <v>2434137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372</v>
      </c>
      <c r="CG47" s="632"/>
      <c r="CH47" s="632"/>
      <c r="CI47" s="632"/>
      <c r="CJ47" s="632"/>
      <c r="CK47" s="632"/>
      <c r="CL47" s="632"/>
      <c r="CM47" s="632"/>
      <c r="CN47" s="632"/>
      <c r="CO47" s="632"/>
      <c r="CP47" s="632"/>
      <c r="CQ47" s="633"/>
      <c r="CR47" s="634" t="s">
        <v>242</v>
      </c>
      <c r="CS47" s="647"/>
      <c r="CT47" s="647"/>
      <c r="CU47" s="647"/>
      <c r="CV47" s="647"/>
      <c r="CW47" s="647"/>
      <c r="CX47" s="647"/>
      <c r="CY47" s="648"/>
      <c r="CZ47" s="637" t="s">
        <v>242</v>
      </c>
      <c r="DA47" s="649"/>
      <c r="DB47" s="649"/>
      <c r="DC47" s="650"/>
      <c r="DD47" s="640" t="s">
        <v>242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373</v>
      </c>
      <c r="CG48" s="632"/>
      <c r="CH48" s="632"/>
      <c r="CI48" s="632"/>
      <c r="CJ48" s="632"/>
      <c r="CK48" s="632"/>
      <c r="CL48" s="632"/>
      <c r="CM48" s="632"/>
      <c r="CN48" s="632"/>
      <c r="CO48" s="632"/>
      <c r="CP48" s="632"/>
      <c r="CQ48" s="633"/>
      <c r="CR48" s="634" t="s">
        <v>242</v>
      </c>
      <c r="CS48" s="635"/>
      <c r="CT48" s="635"/>
      <c r="CU48" s="635"/>
      <c r="CV48" s="635"/>
      <c r="CW48" s="635"/>
      <c r="CX48" s="635"/>
      <c r="CY48" s="636"/>
      <c r="CZ48" s="637" t="s">
        <v>242</v>
      </c>
      <c r="DA48" s="638"/>
      <c r="DB48" s="638"/>
      <c r="DC48" s="639"/>
      <c r="DD48" s="640" t="s">
        <v>242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374</v>
      </c>
      <c r="CE49" s="616"/>
      <c r="CF49" s="616"/>
      <c r="CG49" s="616"/>
      <c r="CH49" s="616"/>
      <c r="CI49" s="616"/>
      <c r="CJ49" s="616"/>
      <c r="CK49" s="616"/>
      <c r="CL49" s="616"/>
      <c r="CM49" s="616"/>
      <c r="CN49" s="616"/>
      <c r="CO49" s="616"/>
      <c r="CP49" s="616"/>
      <c r="CQ49" s="617"/>
      <c r="CR49" s="618">
        <v>37065662</v>
      </c>
      <c r="CS49" s="619"/>
      <c r="CT49" s="619"/>
      <c r="CU49" s="619"/>
      <c r="CV49" s="619"/>
      <c r="CW49" s="619"/>
      <c r="CX49" s="619"/>
      <c r="CY49" s="620"/>
      <c r="CZ49" s="621">
        <v>100</v>
      </c>
      <c r="DA49" s="622"/>
      <c r="DB49" s="622"/>
      <c r="DC49" s="623"/>
      <c r="DD49" s="624">
        <v>23940783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k8R0kwxsBy7oShkbu0JuY0LFcCscQeN/IhKTHWbYP7E4eUvrTdRyJw0LGJY4noZzKdqmfMouXEPksR1OsCjCnw==" saltValue="slZiGovp5zpuTtiyveLR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375</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376</v>
      </c>
      <c r="DK2" s="1105"/>
      <c r="DL2" s="1105"/>
      <c r="DM2" s="1105"/>
      <c r="DN2" s="1105"/>
      <c r="DO2" s="1106"/>
      <c r="DP2" s="222"/>
      <c r="DQ2" s="1104" t="s">
        <v>377</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378</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380</v>
      </c>
      <c r="B5" s="1009"/>
      <c r="C5" s="1009"/>
      <c r="D5" s="1009"/>
      <c r="E5" s="1009"/>
      <c r="F5" s="1009"/>
      <c r="G5" s="1009"/>
      <c r="H5" s="1009"/>
      <c r="I5" s="1009"/>
      <c r="J5" s="1009"/>
      <c r="K5" s="1009"/>
      <c r="L5" s="1009"/>
      <c r="M5" s="1009"/>
      <c r="N5" s="1009"/>
      <c r="O5" s="1009"/>
      <c r="P5" s="1010"/>
      <c r="Q5" s="1014" t="s">
        <v>381</v>
      </c>
      <c r="R5" s="1015"/>
      <c r="S5" s="1015"/>
      <c r="T5" s="1015"/>
      <c r="U5" s="1016"/>
      <c r="V5" s="1014" t="s">
        <v>382</v>
      </c>
      <c r="W5" s="1015"/>
      <c r="X5" s="1015"/>
      <c r="Y5" s="1015"/>
      <c r="Z5" s="1016"/>
      <c r="AA5" s="1014" t="s">
        <v>383</v>
      </c>
      <c r="AB5" s="1015"/>
      <c r="AC5" s="1015"/>
      <c r="AD5" s="1015"/>
      <c r="AE5" s="1015"/>
      <c r="AF5" s="1107" t="s">
        <v>384</v>
      </c>
      <c r="AG5" s="1015"/>
      <c r="AH5" s="1015"/>
      <c r="AI5" s="1015"/>
      <c r="AJ5" s="1028"/>
      <c r="AK5" s="1015" t="s">
        <v>385</v>
      </c>
      <c r="AL5" s="1015"/>
      <c r="AM5" s="1015"/>
      <c r="AN5" s="1015"/>
      <c r="AO5" s="1016"/>
      <c r="AP5" s="1014" t="s">
        <v>386</v>
      </c>
      <c r="AQ5" s="1015"/>
      <c r="AR5" s="1015"/>
      <c r="AS5" s="1015"/>
      <c r="AT5" s="1016"/>
      <c r="AU5" s="1014" t="s">
        <v>387</v>
      </c>
      <c r="AV5" s="1015"/>
      <c r="AW5" s="1015"/>
      <c r="AX5" s="1015"/>
      <c r="AY5" s="1028"/>
      <c r="AZ5" s="226"/>
      <c r="BA5" s="226"/>
      <c r="BB5" s="226"/>
      <c r="BC5" s="226"/>
      <c r="BD5" s="226"/>
      <c r="BE5" s="227"/>
      <c r="BF5" s="227"/>
      <c r="BG5" s="227"/>
      <c r="BH5" s="227"/>
      <c r="BI5" s="227"/>
      <c r="BJ5" s="227"/>
      <c r="BK5" s="227"/>
      <c r="BL5" s="227"/>
      <c r="BM5" s="227"/>
      <c r="BN5" s="227"/>
      <c r="BO5" s="227"/>
      <c r="BP5" s="227"/>
      <c r="BQ5" s="1008" t="s">
        <v>388</v>
      </c>
      <c r="BR5" s="1009"/>
      <c r="BS5" s="1009"/>
      <c r="BT5" s="1009"/>
      <c r="BU5" s="1009"/>
      <c r="BV5" s="1009"/>
      <c r="BW5" s="1009"/>
      <c r="BX5" s="1009"/>
      <c r="BY5" s="1009"/>
      <c r="BZ5" s="1009"/>
      <c r="CA5" s="1009"/>
      <c r="CB5" s="1009"/>
      <c r="CC5" s="1009"/>
      <c r="CD5" s="1009"/>
      <c r="CE5" s="1009"/>
      <c r="CF5" s="1009"/>
      <c r="CG5" s="1010"/>
      <c r="CH5" s="1014" t="s">
        <v>389</v>
      </c>
      <c r="CI5" s="1015"/>
      <c r="CJ5" s="1015"/>
      <c r="CK5" s="1015"/>
      <c r="CL5" s="1016"/>
      <c r="CM5" s="1014" t="s">
        <v>390</v>
      </c>
      <c r="CN5" s="1015"/>
      <c r="CO5" s="1015"/>
      <c r="CP5" s="1015"/>
      <c r="CQ5" s="1016"/>
      <c r="CR5" s="1014" t="s">
        <v>391</v>
      </c>
      <c r="CS5" s="1015"/>
      <c r="CT5" s="1015"/>
      <c r="CU5" s="1015"/>
      <c r="CV5" s="1016"/>
      <c r="CW5" s="1014" t="s">
        <v>392</v>
      </c>
      <c r="CX5" s="1015"/>
      <c r="CY5" s="1015"/>
      <c r="CZ5" s="1015"/>
      <c r="DA5" s="1016"/>
      <c r="DB5" s="1014" t="s">
        <v>393</v>
      </c>
      <c r="DC5" s="1015"/>
      <c r="DD5" s="1015"/>
      <c r="DE5" s="1015"/>
      <c r="DF5" s="1016"/>
      <c r="DG5" s="1097" t="s">
        <v>394</v>
      </c>
      <c r="DH5" s="1098"/>
      <c r="DI5" s="1098"/>
      <c r="DJ5" s="1098"/>
      <c r="DK5" s="1099"/>
      <c r="DL5" s="1097" t="s">
        <v>395</v>
      </c>
      <c r="DM5" s="1098"/>
      <c r="DN5" s="1098"/>
      <c r="DO5" s="1098"/>
      <c r="DP5" s="1099"/>
      <c r="DQ5" s="1014" t="s">
        <v>396</v>
      </c>
      <c r="DR5" s="1015"/>
      <c r="DS5" s="1015"/>
      <c r="DT5" s="1015"/>
      <c r="DU5" s="1016"/>
      <c r="DV5" s="1014" t="s">
        <v>387</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397</v>
      </c>
      <c r="C7" s="1061"/>
      <c r="D7" s="1061"/>
      <c r="E7" s="1061"/>
      <c r="F7" s="1061"/>
      <c r="G7" s="1061"/>
      <c r="H7" s="1061"/>
      <c r="I7" s="1061"/>
      <c r="J7" s="1061"/>
      <c r="K7" s="1061"/>
      <c r="L7" s="1061"/>
      <c r="M7" s="1061"/>
      <c r="N7" s="1061"/>
      <c r="O7" s="1061"/>
      <c r="P7" s="1062"/>
      <c r="Q7" s="1115">
        <v>39069</v>
      </c>
      <c r="R7" s="1116"/>
      <c r="S7" s="1116"/>
      <c r="T7" s="1116"/>
      <c r="U7" s="1116"/>
      <c r="V7" s="1116">
        <v>37066</v>
      </c>
      <c r="W7" s="1116"/>
      <c r="X7" s="1116"/>
      <c r="Y7" s="1116"/>
      <c r="Z7" s="1116"/>
      <c r="AA7" s="1116">
        <v>2003</v>
      </c>
      <c r="AB7" s="1116"/>
      <c r="AC7" s="1116"/>
      <c r="AD7" s="1116"/>
      <c r="AE7" s="1117"/>
      <c r="AF7" s="1118">
        <v>1619</v>
      </c>
      <c r="AG7" s="1119"/>
      <c r="AH7" s="1119"/>
      <c r="AI7" s="1119"/>
      <c r="AJ7" s="1120"/>
      <c r="AK7" s="1121">
        <v>2021</v>
      </c>
      <c r="AL7" s="1122"/>
      <c r="AM7" s="1122"/>
      <c r="AN7" s="1122"/>
      <c r="AO7" s="1122"/>
      <c r="AP7" s="1122">
        <v>8887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398</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399</v>
      </c>
      <c r="B23" s="950" t="s">
        <v>400</v>
      </c>
      <c r="C23" s="951"/>
      <c r="D23" s="951"/>
      <c r="E23" s="951"/>
      <c r="F23" s="951"/>
      <c r="G23" s="951"/>
      <c r="H23" s="951"/>
      <c r="I23" s="951"/>
      <c r="J23" s="951"/>
      <c r="K23" s="951"/>
      <c r="L23" s="951"/>
      <c r="M23" s="951"/>
      <c r="N23" s="951"/>
      <c r="O23" s="951"/>
      <c r="P23" s="961"/>
      <c r="Q23" s="1080">
        <v>39069</v>
      </c>
      <c r="R23" s="1074"/>
      <c r="S23" s="1074"/>
      <c r="T23" s="1074"/>
      <c r="U23" s="1074"/>
      <c r="V23" s="1074">
        <v>37066</v>
      </c>
      <c r="W23" s="1074"/>
      <c r="X23" s="1074"/>
      <c r="Y23" s="1074"/>
      <c r="Z23" s="1074"/>
      <c r="AA23" s="1074">
        <v>2003</v>
      </c>
      <c r="AB23" s="1074"/>
      <c r="AC23" s="1074"/>
      <c r="AD23" s="1074"/>
      <c r="AE23" s="1081"/>
      <c r="AF23" s="1082">
        <v>1619</v>
      </c>
      <c r="AG23" s="1074"/>
      <c r="AH23" s="1074"/>
      <c r="AI23" s="1074"/>
      <c r="AJ23" s="1083"/>
      <c r="AK23" s="1084"/>
      <c r="AL23" s="1085"/>
      <c r="AM23" s="1085"/>
      <c r="AN23" s="1085"/>
      <c r="AO23" s="1085"/>
      <c r="AP23" s="1074">
        <v>8887</v>
      </c>
      <c r="AQ23" s="1074"/>
      <c r="AR23" s="1074"/>
      <c r="AS23" s="1074"/>
      <c r="AT23" s="1074"/>
      <c r="AU23" s="1075"/>
      <c r="AV23" s="1075"/>
      <c r="AW23" s="1075"/>
      <c r="AX23" s="1075"/>
      <c r="AY23" s="1076"/>
      <c r="AZ23" s="1077" t="s">
        <v>242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401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402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380</v>
      </c>
      <c r="B26" s="1009"/>
      <c r="C26" s="1009"/>
      <c r="D26" s="1009"/>
      <c r="E26" s="1009"/>
      <c r="F26" s="1009"/>
      <c r="G26" s="1009"/>
      <c r="H26" s="1009"/>
      <c r="I26" s="1009"/>
      <c r="J26" s="1009"/>
      <c r="K26" s="1009"/>
      <c r="L26" s="1009"/>
      <c r="M26" s="1009"/>
      <c r="N26" s="1009"/>
      <c r="O26" s="1009"/>
      <c r="P26" s="1010"/>
      <c r="Q26" s="1014" t="s">
        <v>403</v>
      </c>
      <c r="R26" s="1015"/>
      <c r="S26" s="1015"/>
      <c r="T26" s="1015"/>
      <c r="U26" s="1016"/>
      <c r="V26" s="1014" t="s">
        <v>404</v>
      </c>
      <c r="W26" s="1015"/>
      <c r="X26" s="1015"/>
      <c r="Y26" s="1015"/>
      <c r="Z26" s="1016"/>
      <c r="AA26" s="1014" t="s">
        <v>405</v>
      </c>
      <c r="AB26" s="1015"/>
      <c r="AC26" s="1015"/>
      <c r="AD26" s="1015"/>
      <c r="AE26" s="1015"/>
      <c r="AF26" s="1068" t="s">
        <v>406</v>
      </c>
      <c r="AG26" s="1021"/>
      <c r="AH26" s="1021"/>
      <c r="AI26" s="1021"/>
      <c r="AJ26" s="1069"/>
      <c r="AK26" s="1015" t="s">
        <v>407</v>
      </c>
      <c r="AL26" s="1015"/>
      <c r="AM26" s="1015"/>
      <c r="AN26" s="1015"/>
      <c r="AO26" s="1016"/>
      <c r="AP26" s="1014" t="s">
        <v>408</v>
      </c>
      <c r="AQ26" s="1015"/>
      <c r="AR26" s="1015"/>
      <c r="AS26" s="1015"/>
      <c r="AT26" s="1016"/>
      <c r="AU26" s="1014" t="s">
        <v>409</v>
      </c>
      <c r="AV26" s="1015"/>
      <c r="AW26" s="1015"/>
      <c r="AX26" s="1015"/>
      <c r="AY26" s="1016"/>
      <c r="AZ26" s="1014" t="s">
        <v>410</v>
      </c>
      <c r="BA26" s="1015"/>
      <c r="BB26" s="1015"/>
      <c r="BC26" s="1015"/>
      <c r="BD26" s="1016"/>
      <c r="BE26" s="1014" t="s">
        <v>387</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411</v>
      </c>
      <c r="C28" s="1061"/>
      <c r="D28" s="1061"/>
      <c r="E28" s="1061"/>
      <c r="F28" s="1061"/>
      <c r="G28" s="1061"/>
      <c r="H28" s="1061"/>
      <c r="I28" s="1061"/>
      <c r="J28" s="1061"/>
      <c r="K28" s="1061"/>
      <c r="L28" s="1061"/>
      <c r="M28" s="1061"/>
      <c r="N28" s="1061"/>
      <c r="O28" s="1061"/>
      <c r="P28" s="1062"/>
      <c r="Q28" s="1063">
        <v>7281</v>
      </c>
      <c r="R28" s="1064"/>
      <c r="S28" s="1064"/>
      <c r="T28" s="1064"/>
      <c r="U28" s="1064"/>
      <c r="V28" s="1064">
        <v>7160</v>
      </c>
      <c r="W28" s="1064"/>
      <c r="X28" s="1064"/>
      <c r="Y28" s="1064"/>
      <c r="Z28" s="1064"/>
      <c r="AA28" s="1064">
        <v>121</v>
      </c>
      <c r="AB28" s="1064"/>
      <c r="AC28" s="1064"/>
      <c r="AD28" s="1064"/>
      <c r="AE28" s="1065"/>
      <c r="AF28" s="1066">
        <v>121</v>
      </c>
      <c r="AG28" s="1064"/>
      <c r="AH28" s="1064"/>
      <c r="AI28" s="1064"/>
      <c r="AJ28" s="1067"/>
      <c r="AK28" s="1055">
        <v>567</v>
      </c>
      <c r="AL28" s="1056"/>
      <c r="AM28" s="1056"/>
      <c r="AN28" s="1056"/>
      <c r="AO28" s="1056"/>
      <c r="AP28" s="1056" t="s">
        <v>576</v>
      </c>
      <c r="AQ28" s="1056"/>
      <c r="AR28" s="1056"/>
      <c r="AS28" s="1056"/>
      <c r="AT28" s="1056"/>
      <c r="AU28" s="1056" t="s">
        <v>592</v>
      </c>
      <c r="AV28" s="1056"/>
      <c r="AW28" s="1056"/>
      <c r="AX28" s="1056"/>
      <c r="AY28" s="1056"/>
      <c r="AZ28" s="1057" t="s">
        <v>594</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412</v>
      </c>
      <c r="C29" s="1044"/>
      <c r="D29" s="1044"/>
      <c r="E29" s="1044"/>
      <c r="F29" s="1044"/>
      <c r="G29" s="1044"/>
      <c r="H29" s="1044"/>
      <c r="I29" s="1044"/>
      <c r="J29" s="1044"/>
      <c r="K29" s="1044"/>
      <c r="L29" s="1044"/>
      <c r="M29" s="1044"/>
      <c r="N29" s="1044"/>
      <c r="O29" s="1044"/>
      <c r="P29" s="1045"/>
      <c r="Q29" s="1051">
        <v>1316</v>
      </c>
      <c r="R29" s="1052"/>
      <c r="S29" s="1052"/>
      <c r="T29" s="1052"/>
      <c r="U29" s="1052"/>
      <c r="V29" s="1052">
        <v>1314</v>
      </c>
      <c r="W29" s="1052"/>
      <c r="X29" s="1052"/>
      <c r="Y29" s="1052"/>
      <c r="Z29" s="1052"/>
      <c r="AA29" s="1052">
        <v>2</v>
      </c>
      <c r="AB29" s="1052"/>
      <c r="AC29" s="1052"/>
      <c r="AD29" s="1052"/>
      <c r="AE29" s="1053"/>
      <c r="AF29" s="1048">
        <v>2</v>
      </c>
      <c r="AG29" s="1049"/>
      <c r="AH29" s="1049"/>
      <c r="AI29" s="1049"/>
      <c r="AJ29" s="1050"/>
      <c r="AK29" s="993">
        <v>883</v>
      </c>
      <c r="AL29" s="984"/>
      <c r="AM29" s="984"/>
      <c r="AN29" s="984"/>
      <c r="AO29" s="984"/>
      <c r="AP29" s="984" t="s">
        <v>577</v>
      </c>
      <c r="AQ29" s="984"/>
      <c r="AR29" s="984"/>
      <c r="AS29" s="984"/>
      <c r="AT29" s="984"/>
      <c r="AU29" s="984" t="s">
        <v>593</v>
      </c>
      <c r="AV29" s="984"/>
      <c r="AW29" s="984"/>
      <c r="AX29" s="984"/>
      <c r="AY29" s="984"/>
      <c r="AZ29" s="1054" t="s">
        <v>593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413</v>
      </c>
      <c r="C30" s="1044"/>
      <c r="D30" s="1044"/>
      <c r="E30" s="1044"/>
      <c r="F30" s="1044"/>
      <c r="G30" s="1044"/>
      <c r="H30" s="1044"/>
      <c r="I30" s="1044"/>
      <c r="J30" s="1044"/>
      <c r="K30" s="1044"/>
      <c r="L30" s="1044"/>
      <c r="M30" s="1044"/>
      <c r="N30" s="1044"/>
      <c r="O30" s="1044"/>
      <c r="P30" s="1045"/>
      <c r="Q30" s="1051">
        <v>2007</v>
      </c>
      <c r="R30" s="1052"/>
      <c r="S30" s="1052"/>
      <c r="T30" s="1052"/>
      <c r="U30" s="1052"/>
      <c r="V30" s="1052">
        <v>1695</v>
      </c>
      <c r="W30" s="1052"/>
      <c r="X30" s="1052"/>
      <c r="Y30" s="1052"/>
      <c r="Z30" s="1052"/>
      <c r="AA30" s="1052">
        <v>313</v>
      </c>
      <c r="AB30" s="1052"/>
      <c r="AC30" s="1052"/>
      <c r="AD30" s="1052"/>
      <c r="AE30" s="1053"/>
      <c r="AF30" s="1048">
        <v>2913</v>
      </c>
      <c r="AG30" s="1049"/>
      <c r="AH30" s="1049"/>
      <c r="AI30" s="1049"/>
      <c r="AJ30" s="1050"/>
      <c r="AK30" s="993">
        <v>205</v>
      </c>
      <c r="AL30" s="984"/>
      <c r="AM30" s="984"/>
      <c r="AN30" s="984"/>
      <c r="AO30" s="984"/>
      <c r="AP30" s="984">
        <v>556</v>
      </c>
      <c r="AQ30" s="984"/>
      <c r="AR30" s="984"/>
      <c r="AS30" s="984"/>
      <c r="AT30" s="984"/>
      <c r="AU30" s="984">
        <v>22</v>
      </c>
      <c r="AV30" s="984"/>
      <c r="AW30" s="984"/>
      <c r="AX30" s="984"/>
      <c r="AY30" s="984"/>
      <c r="AZ30" s="1054" t="s">
        <v>590</v>
      </c>
      <c r="BA30" s="1054"/>
      <c r="BB30" s="1054"/>
      <c r="BC30" s="1054"/>
      <c r="BD30" s="1054"/>
      <c r="BE30" s="985" t="s">
        <v>414</v>
      </c>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415</v>
      </c>
      <c r="C31" s="1044"/>
      <c r="D31" s="1044"/>
      <c r="E31" s="1044"/>
      <c r="F31" s="1044"/>
      <c r="G31" s="1044"/>
      <c r="H31" s="1044"/>
      <c r="I31" s="1044"/>
      <c r="J31" s="1044"/>
      <c r="K31" s="1044"/>
      <c r="L31" s="1044"/>
      <c r="M31" s="1044"/>
      <c r="N31" s="1044"/>
      <c r="O31" s="1044"/>
      <c r="P31" s="1045"/>
      <c r="Q31" s="1051">
        <v>2236</v>
      </c>
      <c r="R31" s="1052"/>
      <c r="S31" s="1052"/>
      <c r="T31" s="1052"/>
      <c r="U31" s="1052"/>
      <c r="V31" s="1052">
        <v>1721</v>
      </c>
      <c r="W31" s="1052"/>
      <c r="X31" s="1052"/>
      <c r="Y31" s="1052"/>
      <c r="Z31" s="1052"/>
      <c r="AA31" s="1052">
        <v>514</v>
      </c>
      <c r="AB31" s="1052"/>
      <c r="AC31" s="1052"/>
      <c r="AD31" s="1052"/>
      <c r="AE31" s="1053"/>
      <c r="AF31" s="1048">
        <v>471</v>
      </c>
      <c r="AG31" s="1049"/>
      <c r="AH31" s="1049"/>
      <c r="AI31" s="1049"/>
      <c r="AJ31" s="1050"/>
      <c r="AK31" s="993">
        <v>899</v>
      </c>
      <c r="AL31" s="984"/>
      <c r="AM31" s="984"/>
      <c r="AN31" s="984"/>
      <c r="AO31" s="984"/>
      <c r="AP31" s="984">
        <v>9066</v>
      </c>
      <c r="AQ31" s="984"/>
      <c r="AR31" s="984"/>
      <c r="AS31" s="984"/>
      <c r="AT31" s="984"/>
      <c r="AU31" s="984">
        <v>6038</v>
      </c>
      <c r="AV31" s="984"/>
      <c r="AW31" s="984"/>
      <c r="AX31" s="984"/>
      <c r="AY31" s="984"/>
      <c r="AZ31" s="1054" t="s">
        <v>591</v>
      </c>
      <c r="BA31" s="1054"/>
      <c r="BB31" s="1054"/>
      <c r="BC31" s="1054"/>
      <c r="BD31" s="1054"/>
      <c r="BE31" s="985" t="s">
        <v>416</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399</v>
      </c>
      <c r="B63" s="950" t="s">
        <v>418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3507</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242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420</v>
      </c>
      <c r="B66" s="1009"/>
      <c r="C66" s="1009"/>
      <c r="D66" s="1009"/>
      <c r="E66" s="1009"/>
      <c r="F66" s="1009"/>
      <c r="G66" s="1009"/>
      <c r="H66" s="1009"/>
      <c r="I66" s="1009"/>
      <c r="J66" s="1009"/>
      <c r="K66" s="1009"/>
      <c r="L66" s="1009"/>
      <c r="M66" s="1009"/>
      <c r="N66" s="1009"/>
      <c r="O66" s="1009"/>
      <c r="P66" s="1010"/>
      <c r="Q66" s="1014" t="s">
        <v>403</v>
      </c>
      <c r="R66" s="1015"/>
      <c r="S66" s="1015"/>
      <c r="T66" s="1015"/>
      <c r="U66" s="1016"/>
      <c r="V66" s="1014" t="s">
        <v>404</v>
      </c>
      <c r="W66" s="1015"/>
      <c r="X66" s="1015"/>
      <c r="Y66" s="1015"/>
      <c r="Z66" s="1016"/>
      <c r="AA66" s="1014" t="s">
        <v>405</v>
      </c>
      <c r="AB66" s="1015"/>
      <c r="AC66" s="1015"/>
      <c r="AD66" s="1015"/>
      <c r="AE66" s="1016"/>
      <c r="AF66" s="1020" t="s">
        <v>406</v>
      </c>
      <c r="AG66" s="1021"/>
      <c r="AH66" s="1021"/>
      <c r="AI66" s="1021"/>
      <c r="AJ66" s="1022"/>
      <c r="AK66" s="1014" t="s">
        <v>421</v>
      </c>
      <c r="AL66" s="1009"/>
      <c r="AM66" s="1009"/>
      <c r="AN66" s="1009"/>
      <c r="AO66" s="1010"/>
      <c r="AP66" s="1014" t="s">
        <v>422</v>
      </c>
      <c r="AQ66" s="1015"/>
      <c r="AR66" s="1015"/>
      <c r="AS66" s="1015"/>
      <c r="AT66" s="1016"/>
      <c r="AU66" s="1014" t="s">
        <v>423</v>
      </c>
      <c r="AV66" s="1015"/>
      <c r="AW66" s="1015"/>
      <c r="AX66" s="1015"/>
      <c r="AY66" s="1016"/>
      <c r="AZ66" s="1014" t="s">
        <v>387</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578</v>
      </c>
      <c r="C68" s="999"/>
      <c r="D68" s="999"/>
      <c r="E68" s="999"/>
      <c r="F68" s="999"/>
      <c r="G68" s="999"/>
      <c r="H68" s="999"/>
      <c r="I68" s="999"/>
      <c r="J68" s="999"/>
      <c r="K68" s="999"/>
      <c r="L68" s="999"/>
      <c r="M68" s="999"/>
      <c r="N68" s="999"/>
      <c r="O68" s="999"/>
      <c r="P68" s="1000"/>
      <c r="Q68" s="1001">
        <v>2701</v>
      </c>
      <c r="R68" s="995"/>
      <c r="S68" s="995"/>
      <c r="T68" s="995"/>
      <c r="U68" s="995"/>
      <c r="V68" s="995">
        <v>2620</v>
      </c>
      <c r="W68" s="995"/>
      <c r="X68" s="995"/>
      <c r="Y68" s="995"/>
      <c r="Z68" s="995"/>
      <c r="AA68" s="995">
        <v>81</v>
      </c>
      <c r="AB68" s="995"/>
      <c r="AC68" s="995"/>
      <c r="AD68" s="995"/>
      <c r="AE68" s="995"/>
      <c r="AF68" s="995">
        <v>81</v>
      </c>
      <c r="AG68" s="995"/>
      <c r="AH68" s="995"/>
      <c r="AI68" s="995"/>
      <c r="AJ68" s="995"/>
      <c r="AK68" s="995" t="s">
        <v>596</v>
      </c>
      <c r="AL68" s="995"/>
      <c r="AM68" s="995"/>
      <c r="AN68" s="995"/>
      <c r="AO68" s="995"/>
      <c r="AP68" s="995">
        <v>10711</v>
      </c>
      <c r="AQ68" s="995"/>
      <c r="AR68" s="995"/>
      <c r="AS68" s="995"/>
      <c r="AT68" s="995"/>
      <c r="AU68" s="995">
        <v>4187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579</v>
      </c>
      <c r="C69" s="988"/>
      <c r="D69" s="988"/>
      <c r="E69" s="988"/>
      <c r="F69" s="988"/>
      <c r="G69" s="988"/>
      <c r="H69" s="988"/>
      <c r="I69" s="988"/>
      <c r="J69" s="988"/>
      <c r="K69" s="988"/>
      <c r="L69" s="988"/>
      <c r="M69" s="988"/>
      <c r="N69" s="988"/>
      <c r="O69" s="988"/>
      <c r="P69" s="989"/>
      <c r="Q69" s="990">
        <v>247</v>
      </c>
      <c r="R69" s="984"/>
      <c r="S69" s="984"/>
      <c r="T69" s="984"/>
      <c r="U69" s="984"/>
      <c r="V69" s="984">
        <v>241</v>
      </c>
      <c r="W69" s="984"/>
      <c r="X69" s="984"/>
      <c r="Y69" s="984"/>
      <c r="Z69" s="984"/>
      <c r="AA69" s="984">
        <v>6</v>
      </c>
      <c r="AB69" s="984"/>
      <c r="AC69" s="984"/>
      <c r="AD69" s="984"/>
      <c r="AE69" s="984"/>
      <c r="AF69" s="984">
        <v>6</v>
      </c>
      <c r="AG69" s="984"/>
      <c r="AH69" s="984"/>
      <c r="AI69" s="984"/>
      <c r="AJ69" s="984"/>
      <c r="AK69" s="984" t="s">
        <v>593</v>
      </c>
      <c r="AL69" s="984"/>
      <c r="AM69" s="984"/>
      <c r="AN69" s="984"/>
      <c r="AO69" s="984"/>
      <c r="AP69" s="984" t="s">
        <v>593</v>
      </c>
      <c r="AQ69" s="984"/>
      <c r="AR69" s="984"/>
      <c r="AS69" s="984"/>
      <c r="AT69" s="984"/>
      <c r="AU69" s="984" t="s">
        <v>593</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580</v>
      </c>
      <c r="C70" s="988"/>
      <c r="D70" s="988"/>
      <c r="E70" s="988"/>
      <c r="F70" s="988"/>
      <c r="G70" s="988"/>
      <c r="H70" s="988"/>
      <c r="I70" s="988"/>
      <c r="J70" s="988"/>
      <c r="K70" s="988"/>
      <c r="L70" s="988"/>
      <c r="M70" s="988"/>
      <c r="N70" s="988"/>
      <c r="O70" s="988"/>
      <c r="P70" s="989"/>
      <c r="Q70" s="990">
        <v>127</v>
      </c>
      <c r="R70" s="984"/>
      <c r="S70" s="984"/>
      <c r="T70" s="984"/>
      <c r="U70" s="984"/>
      <c r="V70" s="984">
        <v>122</v>
      </c>
      <c r="W70" s="984"/>
      <c r="X70" s="984"/>
      <c r="Y70" s="984"/>
      <c r="Z70" s="984"/>
      <c r="AA70" s="984">
        <v>5</v>
      </c>
      <c r="AB70" s="984"/>
      <c r="AC70" s="984"/>
      <c r="AD70" s="984"/>
      <c r="AE70" s="984"/>
      <c r="AF70" s="984">
        <v>5</v>
      </c>
      <c r="AG70" s="984"/>
      <c r="AH70" s="984"/>
      <c r="AI70" s="984"/>
      <c r="AJ70" s="984"/>
      <c r="AK70" s="984">
        <v>32</v>
      </c>
      <c r="AL70" s="984"/>
      <c r="AM70" s="984"/>
      <c r="AN70" s="984"/>
      <c r="AO70" s="984"/>
      <c r="AP70" s="984" t="s">
        <v>593</v>
      </c>
      <c r="AQ70" s="984"/>
      <c r="AR70" s="984"/>
      <c r="AS70" s="984"/>
      <c r="AT70" s="984"/>
      <c r="AU70" s="984" t="s">
        <v>595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581</v>
      </c>
      <c r="C71" s="988"/>
      <c r="D71" s="988"/>
      <c r="E71" s="988"/>
      <c r="F71" s="988"/>
      <c r="G71" s="988"/>
      <c r="H71" s="988"/>
      <c r="I71" s="988"/>
      <c r="J71" s="988"/>
      <c r="K71" s="988"/>
      <c r="L71" s="988"/>
      <c r="M71" s="988"/>
      <c r="N71" s="988"/>
      <c r="O71" s="988"/>
      <c r="P71" s="989"/>
      <c r="Q71" s="990">
        <v>4022</v>
      </c>
      <c r="R71" s="984"/>
      <c r="S71" s="984"/>
      <c r="T71" s="984"/>
      <c r="U71" s="984"/>
      <c r="V71" s="984">
        <v>4008</v>
      </c>
      <c r="W71" s="984"/>
      <c r="X71" s="984"/>
      <c r="Y71" s="984"/>
      <c r="Z71" s="984"/>
      <c r="AA71" s="984">
        <v>14</v>
      </c>
      <c r="AB71" s="984"/>
      <c r="AC71" s="984"/>
      <c r="AD71" s="984"/>
      <c r="AE71" s="984"/>
      <c r="AF71" s="984">
        <v>14</v>
      </c>
      <c r="AG71" s="984"/>
      <c r="AH71" s="984"/>
      <c r="AI71" s="984"/>
      <c r="AJ71" s="984"/>
      <c r="AK71" s="984">
        <v>169</v>
      </c>
      <c r="AL71" s="984"/>
      <c r="AM71" s="984"/>
      <c r="AN71" s="984"/>
      <c r="AO71" s="984"/>
      <c r="AP71" s="984" t="s">
        <v>593</v>
      </c>
      <c r="AQ71" s="984"/>
      <c r="AR71" s="984"/>
      <c r="AS71" s="984"/>
      <c r="AT71" s="984"/>
      <c r="AU71" s="984" t="s">
        <v>593</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582</v>
      </c>
      <c r="C72" s="988"/>
      <c r="D72" s="988"/>
      <c r="E72" s="988"/>
      <c r="F72" s="988"/>
      <c r="G72" s="988"/>
      <c r="H72" s="988"/>
      <c r="I72" s="988"/>
      <c r="J72" s="988"/>
      <c r="K72" s="988"/>
      <c r="L72" s="988"/>
      <c r="M72" s="988"/>
      <c r="N72" s="988"/>
      <c r="O72" s="988"/>
      <c r="P72" s="989"/>
      <c r="Q72" s="990">
        <v>24990</v>
      </c>
      <c r="R72" s="984"/>
      <c r="S72" s="984"/>
      <c r="T72" s="984"/>
      <c r="U72" s="984"/>
      <c r="V72" s="984">
        <v>24267</v>
      </c>
      <c r="W72" s="984"/>
      <c r="X72" s="984"/>
      <c r="Y72" s="984"/>
      <c r="Z72" s="984"/>
      <c r="AA72" s="984">
        <v>723</v>
      </c>
      <c r="AB72" s="984"/>
      <c r="AC72" s="984"/>
      <c r="AD72" s="984"/>
      <c r="AE72" s="984"/>
      <c r="AF72" s="984">
        <v>723</v>
      </c>
      <c r="AG72" s="984"/>
      <c r="AH72" s="984"/>
      <c r="AI72" s="984"/>
      <c r="AJ72" s="984"/>
      <c r="AK72" s="984">
        <v>4033</v>
      </c>
      <c r="AL72" s="984"/>
      <c r="AM72" s="984"/>
      <c r="AN72" s="984"/>
      <c r="AO72" s="984"/>
      <c r="AP72" s="984" t="s">
        <v>593</v>
      </c>
      <c r="AQ72" s="984"/>
      <c r="AR72" s="984"/>
      <c r="AS72" s="984"/>
      <c r="AT72" s="984"/>
      <c r="AU72" s="984" t="s">
        <v>593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583</v>
      </c>
      <c r="C73" s="988"/>
      <c r="D73" s="988"/>
      <c r="E73" s="988"/>
      <c r="F73" s="988"/>
      <c r="G73" s="988"/>
      <c r="H73" s="988"/>
      <c r="I73" s="988"/>
      <c r="J73" s="988"/>
      <c r="K73" s="988"/>
      <c r="L73" s="988"/>
      <c r="M73" s="988"/>
      <c r="N73" s="988"/>
      <c r="O73" s="988"/>
      <c r="P73" s="989"/>
      <c r="Q73" s="990">
        <v>2273</v>
      </c>
      <c r="R73" s="984"/>
      <c r="S73" s="984"/>
      <c r="T73" s="984"/>
      <c r="U73" s="984"/>
      <c r="V73" s="984">
        <v>2162</v>
      </c>
      <c r="W73" s="984"/>
      <c r="X73" s="984"/>
      <c r="Y73" s="984"/>
      <c r="Z73" s="984"/>
      <c r="AA73" s="984">
        <v>111</v>
      </c>
      <c r="AB73" s="984"/>
      <c r="AC73" s="984"/>
      <c r="AD73" s="984"/>
      <c r="AE73" s="984"/>
      <c r="AF73" s="984">
        <v>111</v>
      </c>
      <c r="AG73" s="984"/>
      <c r="AH73" s="984"/>
      <c r="AI73" s="984"/>
      <c r="AJ73" s="984"/>
      <c r="AK73" s="984" t="s">
        <v>593</v>
      </c>
      <c r="AL73" s="984"/>
      <c r="AM73" s="984"/>
      <c r="AN73" s="984"/>
      <c r="AO73" s="984"/>
      <c r="AP73" s="984" t="s">
        <v>593</v>
      </c>
      <c r="AQ73" s="984"/>
      <c r="AR73" s="984"/>
      <c r="AS73" s="984"/>
      <c r="AT73" s="984"/>
      <c r="AU73" s="984" t="s">
        <v>593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584</v>
      </c>
      <c r="C74" s="988"/>
      <c r="D74" s="988"/>
      <c r="E74" s="988"/>
      <c r="F74" s="988"/>
      <c r="G74" s="988"/>
      <c r="H74" s="988"/>
      <c r="I74" s="988"/>
      <c r="J74" s="988"/>
      <c r="K74" s="988"/>
      <c r="L74" s="988"/>
      <c r="M74" s="988"/>
      <c r="N74" s="988"/>
      <c r="O74" s="988"/>
      <c r="P74" s="989"/>
      <c r="Q74" s="990">
        <v>983883</v>
      </c>
      <c r="R74" s="984"/>
      <c r="S74" s="984"/>
      <c r="T74" s="984"/>
      <c r="U74" s="984"/>
      <c r="V74" s="984">
        <v>942967</v>
      </c>
      <c r="W74" s="984"/>
      <c r="X74" s="984"/>
      <c r="Y74" s="984"/>
      <c r="Z74" s="984"/>
      <c r="AA74" s="984">
        <v>40916</v>
      </c>
      <c r="AB74" s="984"/>
      <c r="AC74" s="984"/>
      <c r="AD74" s="984"/>
      <c r="AE74" s="984"/>
      <c r="AF74" s="984">
        <v>40916</v>
      </c>
      <c r="AG74" s="984"/>
      <c r="AH74" s="984"/>
      <c r="AI74" s="984"/>
      <c r="AJ74" s="984"/>
      <c r="AK74" s="984">
        <v>1</v>
      </c>
      <c r="AL74" s="984"/>
      <c r="AM74" s="984"/>
      <c r="AN74" s="984"/>
      <c r="AO74" s="984"/>
      <c r="AP74" s="984" t="s">
        <v>593</v>
      </c>
      <c r="AQ74" s="984"/>
      <c r="AR74" s="984"/>
      <c r="AS74" s="984"/>
      <c r="AT74" s="984"/>
      <c r="AU74" s="984" t="s">
        <v>593</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399</v>
      </c>
      <c r="B88" s="950" t="s">
        <v>424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41856</v>
      </c>
      <c r="AG88" s="972"/>
      <c r="AH88" s="972"/>
      <c r="AI88" s="972"/>
      <c r="AJ88" s="972"/>
      <c r="AK88" s="976"/>
      <c r="AL88" s="976"/>
      <c r="AM88" s="976"/>
      <c r="AN88" s="976"/>
      <c r="AO88" s="976"/>
      <c r="AP88" s="972">
        <v>10711</v>
      </c>
      <c r="AQ88" s="972"/>
      <c r="AR88" s="972"/>
      <c r="AS88" s="972"/>
      <c r="AT88" s="972"/>
      <c r="AU88" s="972">
        <v>4187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399</v>
      </c>
      <c r="BR102" s="950" t="s">
        <v>425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430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433</v>
      </c>
      <c r="AB109" s="909"/>
      <c r="AC109" s="909"/>
      <c r="AD109" s="909"/>
      <c r="AE109" s="910"/>
      <c r="AF109" s="911" t="s">
        <v>434</v>
      </c>
      <c r="AG109" s="909"/>
      <c r="AH109" s="909"/>
      <c r="AI109" s="909"/>
      <c r="AJ109" s="910"/>
      <c r="AK109" s="911" t="s">
        <v>317</v>
      </c>
      <c r="AL109" s="909"/>
      <c r="AM109" s="909"/>
      <c r="AN109" s="909"/>
      <c r="AO109" s="910"/>
      <c r="AP109" s="911" t="s">
        <v>435</v>
      </c>
      <c r="AQ109" s="909"/>
      <c r="AR109" s="909"/>
      <c r="AS109" s="909"/>
      <c r="AT109" s="942"/>
      <c r="AU109" s="908" t="s">
        <v>432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433</v>
      </c>
      <c r="BR109" s="909"/>
      <c r="BS109" s="909"/>
      <c r="BT109" s="909"/>
      <c r="BU109" s="910"/>
      <c r="BV109" s="911" t="s">
        <v>434</v>
      </c>
      <c r="BW109" s="909"/>
      <c r="BX109" s="909"/>
      <c r="BY109" s="909"/>
      <c r="BZ109" s="910"/>
      <c r="CA109" s="911" t="s">
        <v>317</v>
      </c>
      <c r="CB109" s="909"/>
      <c r="CC109" s="909"/>
      <c r="CD109" s="909"/>
      <c r="CE109" s="910"/>
      <c r="CF109" s="949" t="s">
        <v>435</v>
      </c>
      <c r="CG109" s="949"/>
      <c r="CH109" s="949"/>
      <c r="CI109" s="949"/>
      <c r="CJ109" s="949"/>
      <c r="CK109" s="911" t="s">
        <v>436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433</v>
      </c>
      <c r="DH109" s="909"/>
      <c r="DI109" s="909"/>
      <c r="DJ109" s="909"/>
      <c r="DK109" s="910"/>
      <c r="DL109" s="911" t="s">
        <v>434</v>
      </c>
      <c r="DM109" s="909"/>
      <c r="DN109" s="909"/>
      <c r="DO109" s="909"/>
      <c r="DP109" s="910"/>
      <c r="DQ109" s="911" t="s">
        <v>317</v>
      </c>
      <c r="DR109" s="909"/>
      <c r="DS109" s="909"/>
      <c r="DT109" s="909"/>
      <c r="DU109" s="910"/>
      <c r="DV109" s="911" t="s">
        <v>435</v>
      </c>
      <c r="DW109" s="909"/>
      <c r="DX109" s="909"/>
      <c r="DY109" s="909"/>
      <c r="DZ109" s="942"/>
    </row>
    <row r="110" spans="1:131" s="224" customFormat="1" ht="26.25" customHeight="1" x14ac:dyDescent="0.15">
      <c r="A110" s="820" t="s">
        <v>437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868559</v>
      </c>
      <c r="AB110" s="902"/>
      <c r="AC110" s="902"/>
      <c r="AD110" s="902"/>
      <c r="AE110" s="903"/>
      <c r="AF110" s="904">
        <v>858537</v>
      </c>
      <c r="AG110" s="902"/>
      <c r="AH110" s="902"/>
      <c r="AI110" s="902"/>
      <c r="AJ110" s="903"/>
      <c r="AK110" s="904">
        <v>923709</v>
      </c>
      <c r="AL110" s="902"/>
      <c r="AM110" s="902"/>
      <c r="AN110" s="902"/>
      <c r="AO110" s="903"/>
      <c r="AP110" s="905">
        <v>4.9000000000000004</v>
      </c>
      <c r="AQ110" s="906"/>
      <c r="AR110" s="906"/>
      <c r="AS110" s="906"/>
      <c r="AT110" s="907"/>
      <c r="AU110" s="943" t="s">
        <v>75</v>
      </c>
      <c r="AV110" s="944"/>
      <c r="AW110" s="944"/>
      <c r="AX110" s="944"/>
      <c r="AY110" s="944"/>
      <c r="AZ110" s="873" t="s">
        <v>438</v>
      </c>
      <c r="BA110" s="821"/>
      <c r="BB110" s="821"/>
      <c r="BC110" s="821"/>
      <c r="BD110" s="821"/>
      <c r="BE110" s="821"/>
      <c r="BF110" s="821"/>
      <c r="BG110" s="821"/>
      <c r="BH110" s="821"/>
      <c r="BI110" s="821"/>
      <c r="BJ110" s="821"/>
      <c r="BK110" s="821"/>
      <c r="BL110" s="821"/>
      <c r="BM110" s="821"/>
      <c r="BN110" s="821"/>
      <c r="BO110" s="821"/>
      <c r="BP110" s="822"/>
      <c r="BQ110" s="874">
        <v>8473843</v>
      </c>
      <c r="BR110" s="855"/>
      <c r="BS110" s="855"/>
      <c r="BT110" s="855"/>
      <c r="BU110" s="855"/>
      <c r="BV110" s="855">
        <v>8754998</v>
      </c>
      <c r="BW110" s="855"/>
      <c r="BX110" s="855"/>
      <c r="BY110" s="855"/>
      <c r="BZ110" s="855"/>
      <c r="CA110" s="855">
        <v>8886619</v>
      </c>
      <c r="CB110" s="855"/>
      <c r="CC110" s="855"/>
      <c r="CD110" s="855"/>
      <c r="CE110" s="855"/>
      <c r="CF110" s="879">
        <v>46.8</v>
      </c>
      <c r="CG110" s="880"/>
      <c r="CH110" s="880"/>
      <c r="CI110" s="880"/>
      <c r="CJ110" s="880"/>
      <c r="CK110" s="939" t="s">
        <v>439</v>
      </c>
      <c r="CL110" s="832"/>
      <c r="CM110" s="873" t="s">
        <v>440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242</v>
      </c>
      <c r="DH110" s="855"/>
      <c r="DI110" s="855"/>
      <c r="DJ110" s="855"/>
      <c r="DK110" s="855"/>
      <c r="DL110" s="855" t="s">
        <v>242</v>
      </c>
      <c r="DM110" s="855"/>
      <c r="DN110" s="855"/>
      <c r="DO110" s="855"/>
      <c r="DP110" s="855"/>
      <c r="DQ110" s="855" t="s">
        <v>242</v>
      </c>
      <c r="DR110" s="855"/>
      <c r="DS110" s="855"/>
      <c r="DT110" s="855"/>
      <c r="DU110" s="855"/>
      <c r="DV110" s="856" t="s">
        <v>242</v>
      </c>
      <c r="DW110" s="856"/>
      <c r="DX110" s="856"/>
      <c r="DY110" s="856"/>
      <c r="DZ110" s="857"/>
    </row>
    <row r="111" spans="1:131" s="224" customFormat="1" ht="26.25" customHeight="1" x14ac:dyDescent="0.15">
      <c r="A111" s="787" t="s">
        <v>441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242</v>
      </c>
      <c r="AB111" s="932"/>
      <c r="AC111" s="932"/>
      <c r="AD111" s="932"/>
      <c r="AE111" s="933"/>
      <c r="AF111" s="934" t="s">
        <v>242</v>
      </c>
      <c r="AG111" s="932"/>
      <c r="AH111" s="932"/>
      <c r="AI111" s="932"/>
      <c r="AJ111" s="933"/>
      <c r="AK111" s="934" t="s">
        <v>242</v>
      </c>
      <c r="AL111" s="932"/>
      <c r="AM111" s="932"/>
      <c r="AN111" s="932"/>
      <c r="AO111" s="933"/>
      <c r="AP111" s="935" t="s">
        <v>242</v>
      </c>
      <c r="AQ111" s="936"/>
      <c r="AR111" s="936"/>
      <c r="AS111" s="936"/>
      <c r="AT111" s="937"/>
      <c r="AU111" s="945"/>
      <c r="AV111" s="946"/>
      <c r="AW111" s="946"/>
      <c r="AX111" s="946"/>
      <c r="AY111" s="946"/>
      <c r="AZ111" s="828" t="s">
        <v>442</v>
      </c>
      <c r="BA111" s="765"/>
      <c r="BB111" s="765"/>
      <c r="BC111" s="765"/>
      <c r="BD111" s="765"/>
      <c r="BE111" s="765"/>
      <c r="BF111" s="765"/>
      <c r="BG111" s="765"/>
      <c r="BH111" s="765"/>
      <c r="BI111" s="765"/>
      <c r="BJ111" s="765"/>
      <c r="BK111" s="765"/>
      <c r="BL111" s="765"/>
      <c r="BM111" s="765"/>
      <c r="BN111" s="765"/>
      <c r="BO111" s="765"/>
      <c r="BP111" s="766"/>
      <c r="BQ111" s="829">
        <v>41502</v>
      </c>
      <c r="BR111" s="830"/>
      <c r="BS111" s="830"/>
      <c r="BT111" s="830"/>
      <c r="BU111" s="830"/>
      <c r="BV111" s="830" t="s">
        <v>443</v>
      </c>
      <c r="BW111" s="830"/>
      <c r="BX111" s="830"/>
      <c r="BY111" s="830"/>
      <c r="BZ111" s="830"/>
      <c r="CA111" s="830" t="s">
        <v>242</v>
      </c>
      <c r="CB111" s="830"/>
      <c r="CC111" s="830"/>
      <c r="CD111" s="830"/>
      <c r="CE111" s="830"/>
      <c r="CF111" s="888" t="s">
        <v>242</v>
      </c>
      <c r="CG111" s="889"/>
      <c r="CH111" s="889"/>
      <c r="CI111" s="889"/>
      <c r="CJ111" s="889"/>
      <c r="CK111" s="940"/>
      <c r="CL111" s="834"/>
      <c r="CM111" s="828" t="s">
        <v>444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242</v>
      </c>
      <c r="DH111" s="830"/>
      <c r="DI111" s="830"/>
      <c r="DJ111" s="830"/>
      <c r="DK111" s="830"/>
      <c r="DL111" s="830" t="s">
        <v>443</v>
      </c>
      <c r="DM111" s="830"/>
      <c r="DN111" s="830"/>
      <c r="DO111" s="830"/>
      <c r="DP111" s="830"/>
      <c r="DQ111" s="830" t="s">
        <v>242</v>
      </c>
      <c r="DR111" s="830"/>
      <c r="DS111" s="830"/>
      <c r="DT111" s="830"/>
      <c r="DU111" s="830"/>
      <c r="DV111" s="807" t="s">
        <v>242</v>
      </c>
      <c r="DW111" s="807"/>
      <c r="DX111" s="807"/>
      <c r="DY111" s="807"/>
      <c r="DZ111" s="808"/>
    </row>
    <row r="112" spans="1:131" s="224" customFormat="1" ht="26.25" customHeight="1" x14ac:dyDescent="0.15">
      <c r="A112" s="925" t="s">
        <v>445</v>
      </c>
      <c r="B112" s="926"/>
      <c r="C112" s="765" t="s">
        <v>446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242</v>
      </c>
      <c r="AB112" s="793"/>
      <c r="AC112" s="793"/>
      <c r="AD112" s="793"/>
      <c r="AE112" s="794"/>
      <c r="AF112" s="795" t="s">
        <v>242</v>
      </c>
      <c r="AG112" s="793"/>
      <c r="AH112" s="793"/>
      <c r="AI112" s="793"/>
      <c r="AJ112" s="794"/>
      <c r="AK112" s="795" t="s">
        <v>242</v>
      </c>
      <c r="AL112" s="793"/>
      <c r="AM112" s="793"/>
      <c r="AN112" s="793"/>
      <c r="AO112" s="794"/>
      <c r="AP112" s="837" t="s">
        <v>242</v>
      </c>
      <c r="AQ112" s="838"/>
      <c r="AR112" s="838"/>
      <c r="AS112" s="838"/>
      <c r="AT112" s="839"/>
      <c r="AU112" s="945"/>
      <c r="AV112" s="946"/>
      <c r="AW112" s="946"/>
      <c r="AX112" s="946"/>
      <c r="AY112" s="946"/>
      <c r="AZ112" s="828" t="s">
        <v>447</v>
      </c>
      <c r="BA112" s="765"/>
      <c r="BB112" s="765"/>
      <c r="BC112" s="765"/>
      <c r="BD112" s="765"/>
      <c r="BE112" s="765"/>
      <c r="BF112" s="765"/>
      <c r="BG112" s="765"/>
      <c r="BH112" s="765"/>
      <c r="BI112" s="765"/>
      <c r="BJ112" s="765"/>
      <c r="BK112" s="765"/>
      <c r="BL112" s="765"/>
      <c r="BM112" s="765"/>
      <c r="BN112" s="765"/>
      <c r="BO112" s="765"/>
      <c r="BP112" s="766"/>
      <c r="BQ112" s="829">
        <v>7723030</v>
      </c>
      <c r="BR112" s="830"/>
      <c r="BS112" s="830"/>
      <c r="BT112" s="830"/>
      <c r="BU112" s="830"/>
      <c r="BV112" s="830">
        <v>6900151</v>
      </c>
      <c r="BW112" s="830"/>
      <c r="BX112" s="830"/>
      <c r="BY112" s="830"/>
      <c r="BZ112" s="830"/>
      <c r="CA112" s="830">
        <v>6060411</v>
      </c>
      <c r="CB112" s="830"/>
      <c r="CC112" s="830"/>
      <c r="CD112" s="830"/>
      <c r="CE112" s="830"/>
      <c r="CF112" s="888">
        <v>31.9</v>
      </c>
      <c r="CG112" s="889"/>
      <c r="CH112" s="889"/>
      <c r="CI112" s="889"/>
      <c r="CJ112" s="889"/>
      <c r="CK112" s="940"/>
      <c r="CL112" s="834"/>
      <c r="CM112" s="828" t="s">
        <v>448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242</v>
      </c>
      <c r="DH112" s="830"/>
      <c r="DI112" s="830"/>
      <c r="DJ112" s="830"/>
      <c r="DK112" s="830"/>
      <c r="DL112" s="830" t="s">
        <v>242</v>
      </c>
      <c r="DM112" s="830"/>
      <c r="DN112" s="830"/>
      <c r="DO112" s="830"/>
      <c r="DP112" s="830"/>
      <c r="DQ112" s="830" t="s">
        <v>242</v>
      </c>
      <c r="DR112" s="830"/>
      <c r="DS112" s="830"/>
      <c r="DT112" s="830"/>
      <c r="DU112" s="830"/>
      <c r="DV112" s="807" t="s">
        <v>242</v>
      </c>
      <c r="DW112" s="807"/>
      <c r="DX112" s="807"/>
      <c r="DY112" s="807"/>
      <c r="DZ112" s="808"/>
    </row>
    <row r="113" spans="1:130" s="224" customFormat="1" ht="26.25" customHeight="1" x14ac:dyDescent="0.15">
      <c r="A113" s="927"/>
      <c r="B113" s="928"/>
      <c r="C113" s="765" t="s">
        <v>449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860335</v>
      </c>
      <c r="AB113" s="932"/>
      <c r="AC113" s="932"/>
      <c r="AD113" s="932"/>
      <c r="AE113" s="933"/>
      <c r="AF113" s="934">
        <v>664366</v>
      </c>
      <c r="AG113" s="932"/>
      <c r="AH113" s="932"/>
      <c r="AI113" s="932"/>
      <c r="AJ113" s="933"/>
      <c r="AK113" s="934">
        <v>630409</v>
      </c>
      <c r="AL113" s="932"/>
      <c r="AM113" s="932"/>
      <c r="AN113" s="932"/>
      <c r="AO113" s="933"/>
      <c r="AP113" s="935">
        <v>3.3</v>
      </c>
      <c r="AQ113" s="936"/>
      <c r="AR113" s="936"/>
      <c r="AS113" s="936"/>
      <c r="AT113" s="937"/>
      <c r="AU113" s="945"/>
      <c r="AV113" s="946"/>
      <c r="AW113" s="946"/>
      <c r="AX113" s="946"/>
      <c r="AY113" s="946"/>
      <c r="AZ113" s="828" t="s">
        <v>450</v>
      </c>
      <c r="BA113" s="765"/>
      <c r="BB113" s="765"/>
      <c r="BC113" s="765"/>
      <c r="BD113" s="765"/>
      <c r="BE113" s="765"/>
      <c r="BF113" s="765"/>
      <c r="BG113" s="765"/>
      <c r="BH113" s="765"/>
      <c r="BI113" s="765"/>
      <c r="BJ113" s="765"/>
      <c r="BK113" s="765"/>
      <c r="BL113" s="765"/>
      <c r="BM113" s="765"/>
      <c r="BN113" s="765"/>
      <c r="BO113" s="765"/>
      <c r="BP113" s="766"/>
      <c r="BQ113" s="829">
        <v>4643422</v>
      </c>
      <c r="BR113" s="830"/>
      <c r="BS113" s="830"/>
      <c r="BT113" s="830"/>
      <c r="BU113" s="830"/>
      <c r="BV113" s="830">
        <v>4532245</v>
      </c>
      <c r="BW113" s="830"/>
      <c r="BX113" s="830"/>
      <c r="BY113" s="830"/>
      <c r="BZ113" s="830"/>
      <c r="CA113" s="830">
        <v>4186599</v>
      </c>
      <c r="CB113" s="830"/>
      <c r="CC113" s="830"/>
      <c r="CD113" s="830"/>
      <c r="CE113" s="830"/>
      <c r="CF113" s="888">
        <v>22</v>
      </c>
      <c r="CG113" s="889"/>
      <c r="CH113" s="889"/>
      <c r="CI113" s="889"/>
      <c r="CJ113" s="889"/>
      <c r="CK113" s="940"/>
      <c r="CL113" s="834"/>
      <c r="CM113" s="828" t="s">
        <v>451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242</v>
      </c>
      <c r="DH113" s="793"/>
      <c r="DI113" s="793"/>
      <c r="DJ113" s="793"/>
      <c r="DK113" s="794"/>
      <c r="DL113" s="795" t="s">
        <v>443</v>
      </c>
      <c r="DM113" s="793"/>
      <c r="DN113" s="793"/>
      <c r="DO113" s="793"/>
      <c r="DP113" s="794"/>
      <c r="DQ113" s="795" t="s">
        <v>242</v>
      </c>
      <c r="DR113" s="793"/>
      <c r="DS113" s="793"/>
      <c r="DT113" s="793"/>
      <c r="DU113" s="794"/>
      <c r="DV113" s="837" t="s">
        <v>242</v>
      </c>
      <c r="DW113" s="838"/>
      <c r="DX113" s="838"/>
      <c r="DY113" s="838"/>
      <c r="DZ113" s="839"/>
    </row>
    <row r="114" spans="1:130" s="224" customFormat="1" ht="26.25" customHeight="1" x14ac:dyDescent="0.15">
      <c r="A114" s="927"/>
      <c r="B114" s="928"/>
      <c r="C114" s="765" t="s">
        <v>452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59753</v>
      </c>
      <c r="AB114" s="793"/>
      <c r="AC114" s="793"/>
      <c r="AD114" s="793"/>
      <c r="AE114" s="794"/>
      <c r="AF114" s="795">
        <v>184072</v>
      </c>
      <c r="AG114" s="793"/>
      <c r="AH114" s="793"/>
      <c r="AI114" s="793"/>
      <c r="AJ114" s="794"/>
      <c r="AK114" s="795">
        <v>352208</v>
      </c>
      <c r="AL114" s="793"/>
      <c r="AM114" s="793"/>
      <c r="AN114" s="793"/>
      <c r="AO114" s="794"/>
      <c r="AP114" s="837">
        <v>1.9</v>
      </c>
      <c r="AQ114" s="838"/>
      <c r="AR114" s="838"/>
      <c r="AS114" s="838"/>
      <c r="AT114" s="839"/>
      <c r="AU114" s="945"/>
      <c r="AV114" s="946"/>
      <c r="AW114" s="946"/>
      <c r="AX114" s="946"/>
      <c r="AY114" s="946"/>
      <c r="AZ114" s="828" t="s">
        <v>453</v>
      </c>
      <c r="BA114" s="765"/>
      <c r="BB114" s="765"/>
      <c r="BC114" s="765"/>
      <c r="BD114" s="765"/>
      <c r="BE114" s="765"/>
      <c r="BF114" s="765"/>
      <c r="BG114" s="765"/>
      <c r="BH114" s="765"/>
      <c r="BI114" s="765"/>
      <c r="BJ114" s="765"/>
      <c r="BK114" s="765"/>
      <c r="BL114" s="765"/>
      <c r="BM114" s="765"/>
      <c r="BN114" s="765"/>
      <c r="BO114" s="765"/>
      <c r="BP114" s="766"/>
      <c r="BQ114" s="829">
        <v>3728429</v>
      </c>
      <c r="BR114" s="830"/>
      <c r="BS114" s="830"/>
      <c r="BT114" s="830"/>
      <c r="BU114" s="830"/>
      <c r="BV114" s="830">
        <v>3715632</v>
      </c>
      <c r="BW114" s="830"/>
      <c r="BX114" s="830"/>
      <c r="BY114" s="830"/>
      <c r="BZ114" s="830"/>
      <c r="CA114" s="830">
        <v>3805455</v>
      </c>
      <c r="CB114" s="830"/>
      <c r="CC114" s="830"/>
      <c r="CD114" s="830"/>
      <c r="CE114" s="830"/>
      <c r="CF114" s="888">
        <v>20</v>
      </c>
      <c r="CG114" s="889"/>
      <c r="CH114" s="889"/>
      <c r="CI114" s="889"/>
      <c r="CJ114" s="889"/>
      <c r="CK114" s="940"/>
      <c r="CL114" s="834"/>
      <c r="CM114" s="828" t="s">
        <v>454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242</v>
      </c>
      <c r="DH114" s="793"/>
      <c r="DI114" s="793"/>
      <c r="DJ114" s="793"/>
      <c r="DK114" s="794"/>
      <c r="DL114" s="795" t="s">
        <v>455</v>
      </c>
      <c r="DM114" s="793"/>
      <c r="DN114" s="793"/>
      <c r="DO114" s="793"/>
      <c r="DP114" s="794"/>
      <c r="DQ114" s="795" t="s">
        <v>242</v>
      </c>
      <c r="DR114" s="793"/>
      <c r="DS114" s="793"/>
      <c r="DT114" s="793"/>
      <c r="DU114" s="794"/>
      <c r="DV114" s="837" t="s">
        <v>242</v>
      </c>
      <c r="DW114" s="838"/>
      <c r="DX114" s="838"/>
      <c r="DY114" s="838"/>
      <c r="DZ114" s="839"/>
    </row>
    <row r="115" spans="1:130" s="224" customFormat="1" ht="26.25" customHeight="1" x14ac:dyDescent="0.15">
      <c r="A115" s="927"/>
      <c r="B115" s="928"/>
      <c r="C115" s="765" t="s">
        <v>456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42141</v>
      </c>
      <c r="AB115" s="932"/>
      <c r="AC115" s="932"/>
      <c r="AD115" s="932"/>
      <c r="AE115" s="933"/>
      <c r="AF115" s="934">
        <v>42193</v>
      </c>
      <c r="AG115" s="932"/>
      <c r="AH115" s="932"/>
      <c r="AI115" s="932"/>
      <c r="AJ115" s="933"/>
      <c r="AK115" s="934" t="s">
        <v>242</v>
      </c>
      <c r="AL115" s="932"/>
      <c r="AM115" s="932"/>
      <c r="AN115" s="932"/>
      <c r="AO115" s="933"/>
      <c r="AP115" s="935" t="s">
        <v>242</v>
      </c>
      <c r="AQ115" s="936"/>
      <c r="AR115" s="936"/>
      <c r="AS115" s="936"/>
      <c r="AT115" s="937"/>
      <c r="AU115" s="945"/>
      <c r="AV115" s="946"/>
      <c r="AW115" s="946"/>
      <c r="AX115" s="946"/>
      <c r="AY115" s="946"/>
      <c r="AZ115" s="828" t="s">
        <v>457</v>
      </c>
      <c r="BA115" s="765"/>
      <c r="BB115" s="765"/>
      <c r="BC115" s="765"/>
      <c r="BD115" s="765"/>
      <c r="BE115" s="765"/>
      <c r="BF115" s="765"/>
      <c r="BG115" s="765"/>
      <c r="BH115" s="765"/>
      <c r="BI115" s="765"/>
      <c r="BJ115" s="765"/>
      <c r="BK115" s="765"/>
      <c r="BL115" s="765"/>
      <c r="BM115" s="765"/>
      <c r="BN115" s="765"/>
      <c r="BO115" s="765"/>
      <c r="BP115" s="766"/>
      <c r="BQ115" s="829" t="s">
        <v>242</v>
      </c>
      <c r="BR115" s="830"/>
      <c r="BS115" s="830"/>
      <c r="BT115" s="830"/>
      <c r="BU115" s="830"/>
      <c r="BV115" s="830" t="s">
        <v>242</v>
      </c>
      <c r="BW115" s="830"/>
      <c r="BX115" s="830"/>
      <c r="BY115" s="830"/>
      <c r="BZ115" s="830"/>
      <c r="CA115" s="830" t="s">
        <v>242</v>
      </c>
      <c r="CB115" s="830"/>
      <c r="CC115" s="830"/>
      <c r="CD115" s="830"/>
      <c r="CE115" s="830"/>
      <c r="CF115" s="888" t="s">
        <v>242</v>
      </c>
      <c r="CG115" s="889"/>
      <c r="CH115" s="889"/>
      <c r="CI115" s="889"/>
      <c r="CJ115" s="889"/>
      <c r="CK115" s="940"/>
      <c r="CL115" s="834"/>
      <c r="CM115" s="828" t="s">
        <v>458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242</v>
      </c>
      <c r="DH115" s="793"/>
      <c r="DI115" s="793"/>
      <c r="DJ115" s="793"/>
      <c r="DK115" s="794"/>
      <c r="DL115" s="795" t="s">
        <v>242</v>
      </c>
      <c r="DM115" s="793"/>
      <c r="DN115" s="793"/>
      <c r="DO115" s="793"/>
      <c r="DP115" s="794"/>
      <c r="DQ115" s="795" t="s">
        <v>242</v>
      </c>
      <c r="DR115" s="793"/>
      <c r="DS115" s="793"/>
      <c r="DT115" s="793"/>
      <c r="DU115" s="794"/>
      <c r="DV115" s="837" t="s">
        <v>455</v>
      </c>
      <c r="DW115" s="838"/>
      <c r="DX115" s="838"/>
      <c r="DY115" s="838"/>
      <c r="DZ115" s="839"/>
    </row>
    <row r="116" spans="1:130" s="224" customFormat="1" ht="26.25" customHeight="1" x14ac:dyDescent="0.15">
      <c r="A116" s="929"/>
      <c r="B116" s="930"/>
      <c r="C116" s="852" t="s">
        <v>459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242</v>
      </c>
      <c r="AB116" s="793"/>
      <c r="AC116" s="793"/>
      <c r="AD116" s="793"/>
      <c r="AE116" s="794"/>
      <c r="AF116" s="795" t="s">
        <v>242</v>
      </c>
      <c r="AG116" s="793"/>
      <c r="AH116" s="793"/>
      <c r="AI116" s="793"/>
      <c r="AJ116" s="794"/>
      <c r="AK116" s="795" t="s">
        <v>242</v>
      </c>
      <c r="AL116" s="793"/>
      <c r="AM116" s="793"/>
      <c r="AN116" s="793"/>
      <c r="AO116" s="794"/>
      <c r="AP116" s="837" t="s">
        <v>242</v>
      </c>
      <c r="AQ116" s="838"/>
      <c r="AR116" s="838"/>
      <c r="AS116" s="838"/>
      <c r="AT116" s="839"/>
      <c r="AU116" s="945"/>
      <c r="AV116" s="946"/>
      <c r="AW116" s="946"/>
      <c r="AX116" s="946"/>
      <c r="AY116" s="946"/>
      <c r="AZ116" s="922" t="s">
        <v>460</v>
      </c>
      <c r="BA116" s="923"/>
      <c r="BB116" s="923"/>
      <c r="BC116" s="923"/>
      <c r="BD116" s="923"/>
      <c r="BE116" s="923"/>
      <c r="BF116" s="923"/>
      <c r="BG116" s="923"/>
      <c r="BH116" s="923"/>
      <c r="BI116" s="923"/>
      <c r="BJ116" s="923"/>
      <c r="BK116" s="923"/>
      <c r="BL116" s="923"/>
      <c r="BM116" s="923"/>
      <c r="BN116" s="923"/>
      <c r="BO116" s="923"/>
      <c r="BP116" s="924"/>
      <c r="BQ116" s="829" t="s">
        <v>242</v>
      </c>
      <c r="BR116" s="830"/>
      <c r="BS116" s="830"/>
      <c r="BT116" s="830"/>
      <c r="BU116" s="830"/>
      <c r="BV116" s="830" t="s">
        <v>242</v>
      </c>
      <c r="BW116" s="830"/>
      <c r="BX116" s="830"/>
      <c r="BY116" s="830"/>
      <c r="BZ116" s="830"/>
      <c r="CA116" s="830" t="s">
        <v>455</v>
      </c>
      <c r="CB116" s="830"/>
      <c r="CC116" s="830"/>
      <c r="CD116" s="830"/>
      <c r="CE116" s="830"/>
      <c r="CF116" s="888" t="s">
        <v>242</v>
      </c>
      <c r="CG116" s="889"/>
      <c r="CH116" s="889"/>
      <c r="CI116" s="889"/>
      <c r="CJ116" s="889"/>
      <c r="CK116" s="940"/>
      <c r="CL116" s="834"/>
      <c r="CM116" s="828" t="s">
        <v>461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443</v>
      </c>
      <c r="DH116" s="793"/>
      <c r="DI116" s="793"/>
      <c r="DJ116" s="793"/>
      <c r="DK116" s="794"/>
      <c r="DL116" s="795" t="s">
        <v>242</v>
      </c>
      <c r="DM116" s="793"/>
      <c r="DN116" s="793"/>
      <c r="DO116" s="793"/>
      <c r="DP116" s="794"/>
      <c r="DQ116" s="795" t="s">
        <v>242</v>
      </c>
      <c r="DR116" s="793"/>
      <c r="DS116" s="793"/>
      <c r="DT116" s="793"/>
      <c r="DU116" s="794"/>
      <c r="DV116" s="837" t="s">
        <v>242</v>
      </c>
      <c r="DW116" s="838"/>
      <c r="DX116" s="838"/>
      <c r="DY116" s="838"/>
      <c r="DZ116" s="839"/>
    </row>
    <row r="117" spans="1:130" s="224" customFormat="1" ht="26.25" customHeight="1" x14ac:dyDescent="0.15">
      <c r="A117" s="908" t="s">
        <v>193</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462</v>
      </c>
      <c r="Z117" s="910"/>
      <c r="AA117" s="915">
        <v>1830788</v>
      </c>
      <c r="AB117" s="916"/>
      <c r="AC117" s="916"/>
      <c r="AD117" s="916"/>
      <c r="AE117" s="917"/>
      <c r="AF117" s="918">
        <v>1749168</v>
      </c>
      <c r="AG117" s="916"/>
      <c r="AH117" s="916"/>
      <c r="AI117" s="916"/>
      <c r="AJ117" s="917"/>
      <c r="AK117" s="918">
        <v>1906326</v>
      </c>
      <c r="AL117" s="916"/>
      <c r="AM117" s="916"/>
      <c r="AN117" s="916"/>
      <c r="AO117" s="917"/>
      <c r="AP117" s="919"/>
      <c r="AQ117" s="920"/>
      <c r="AR117" s="920"/>
      <c r="AS117" s="920"/>
      <c r="AT117" s="921"/>
      <c r="AU117" s="945"/>
      <c r="AV117" s="946"/>
      <c r="AW117" s="946"/>
      <c r="AX117" s="946"/>
      <c r="AY117" s="946"/>
      <c r="AZ117" s="876" t="s">
        <v>463</v>
      </c>
      <c r="BA117" s="877"/>
      <c r="BB117" s="877"/>
      <c r="BC117" s="877"/>
      <c r="BD117" s="877"/>
      <c r="BE117" s="877"/>
      <c r="BF117" s="877"/>
      <c r="BG117" s="877"/>
      <c r="BH117" s="877"/>
      <c r="BI117" s="877"/>
      <c r="BJ117" s="877"/>
      <c r="BK117" s="877"/>
      <c r="BL117" s="877"/>
      <c r="BM117" s="877"/>
      <c r="BN117" s="877"/>
      <c r="BO117" s="877"/>
      <c r="BP117" s="878"/>
      <c r="BQ117" s="829" t="s">
        <v>242</v>
      </c>
      <c r="BR117" s="830"/>
      <c r="BS117" s="830"/>
      <c r="BT117" s="830"/>
      <c r="BU117" s="830"/>
      <c r="BV117" s="830" t="s">
        <v>242</v>
      </c>
      <c r="BW117" s="830"/>
      <c r="BX117" s="830"/>
      <c r="BY117" s="830"/>
      <c r="BZ117" s="830"/>
      <c r="CA117" s="830" t="s">
        <v>242</v>
      </c>
      <c r="CB117" s="830"/>
      <c r="CC117" s="830"/>
      <c r="CD117" s="830"/>
      <c r="CE117" s="830"/>
      <c r="CF117" s="888" t="s">
        <v>455</v>
      </c>
      <c r="CG117" s="889"/>
      <c r="CH117" s="889"/>
      <c r="CI117" s="889"/>
      <c r="CJ117" s="889"/>
      <c r="CK117" s="940"/>
      <c r="CL117" s="834"/>
      <c r="CM117" s="828" t="s">
        <v>464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242</v>
      </c>
      <c r="DH117" s="793"/>
      <c r="DI117" s="793"/>
      <c r="DJ117" s="793"/>
      <c r="DK117" s="794"/>
      <c r="DL117" s="795" t="s">
        <v>242</v>
      </c>
      <c r="DM117" s="793"/>
      <c r="DN117" s="793"/>
      <c r="DO117" s="793"/>
      <c r="DP117" s="794"/>
      <c r="DQ117" s="795" t="s">
        <v>242</v>
      </c>
      <c r="DR117" s="793"/>
      <c r="DS117" s="793"/>
      <c r="DT117" s="793"/>
      <c r="DU117" s="794"/>
      <c r="DV117" s="837" t="s">
        <v>242</v>
      </c>
      <c r="DW117" s="838"/>
      <c r="DX117" s="838"/>
      <c r="DY117" s="838"/>
      <c r="DZ117" s="839"/>
    </row>
    <row r="118" spans="1:130" s="224" customFormat="1" ht="26.25" customHeight="1" x14ac:dyDescent="0.15">
      <c r="A118" s="908" t="s">
        <v>436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433</v>
      </c>
      <c r="AB118" s="909"/>
      <c r="AC118" s="909"/>
      <c r="AD118" s="909"/>
      <c r="AE118" s="910"/>
      <c r="AF118" s="911" t="s">
        <v>434</v>
      </c>
      <c r="AG118" s="909"/>
      <c r="AH118" s="909"/>
      <c r="AI118" s="909"/>
      <c r="AJ118" s="910"/>
      <c r="AK118" s="911" t="s">
        <v>317</v>
      </c>
      <c r="AL118" s="909"/>
      <c r="AM118" s="909"/>
      <c r="AN118" s="909"/>
      <c r="AO118" s="910"/>
      <c r="AP118" s="912" t="s">
        <v>435</v>
      </c>
      <c r="AQ118" s="913"/>
      <c r="AR118" s="913"/>
      <c r="AS118" s="913"/>
      <c r="AT118" s="914"/>
      <c r="AU118" s="945"/>
      <c r="AV118" s="946"/>
      <c r="AW118" s="946"/>
      <c r="AX118" s="946"/>
      <c r="AY118" s="946"/>
      <c r="AZ118" s="851" t="s">
        <v>465</v>
      </c>
      <c r="BA118" s="852"/>
      <c r="BB118" s="852"/>
      <c r="BC118" s="852"/>
      <c r="BD118" s="852"/>
      <c r="BE118" s="852"/>
      <c r="BF118" s="852"/>
      <c r="BG118" s="852"/>
      <c r="BH118" s="852"/>
      <c r="BI118" s="852"/>
      <c r="BJ118" s="852"/>
      <c r="BK118" s="852"/>
      <c r="BL118" s="852"/>
      <c r="BM118" s="852"/>
      <c r="BN118" s="852"/>
      <c r="BO118" s="852"/>
      <c r="BP118" s="853"/>
      <c r="BQ118" s="892" t="s">
        <v>242</v>
      </c>
      <c r="BR118" s="858"/>
      <c r="BS118" s="858"/>
      <c r="BT118" s="858"/>
      <c r="BU118" s="858"/>
      <c r="BV118" s="858" t="s">
        <v>242</v>
      </c>
      <c r="BW118" s="858"/>
      <c r="BX118" s="858"/>
      <c r="BY118" s="858"/>
      <c r="BZ118" s="858"/>
      <c r="CA118" s="858" t="s">
        <v>242</v>
      </c>
      <c r="CB118" s="858"/>
      <c r="CC118" s="858"/>
      <c r="CD118" s="858"/>
      <c r="CE118" s="858"/>
      <c r="CF118" s="888" t="s">
        <v>242</v>
      </c>
      <c r="CG118" s="889"/>
      <c r="CH118" s="889"/>
      <c r="CI118" s="889"/>
      <c r="CJ118" s="889"/>
      <c r="CK118" s="940"/>
      <c r="CL118" s="834"/>
      <c r="CM118" s="828" t="s">
        <v>466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242</v>
      </c>
      <c r="DH118" s="793"/>
      <c r="DI118" s="793"/>
      <c r="DJ118" s="793"/>
      <c r="DK118" s="794"/>
      <c r="DL118" s="795" t="s">
        <v>455</v>
      </c>
      <c r="DM118" s="793"/>
      <c r="DN118" s="793"/>
      <c r="DO118" s="793"/>
      <c r="DP118" s="794"/>
      <c r="DQ118" s="795" t="s">
        <v>242</v>
      </c>
      <c r="DR118" s="793"/>
      <c r="DS118" s="793"/>
      <c r="DT118" s="793"/>
      <c r="DU118" s="794"/>
      <c r="DV118" s="837" t="s">
        <v>242</v>
      </c>
      <c r="DW118" s="838"/>
      <c r="DX118" s="838"/>
      <c r="DY118" s="838"/>
      <c r="DZ118" s="839"/>
    </row>
    <row r="119" spans="1:130" s="224" customFormat="1" ht="26.25" customHeight="1" x14ac:dyDescent="0.15">
      <c r="A119" s="831" t="s">
        <v>439</v>
      </c>
      <c r="B119" s="832"/>
      <c r="C119" s="873" t="s">
        <v>440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242</v>
      </c>
      <c r="AB119" s="902"/>
      <c r="AC119" s="902"/>
      <c r="AD119" s="902"/>
      <c r="AE119" s="903"/>
      <c r="AF119" s="904" t="s">
        <v>242</v>
      </c>
      <c r="AG119" s="902"/>
      <c r="AH119" s="902"/>
      <c r="AI119" s="902"/>
      <c r="AJ119" s="903"/>
      <c r="AK119" s="904" t="s">
        <v>242</v>
      </c>
      <c r="AL119" s="902"/>
      <c r="AM119" s="902"/>
      <c r="AN119" s="902"/>
      <c r="AO119" s="903"/>
      <c r="AP119" s="905" t="s">
        <v>242</v>
      </c>
      <c r="AQ119" s="906"/>
      <c r="AR119" s="906"/>
      <c r="AS119" s="906"/>
      <c r="AT119" s="907"/>
      <c r="AU119" s="947"/>
      <c r="AV119" s="948"/>
      <c r="AW119" s="948"/>
      <c r="AX119" s="948"/>
      <c r="AY119" s="948"/>
      <c r="AZ119" s="245" t="s">
        <v>193</v>
      </c>
      <c r="BA119" s="245"/>
      <c r="BB119" s="245"/>
      <c r="BC119" s="245"/>
      <c r="BD119" s="245"/>
      <c r="BE119" s="245"/>
      <c r="BF119" s="245"/>
      <c r="BG119" s="245"/>
      <c r="BH119" s="245"/>
      <c r="BI119" s="245"/>
      <c r="BJ119" s="245"/>
      <c r="BK119" s="245"/>
      <c r="BL119" s="245"/>
      <c r="BM119" s="245"/>
      <c r="BN119" s="245"/>
      <c r="BO119" s="890" t="s">
        <v>467</v>
      </c>
      <c r="BP119" s="891"/>
      <c r="BQ119" s="892">
        <v>24610226</v>
      </c>
      <c r="BR119" s="858"/>
      <c r="BS119" s="858"/>
      <c r="BT119" s="858"/>
      <c r="BU119" s="858"/>
      <c r="BV119" s="858">
        <v>23903026</v>
      </c>
      <c r="BW119" s="858"/>
      <c r="BX119" s="858"/>
      <c r="BY119" s="858"/>
      <c r="BZ119" s="858"/>
      <c r="CA119" s="858">
        <v>22939084</v>
      </c>
      <c r="CB119" s="858"/>
      <c r="CC119" s="858"/>
      <c r="CD119" s="858"/>
      <c r="CE119" s="858"/>
      <c r="CF119" s="761"/>
      <c r="CG119" s="762"/>
      <c r="CH119" s="762"/>
      <c r="CI119" s="762"/>
      <c r="CJ119" s="847"/>
      <c r="CK119" s="941"/>
      <c r="CL119" s="836"/>
      <c r="CM119" s="851" t="s">
        <v>468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41502</v>
      </c>
      <c r="DH119" s="777"/>
      <c r="DI119" s="777"/>
      <c r="DJ119" s="777"/>
      <c r="DK119" s="778"/>
      <c r="DL119" s="779" t="s">
        <v>242</v>
      </c>
      <c r="DM119" s="777"/>
      <c r="DN119" s="777"/>
      <c r="DO119" s="777"/>
      <c r="DP119" s="778"/>
      <c r="DQ119" s="779" t="s">
        <v>242</v>
      </c>
      <c r="DR119" s="777"/>
      <c r="DS119" s="777"/>
      <c r="DT119" s="777"/>
      <c r="DU119" s="778"/>
      <c r="DV119" s="861" t="s">
        <v>242</v>
      </c>
      <c r="DW119" s="862"/>
      <c r="DX119" s="862"/>
      <c r="DY119" s="862"/>
      <c r="DZ119" s="863"/>
    </row>
    <row r="120" spans="1:130" s="224" customFormat="1" ht="26.25" customHeight="1" x14ac:dyDescent="0.15">
      <c r="A120" s="833"/>
      <c r="B120" s="834"/>
      <c r="C120" s="828" t="s">
        <v>444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242</v>
      </c>
      <c r="AB120" s="793"/>
      <c r="AC120" s="793"/>
      <c r="AD120" s="793"/>
      <c r="AE120" s="794"/>
      <c r="AF120" s="795" t="s">
        <v>455</v>
      </c>
      <c r="AG120" s="793"/>
      <c r="AH120" s="793"/>
      <c r="AI120" s="793"/>
      <c r="AJ120" s="794"/>
      <c r="AK120" s="795" t="s">
        <v>242</v>
      </c>
      <c r="AL120" s="793"/>
      <c r="AM120" s="793"/>
      <c r="AN120" s="793"/>
      <c r="AO120" s="794"/>
      <c r="AP120" s="837" t="s">
        <v>242</v>
      </c>
      <c r="AQ120" s="838"/>
      <c r="AR120" s="838"/>
      <c r="AS120" s="838"/>
      <c r="AT120" s="839"/>
      <c r="AU120" s="893" t="s">
        <v>469</v>
      </c>
      <c r="AV120" s="894"/>
      <c r="AW120" s="894"/>
      <c r="AX120" s="894"/>
      <c r="AY120" s="895"/>
      <c r="AZ120" s="873" t="s">
        <v>470</v>
      </c>
      <c r="BA120" s="821"/>
      <c r="BB120" s="821"/>
      <c r="BC120" s="821"/>
      <c r="BD120" s="821"/>
      <c r="BE120" s="821"/>
      <c r="BF120" s="821"/>
      <c r="BG120" s="821"/>
      <c r="BH120" s="821"/>
      <c r="BI120" s="821"/>
      <c r="BJ120" s="821"/>
      <c r="BK120" s="821"/>
      <c r="BL120" s="821"/>
      <c r="BM120" s="821"/>
      <c r="BN120" s="821"/>
      <c r="BO120" s="821"/>
      <c r="BP120" s="822"/>
      <c r="BQ120" s="874">
        <v>9225831</v>
      </c>
      <c r="BR120" s="855"/>
      <c r="BS120" s="855"/>
      <c r="BT120" s="855"/>
      <c r="BU120" s="855"/>
      <c r="BV120" s="855">
        <v>9441801</v>
      </c>
      <c r="BW120" s="855"/>
      <c r="BX120" s="855"/>
      <c r="BY120" s="855"/>
      <c r="BZ120" s="855"/>
      <c r="CA120" s="855">
        <v>11012158</v>
      </c>
      <c r="CB120" s="855"/>
      <c r="CC120" s="855"/>
      <c r="CD120" s="855"/>
      <c r="CE120" s="855"/>
      <c r="CF120" s="879">
        <v>57.9</v>
      </c>
      <c r="CG120" s="880"/>
      <c r="CH120" s="880"/>
      <c r="CI120" s="880"/>
      <c r="CJ120" s="880"/>
      <c r="CK120" s="881" t="s">
        <v>471</v>
      </c>
      <c r="CL120" s="865"/>
      <c r="CM120" s="865"/>
      <c r="CN120" s="865"/>
      <c r="CO120" s="866"/>
      <c r="CP120" s="885" t="s">
        <v>472</v>
      </c>
      <c r="CQ120" s="886"/>
      <c r="CR120" s="886"/>
      <c r="CS120" s="886"/>
      <c r="CT120" s="886"/>
      <c r="CU120" s="886"/>
      <c r="CV120" s="886"/>
      <c r="CW120" s="886"/>
      <c r="CX120" s="886"/>
      <c r="CY120" s="886"/>
      <c r="CZ120" s="886"/>
      <c r="DA120" s="886"/>
      <c r="DB120" s="886"/>
      <c r="DC120" s="886"/>
      <c r="DD120" s="886"/>
      <c r="DE120" s="886"/>
      <c r="DF120" s="887"/>
      <c r="DG120" s="874">
        <v>7694584</v>
      </c>
      <c r="DH120" s="855"/>
      <c r="DI120" s="855"/>
      <c r="DJ120" s="855"/>
      <c r="DK120" s="855"/>
      <c r="DL120" s="855">
        <v>6876345</v>
      </c>
      <c r="DM120" s="855"/>
      <c r="DN120" s="855"/>
      <c r="DO120" s="855"/>
      <c r="DP120" s="855"/>
      <c r="DQ120" s="855">
        <v>6038180</v>
      </c>
      <c r="DR120" s="855"/>
      <c r="DS120" s="855"/>
      <c r="DT120" s="855"/>
      <c r="DU120" s="855"/>
      <c r="DV120" s="856">
        <v>31.8</v>
      </c>
      <c r="DW120" s="856"/>
      <c r="DX120" s="856"/>
      <c r="DY120" s="856"/>
      <c r="DZ120" s="857"/>
    </row>
    <row r="121" spans="1:130" s="224" customFormat="1" ht="26.25" customHeight="1" x14ac:dyDescent="0.15">
      <c r="A121" s="833"/>
      <c r="B121" s="834"/>
      <c r="C121" s="876" t="s">
        <v>473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242</v>
      </c>
      <c r="AB121" s="793"/>
      <c r="AC121" s="793"/>
      <c r="AD121" s="793"/>
      <c r="AE121" s="794"/>
      <c r="AF121" s="795" t="s">
        <v>242</v>
      </c>
      <c r="AG121" s="793"/>
      <c r="AH121" s="793"/>
      <c r="AI121" s="793"/>
      <c r="AJ121" s="794"/>
      <c r="AK121" s="795" t="s">
        <v>242</v>
      </c>
      <c r="AL121" s="793"/>
      <c r="AM121" s="793"/>
      <c r="AN121" s="793"/>
      <c r="AO121" s="794"/>
      <c r="AP121" s="837" t="s">
        <v>242</v>
      </c>
      <c r="AQ121" s="838"/>
      <c r="AR121" s="838"/>
      <c r="AS121" s="838"/>
      <c r="AT121" s="839"/>
      <c r="AU121" s="896"/>
      <c r="AV121" s="897"/>
      <c r="AW121" s="897"/>
      <c r="AX121" s="897"/>
      <c r="AY121" s="898"/>
      <c r="AZ121" s="828" t="s">
        <v>474</v>
      </c>
      <c r="BA121" s="765"/>
      <c r="BB121" s="765"/>
      <c r="BC121" s="765"/>
      <c r="BD121" s="765"/>
      <c r="BE121" s="765"/>
      <c r="BF121" s="765"/>
      <c r="BG121" s="765"/>
      <c r="BH121" s="765"/>
      <c r="BI121" s="765"/>
      <c r="BJ121" s="765"/>
      <c r="BK121" s="765"/>
      <c r="BL121" s="765"/>
      <c r="BM121" s="765"/>
      <c r="BN121" s="765"/>
      <c r="BO121" s="765"/>
      <c r="BP121" s="766"/>
      <c r="BQ121" s="829">
        <v>7574790</v>
      </c>
      <c r="BR121" s="830"/>
      <c r="BS121" s="830"/>
      <c r="BT121" s="830"/>
      <c r="BU121" s="830"/>
      <c r="BV121" s="830">
        <v>6567521</v>
      </c>
      <c r="BW121" s="830"/>
      <c r="BX121" s="830"/>
      <c r="BY121" s="830"/>
      <c r="BZ121" s="830"/>
      <c r="CA121" s="830">
        <v>5786848</v>
      </c>
      <c r="CB121" s="830"/>
      <c r="CC121" s="830"/>
      <c r="CD121" s="830"/>
      <c r="CE121" s="830"/>
      <c r="CF121" s="888">
        <v>30.4</v>
      </c>
      <c r="CG121" s="889"/>
      <c r="CH121" s="889"/>
      <c r="CI121" s="889"/>
      <c r="CJ121" s="889"/>
      <c r="CK121" s="882"/>
      <c r="CL121" s="868"/>
      <c r="CM121" s="868"/>
      <c r="CN121" s="868"/>
      <c r="CO121" s="869"/>
      <c r="CP121" s="848" t="s">
        <v>413</v>
      </c>
      <c r="CQ121" s="849"/>
      <c r="CR121" s="849"/>
      <c r="CS121" s="849"/>
      <c r="CT121" s="849"/>
      <c r="CU121" s="849"/>
      <c r="CV121" s="849"/>
      <c r="CW121" s="849"/>
      <c r="CX121" s="849"/>
      <c r="CY121" s="849"/>
      <c r="CZ121" s="849"/>
      <c r="DA121" s="849"/>
      <c r="DB121" s="849"/>
      <c r="DC121" s="849"/>
      <c r="DD121" s="849"/>
      <c r="DE121" s="849"/>
      <c r="DF121" s="850"/>
      <c r="DG121" s="829">
        <v>28446</v>
      </c>
      <c r="DH121" s="830"/>
      <c r="DI121" s="830"/>
      <c r="DJ121" s="830"/>
      <c r="DK121" s="830"/>
      <c r="DL121" s="830">
        <v>23806</v>
      </c>
      <c r="DM121" s="830"/>
      <c r="DN121" s="830"/>
      <c r="DO121" s="830"/>
      <c r="DP121" s="830"/>
      <c r="DQ121" s="830">
        <v>22231</v>
      </c>
      <c r="DR121" s="830"/>
      <c r="DS121" s="830"/>
      <c r="DT121" s="830"/>
      <c r="DU121" s="830"/>
      <c r="DV121" s="807">
        <v>0.1</v>
      </c>
      <c r="DW121" s="807"/>
      <c r="DX121" s="807"/>
      <c r="DY121" s="807"/>
      <c r="DZ121" s="808"/>
    </row>
    <row r="122" spans="1:130" s="224" customFormat="1" ht="26.25" customHeight="1" x14ac:dyDescent="0.15">
      <c r="A122" s="833"/>
      <c r="B122" s="834"/>
      <c r="C122" s="828" t="s">
        <v>454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242</v>
      </c>
      <c r="AB122" s="793"/>
      <c r="AC122" s="793"/>
      <c r="AD122" s="793"/>
      <c r="AE122" s="794"/>
      <c r="AF122" s="795" t="s">
        <v>242</v>
      </c>
      <c r="AG122" s="793"/>
      <c r="AH122" s="793"/>
      <c r="AI122" s="793"/>
      <c r="AJ122" s="794"/>
      <c r="AK122" s="795" t="s">
        <v>242</v>
      </c>
      <c r="AL122" s="793"/>
      <c r="AM122" s="793"/>
      <c r="AN122" s="793"/>
      <c r="AO122" s="794"/>
      <c r="AP122" s="837" t="s">
        <v>455</v>
      </c>
      <c r="AQ122" s="838"/>
      <c r="AR122" s="838"/>
      <c r="AS122" s="838"/>
      <c r="AT122" s="839"/>
      <c r="AU122" s="896"/>
      <c r="AV122" s="897"/>
      <c r="AW122" s="897"/>
      <c r="AX122" s="897"/>
      <c r="AY122" s="898"/>
      <c r="AZ122" s="851" t="s">
        <v>475</v>
      </c>
      <c r="BA122" s="852"/>
      <c r="BB122" s="852"/>
      <c r="BC122" s="852"/>
      <c r="BD122" s="852"/>
      <c r="BE122" s="852"/>
      <c r="BF122" s="852"/>
      <c r="BG122" s="852"/>
      <c r="BH122" s="852"/>
      <c r="BI122" s="852"/>
      <c r="BJ122" s="852"/>
      <c r="BK122" s="852"/>
      <c r="BL122" s="852"/>
      <c r="BM122" s="852"/>
      <c r="BN122" s="852"/>
      <c r="BO122" s="852"/>
      <c r="BP122" s="853"/>
      <c r="BQ122" s="892">
        <v>11315911</v>
      </c>
      <c r="BR122" s="858"/>
      <c r="BS122" s="858"/>
      <c r="BT122" s="858"/>
      <c r="BU122" s="858"/>
      <c r="BV122" s="858">
        <v>10196303</v>
      </c>
      <c r="BW122" s="858"/>
      <c r="BX122" s="858"/>
      <c r="BY122" s="858"/>
      <c r="BZ122" s="858"/>
      <c r="CA122" s="858">
        <v>9119346</v>
      </c>
      <c r="CB122" s="858"/>
      <c r="CC122" s="858"/>
      <c r="CD122" s="858"/>
      <c r="CE122" s="858"/>
      <c r="CF122" s="859">
        <v>48</v>
      </c>
      <c r="CG122" s="860"/>
      <c r="CH122" s="860"/>
      <c r="CI122" s="860"/>
      <c r="CJ122" s="860"/>
      <c r="CK122" s="882"/>
      <c r="CL122" s="868"/>
      <c r="CM122" s="868"/>
      <c r="CN122" s="868"/>
      <c r="CO122" s="869"/>
      <c r="CP122" s="848" t="s">
        <v>412</v>
      </c>
      <c r="CQ122" s="849"/>
      <c r="CR122" s="849"/>
      <c r="CS122" s="849"/>
      <c r="CT122" s="849"/>
      <c r="CU122" s="849"/>
      <c r="CV122" s="849"/>
      <c r="CW122" s="849"/>
      <c r="CX122" s="849"/>
      <c r="CY122" s="849"/>
      <c r="CZ122" s="849"/>
      <c r="DA122" s="849"/>
      <c r="DB122" s="849"/>
      <c r="DC122" s="849"/>
      <c r="DD122" s="849"/>
      <c r="DE122" s="849"/>
      <c r="DF122" s="850"/>
      <c r="DG122" s="829" t="s">
        <v>242</v>
      </c>
      <c r="DH122" s="830"/>
      <c r="DI122" s="830"/>
      <c r="DJ122" s="830"/>
      <c r="DK122" s="830"/>
      <c r="DL122" s="830" t="s">
        <v>455</v>
      </c>
      <c r="DM122" s="830"/>
      <c r="DN122" s="830"/>
      <c r="DO122" s="830"/>
      <c r="DP122" s="830"/>
      <c r="DQ122" s="830" t="s">
        <v>242</v>
      </c>
      <c r="DR122" s="830"/>
      <c r="DS122" s="830"/>
      <c r="DT122" s="830"/>
      <c r="DU122" s="830"/>
      <c r="DV122" s="807" t="s">
        <v>242</v>
      </c>
      <c r="DW122" s="807"/>
      <c r="DX122" s="807"/>
      <c r="DY122" s="807"/>
      <c r="DZ122" s="808"/>
    </row>
    <row r="123" spans="1:130" s="224" customFormat="1" ht="26.25" customHeight="1" x14ac:dyDescent="0.15">
      <c r="A123" s="833"/>
      <c r="B123" s="834"/>
      <c r="C123" s="828" t="s">
        <v>461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242</v>
      </c>
      <c r="AB123" s="793"/>
      <c r="AC123" s="793"/>
      <c r="AD123" s="793"/>
      <c r="AE123" s="794"/>
      <c r="AF123" s="795" t="s">
        <v>242</v>
      </c>
      <c r="AG123" s="793"/>
      <c r="AH123" s="793"/>
      <c r="AI123" s="793"/>
      <c r="AJ123" s="794"/>
      <c r="AK123" s="795" t="s">
        <v>242</v>
      </c>
      <c r="AL123" s="793"/>
      <c r="AM123" s="793"/>
      <c r="AN123" s="793"/>
      <c r="AO123" s="794"/>
      <c r="AP123" s="837" t="s">
        <v>242</v>
      </c>
      <c r="AQ123" s="838"/>
      <c r="AR123" s="838"/>
      <c r="AS123" s="838"/>
      <c r="AT123" s="839"/>
      <c r="AU123" s="899"/>
      <c r="AV123" s="900"/>
      <c r="AW123" s="900"/>
      <c r="AX123" s="900"/>
      <c r="AY123" s="900"/>
      <c r="AZ123" s="245" t="s">
        <v>193</v>
      </c>
      <c r="BA123" s="245"/>
      <c r="BB123" s="245"/>
      <c r="BC123" s="245"/>
      <c r="BD123" s="245"/>
      <c r="BE123" s="245"/>
      <c r="BF123" s="245"/>
      <c r="BG123" s="245"/>
      <c r="BH123" s="245"/>
      <c r="BI123" s="245"/>
      <c r="BJ123" s="245"/>
      <c r="BK123" s="245"/>
      <c r="BL123" s="245"/>
      <c r="BM123" s="245"/>
      <c r="BN123" s="245"/>
      <c r="BO123" s="890" t="s">
        <v>476</v>
      </c>
      <c r="BP123" s="891"/>
      <c r="BQ123" s="845">
        <v>28116532</v>
      </c>
      <c r="BR123" s="846"/>
      <c r="BS123" s="846"/>
      <c r="BT123" s="846"/>
      <c r="BU123" s="846"/>
      <c r="BV123" s="846">
        <v>26205625</v>
      </c>
      <c r="BW123" s="846"/>
      <c r="BX123" s="846"/>
      <c r="BY123" s="846"/>
      <c r="BZ123" s="846"/>
      <c r="CA123" s="846">
        <v>25918352</v>
      </c>
      <c r="CB123" s="846"/>
      <c r="CC123" s="846"/>
      <c r="CD123" s="846"/>
      <c r="CE123" s="846"/>
      <c r="CF123" s="761"/>
      <c r="CG123" s="762"/>
      <c r="CH123" s="762"/>
      <c r="CI123" s="762"/>
      <c r="CJ123" s="847"/>
      <c r="CK123" s="882"/>
      <c r="CL123" s="868"/>
      <c r="CM123" s="868"/>
      <c r="CN123" s="868"/>
      <c r="CO123" s="869"/>
      <c r="CP123" s="848" t="s">
        <v>411</v>
      </c>
      <c r="CQ123" s="849"/>
      <c r="CR123" s="849"/>
      <c r="CS123" s="849"/>
      <c r="CT123" s="849"/>
      <c r="CU123" s="849"/>
      <c r="CV123" s="849"/>
      <c r="CW123" s="849"/>
      <c r="CX123" s="849"/>
      <c r="CY123" s="849"/>
      <c r="CZ123" s="849"/>
      <c r="DA123" s="849"/>
      <c r="DB123" s="849"/>
      <c r="DC123" s="849"/>
      <c r="DD123" s="849"/>
      <c r="DE123" s="849"/>
      <c r="DF123" s="850"/>
      <c r="DG123" s="792" t="s">
        <v>242</v>
      </c>
      <c r="DH123" s="793"/>
      <c r="DI123" s="793"/>
      <c r="DJ123" s="793"/>
      <c r="DK123" s="794"/>
      <c r="DL123" s="795" t="s">
        <v>242</v>
      </c>
      <c r="DM123" s="793"/>
      <c r="DN123" s="793"/>
      <c r="DO123" s="793"/>
      <c r="DP123" s="794"/>
      <c r="DQ123" s="795" t="s">
        <v>242</v>
      </c>
      <c r="DR123" s="793"/>
      <c r="DS123" s="793"/>
      <c r="DT123" s="793"/>
      <c r="DU123" s="794"/>
      <c r="DV123" s="837" t="s">
        <v>242</v>
      </c>
      <c r="DW123" s="838"/>
      <c r="DX123" s="838"/>
      <c r="DY123" s="838"/>
      <c r="DZ123" s="839"/>
    </row>
    <row r="124" spans="1:130" s="224" customFormat="1" ht="26.25" customHeight="1" thickBot="1" x14ac:dyDescent="0.2">
      <c r="A124" s="833"/>
      <c r="B124" s="834"/>
      <c r="C124" s="828" t="s">
        <v>464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242</v>
      </c>
      <c r="AB124" s="793"/>
      <c r="AC124" s="793"/>
      <c r="AD124" s="793"/>
      <c r="AE124" s="794"/>
      <c r="AF124" s="795" t="s">
        <v>242</v>
      </c>
      <c r="AG124" s="793"/>
      <c r="AH124" s="793"/>
      <c r="AI124" s="793"/>
      <c r="AJ124" s="794"/>
      <c r="AK124" s="795" t="s">
        <v>242</v>
      </c>
      <c r="AL124" s="793"/>
      <c r="AM124" s="793"/>
      <c r="AN124" s="793"/>
      <c r="AO124" s="794"/>
      <c r="AP124" s="837" t="s">
        <v>242</v>
      </c>
      <c r="AQ124" s="838"/>
      <c r="AR124" s="838"/>
      <c r="AS124" s="838"/>
      <c r="AT124" s="839"/>
      <c r="AU124" s="840" t="s">
        <v>477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242</v>
      </c>
      <c r="BR124" s="844"/>
      <c r="BS124" s="844"/>
      <c r="BT124" s="844"/>
      <c r="BU124" s="844"/>
      <c r="BV124" s="844" t="s">
        <v>242</v>
      </c>
      <c r="BW124" s="844"/>
      <c r="BX124" s="844"/>
      <c r="BY124" s="844"/>
      <c r="BZ124" s="844"/>
      <c r="CA124" s="844" t="s">
        <v>242</v>
      </c>
      <c r="CB124" s="844"/>
      <c r="CC124" s="844"/>
      <c r="CD124" s="844"/>
      <c r="CE124" s="844"/>
      <c r="CF124" s="739"/>
      <c r="CG124" s="740"/>
      <c r="CH124" s="740"/>
      <c r="CI124" s="740"/>
      <c r="CJ124" s="875"/>
      <c r="CK124" s="883"/>
      <c r="CL124" s="883"/>
      <c r="CM124" s="883"/>
      <c r="CN124" s="883"/>
      <c r="CO124" s="884"/>
      <c r="CP124" s="848" t="s">
        <v>478</v>
      </c>
      <c r="CQ124" s="849"/>
      <c r="CR124" s="849"/>
      <c r="CS124" s="849"/>
      <c r="CT124" s="849"/>
      <c r="CU124" s="849"/>
      <c r="CV124" s="849"/>
      <c r="CW124" s="849"/>
      <c r="CX124" s="849"/>
      <c r="CY124" s="849"/>
      <c r="CZ124" s="849"/>
      <c r="DA124" s="849"/>
      <c r="DB124" s="849"/>
      <c r="DC124" s="849"/>
      <c r="DD124" s="849"/>
      <c r="DE124" s="849"/>
      <c r="DF124" s="850"/>
      <c r="DG124" s="776" t="s">
        <v>455</v>
      </c>
      <c r="DH124" s="777"/>
      <c r="DI124" s="777"/>
      <c r="DJ124" s="777"/>
      <c r="DK124" s="778"/>
      <c r="DL124" s="779" t="s">
        <v>242</v>
      </c>
      <c r="DM124" s="777"/>
      <c r="DN124" s="777"/>
      <c r="DO124" s="777"/>
      <c r="DP124" s="778"/>
      <c r="DQ124" s="779" t="s">
        <v>242</v>
      </c>
      <c r="DR124" s="777"/>
      <c r="DS124" s="777"/>
      <c r="DT124" s="777"/>
      <c r="DU124" s="778"/>
      <c r="DV124" s="861" t="s">
        <v>242</v>
      </c>
      <c r="DW124" s="862"/>
      <c r="DX124" s="862"/>
      <c r="DY124" s="862"/>
      <c r="DZ124" s="863"/>
    </row>
    <row r="125" spans="1:130" s="224" customFormat="1" ht="26.25" customHeight="1" x14ac:dyDescent="0.15">
      <c r="A125" s="833"/>
      <c r="B125" s="834"/>
      <c r="C125" s="828" t="s">
        <v>466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242</v>
      </c>
      <c r="AB125" s="793"/>
      <c r="AC125" s="793"/>
      <c r="AD125" s="793"/>
      <c r="AE125" s="794"/>
      <c r="AF125" s="795" t="s">
        <v>242</v>
      </c>
      <c r="AG125" s="793"/>
      <c r="AH125" s="793"/>
      <c r="AI125" s="793"/>
      <c r="AJ125" s="794"/>
      <c r="AK125" s="795" t="s">
        <v>242</v>
      </c>
      <c r="AL125" s="793"/>
      <c r="AM125" s="793"/>
      <c r="AN125" s="793"/>
      <c r="AO125" s="794"/>
      <c r="AP125" s="837" t="s">
        <v>455</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479</v>
      </c>
      <c r="CL125" s="865"/>
      <c r="CM125" s="865"/>
      <c r="CN125" s="865"/>
      <c r="CO125" s="866"/>
      <c r="CP125" s="873" t="s">
        <v>480</v>
      </c>
      <c r="CQ125" s="821"/>
      <c r="CR125" s="821"/>
      <c r="CS125" s="821"/>
      <c r="CT125" s="821"/>
      <c r="CU125" s="821"/>
      <c r="CV125" s="821"/>
      <c r="CW125" s="821"/>
      <c r="CX125" s="821"/>
      <c r="CY125" s="821"/>
      <c r="CZ125" s="821"/>
      <c r="DA125" s="821"/>
      <c r="DB125" s="821"/>
      <c r="DC125" s="821"/>
      <c r="DD125" s="821"/>
      <c r="DE125" s="821"/>
      <c r="DF125" s="822"/>
      <c r="DG125" s="874" t="s">
        <v>242</v>
      </c>
      <c r="DH125" s="855"/>
      <c r="DI125" s="855"/>
      <c r="DJ125" s="855"/>
      <c r="DK125" s="855"/>
      <c r="DL125" s="855" t="s">
        <v>242</v>
      </c>
      <c r="DM125" s="855"/>
      <c r="DN125" s="855"/>
      <c r="DO125" s="855"/>
      <c r="DP125" s="855"/>
      <c r="DQ125" s="855" t="s">
        <v>242</v>
      </c>
      <c r="DR125" s="855"/>
      <c r="DS125" s="855"/>
      <c r="DT125" s="855"/>
      <c r="DU125" s="855"/>
      <c r="DV125" s="856" t="s">
        <v>242</v>
      </c>
      <c r="DW125" s="856"/>
      <c r="DX125" s="856"/>
      <c r="DY125" s="856"/>
      <c r="DZ125" s="857"/>
    </row>
    <row r="126" spans="1:130" s="224" customFormat="1" ht="26.25" customHeight="1" thickBot="1" x14ac:dyDescent="0.2">
      <c r="A126" s="833"/>
      <c r="B126" s="834"/>
      <c r="C126" s="828" t="s">
        <v>468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42141</v>
      </c>
      <c r="AB126" s="793"/>
      <c r="AC126" s="793"/>
      <c r="AD126" s="793"/>
      <c r="AE126" s="794"/>
      <c r="AF126" s="795">
        <v>42193</v>
      </c>
      <c r="AG126" s="793"/>
      <c r="AH126" s="793"/>
      <c r="AI126" s="793"/>
      <c r="AJ126" s="794"/>
      <c r="AK126" s="795" t="s">
        <v>242</v>
      </c>
      <c r="AL126" s="793"/>
      <c r="AM126" s="793"/>
      <c r="AN126" s="793"/>
      <c r="AO126" s="794"/>
      <c r="AP126" s="837" t="s">
        <v>242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481</v>
      </c>
      <c r="CQ126" s="765"/>
      <c r="CR126" s="765"/>
      <c r="CS126" s="765"/>
      <c r="CT126" s="765"/>
      <c r="CU126" s="765"/>
      <c r="CV126" s="765"/>
      <c r="CW126" s="765"/>
      <c r="CX126" s="765"/>
      <c r="CY126" s="765"/>
      <c r="CZ126" s="765"/>
      <c r="DA126" s="765"/>
      <c r="DB126" s="765"/>
      <c r="DC126" s="765"/>
      <c r="DD126" s="765"/>
      <c r="DE126" s="765"/>
      <c r="DF126" s="766"/>
      <c r="DG126" s="829" t="s">
        <v>242</v>
      </c>
      <c r="DH126" s="830"/>
      <c r="DI126" s="830"/>
      <c r="DJ126" s="830"/>
      <c r="DK126" s="830"/>
      <c r="DL126" s="830" t="s">
        <v>242</v>
      </c>
      <c r="DM126" s="830"/>
      <c r="DN126" s="830"/>
      <c r="DO126" s="830"/>
      <c r="DP126" s="830"/>
      <c r="DQ126" s="830" t="s">
        <v>242</v>
      </c>
      <c r="DR126" s="830"/>
      <c r="DS126" s="830"/>
      <c r="DT126" s="830"/>
      <c r="DU126" s="830"/>
      <c r="DV126" s="807" t="s">
        <v>242</v>
      </c>
      <c r="DW126" s="807"/>
      <c r="DX126" s="807"/>
      <c r="DY126" s="807"/>
      <c r="DZ126" s="808"/>
    </row>
    <row r="127" spans="1:130" s="224" customFormat="1" ht="26.25" customHeight="1" x14ac:dyDescent="0.15">
      <c r="A127" s="835"/>
      <c r="B127" s="836"/>
      <c r="C127" s="851" t="s">
        <v>482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455</v>
      </c>
      <c r="AB127" s="793"/>
      <c r="AC127" s="793"/>
      <c r="AD127" s="793"/>
      <c r="AE127" s="794"/>
      <c r="AF127" s="795" t="s">
        <v>242</v>
      </c>
      <c r="AG127" s="793"/>
      <c r="AH127" s="793"/>
      <c r="AI127" s="793"/>
      <c r="AJ127" s="794"/>
      <c r="AK127" s="795" t="s">
        <v>242</v>
      </c>
      <c r="AL127" s="793"/>
      <c r="AM127" s="793"/>
      <c r="AN127" s="793"/>
      <c r="AO127" s="794"/>
      <c r="AP127" s="837" t="s">
        <v>242</v>
      </c>
      <c r="AQ127" s="838"/>
      <c r="AR127" s="838"/>
      <c r="AS127" s="838"/>
      <c r="AT127" s="839"/>
      <c r="AU127" s="226"/>
      <c r="AV127" s="226"/>
      <c r="AW127" s="226"/>
      <c r="AX127" s="854" t="s">
        <v>483</v>
      </c>
      <c r="AY127" s="825"/>
      <c r="AZ127" s="825"/>
      <c r="BA127" s="825"/>
      <c r="BB127" s="825"/>
      <c r="BC127" s="825"/>
      <c r="BD127" s="825"/>
      <c r="BE127" s="826"/>
      <c r="BF127" s="824" t="s">
        <v>484</v>
      </c>
      <c r="BG127" s="825"/>
      <c r="BH127" s="825"/>
      <c r="BI127" s="825"/>
      <c r="BJ127" s="825"/>
      <c r="BK127" s="825"/>
      <c r="BL127" s="826"/>
      <c r="BM127" s="824" t="s">
        <v>485</v>
      </c>
      <c r="BN127" s="825"/>
      <c r="BO127" s="825"/>
      <c r="BP127" s="825"/>
      <c r="BQ127" s="825"/>
      <c r="BR127" s="825"/>
      <c r="BS127" s="826"/>
      <c r="BT127" s="824" t="s">
        <v>486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487</v>
      </c>
      <c r="CQ127" s="765"/>
      <c r="CR127" s="765"/>
      <c r="CS127" s="765"/>
      <c r="CT127" s="765"/>
      <c r="CU127" s="765"/>
      <c r="CV127" s="765"/>
      <c r="CW127" s="765"/>
      <c r="CX127" s="765"/>
      <c r="CY127" s="765"/>
      <c r="CZ127" s="765"/>
      <c r="DA127" s="765"/>
      <c r="DB127" s="765"/>
      <c r="DC127" s="765"/>
      <c r="DD127" s="765"/>
      <c r="DE127" s="765"/>
      <c r="DF127" s="766"/>
      <c r="DG127" s="829" t="s">
        <v>242</v>
      </c>
      <c r="DH127" s="830"/>
      <c r="DI127" s="830"/>
      <c r="DJ127" s="830"/>
      <c r="DK127" s="830"/>
      <c r="DL127" s="830" t="s">
        <v>242</v>
      </c>
      <c r="DM127" s="830"/>
      <c r="DN127" s="830"/>
      <c r="DO127" s="830"/>
      <c r="DP127" s="830"/>
      <c r="DQ127" s="830" t="s">
        <v>242</v>
      </c>
      <c r="DR127" s="830"/>
      <c r="DS127" s="830"/>
      <c r="DT127" s="830"/>
      <c r="DU127" s="830"/>
      <c r="DV127" s="807" t="s">
        <v>242</v>
      </c>
      <c r="DW127" s="807"/>
      <c r="DX127" s="807"/>
      <c r="DY127" s="807"/>
      <c r="DZ127" s="808"/>
    </row>
    <row r="128" spans="1:130" s="224" customFormat="1" ht="26.25" customHeight="1" thickBot="1" x14ac:dyDescent="0.2">
      <c r="A128" s="809" t="s">
        <v>488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489</v>
      </c>
      <c r="X128" s="811"/>
      <c r="Y128" s="811"/>
      <c r="Z128" s="812"/>
      <c r="AA128" s="813">
        <v>587514</v>
      </c>
      <c r="AB128" s="814"/>
      <c r="AC128" s="814"/>
      <c r="AD128" s="814"/>
      <c r="AE128" s="815"/>
      <c r="AF128" s="816">
        <v>596403</v>
      </c>
      <c r="AG128" s="814"/>
      <c r="AH128" s="814"/>
      <c r="AI128" s="814"/>
      <c r="AJ128" s="815"/>
      <c r="AK128" s="816">
        <v>661502</v>
      </c>
      <c r="AL128" s="814"/>
      <c r="AM128" s="814"/>
      <c r="AN128" s="814"/>
      <c r="AO128" s="815"/>
      <c r="AP128" s="817"/>
      <c r="AQ128" s="818"/>
      <c r="AR128" s="818"/>
      <c r="AS128" s="818"/>
      <c r="AT128" s="819"/>
      <c r="AU128" s="226"/>
      <c r="AV128" s="226"/>
      <c r="AW128" s="226"/>
      <c r="AX128" s="820" t="s">
        <v>490</v>
      </c>
      <c r="AY128" s="821"/>
      <c r="AZ128" s="821"/>
      <c r="BA128" s="821"/>
      <c r="BB128" s="821"/>
      <c r="BC128" s="821"/>
      <c r="BD128" s="821"/>
      <c r="BE128" s="822"/>
      <c r="BF128" s="799" t="s">
        <v>242</v>
      </c>
      <c r="BG128" s="800"/>
      <c r="BH128" s="800"/>
      <c r="BI128" s="800"/>
      <c r="BJ128" s="800"/>
      <c r="BK128" s="800"/>
      <c r="BL128" s="823"/>
      <c r="BM128" s="799">
        <v>12.47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491</v>
      </c>
      <c r="CQ128" s="743"/>
      <c r="CR128" s="743"/>
      <c r="CS128" s="743"/>
      <c r="CT128" s="743"/>
      <c r="CU128" s="743"/>
      <c r="CV128" s="743"/>
      <c r="CW128" s="743"/>
      <c r="CX128" s="743"/>
      <c r="CY128" s="743"/>
      <c r="CZ128" s="743"/>
      <c r="DA128" s="743"/>
      <c r="DB128" s="743"/>
      <c r="DC128" s="743"/>
      <c r="DD128" s="743"/>
      <c r="DE128" s="743"/>
      <c r="DF128" s="744"/>
      <c r="DG128" s="803" t="s">
        <v>242</v>
      </c>
      <c r="DH128" s="804"/>
      <c r="DI128" s="804"/>
      <c r="DJ128" s="804"/>
      <c r="DK128" s="804"/>
      <c r="DL128" s="804" t="s">
        <v>455</v>
      </c>
      <c r="DM128" s="804"/>
      <c r="DN128" s="804"/>
      <c r="DO128" s="804"/>
      <c r="DP128" s="804"/>
      <c r="DQ128" s="804" t="s">
        <v>242</v>
      </c>
      <c r="DR128" s="804"/>
      <c r="DS128" s="804"/>
      <c r="DT128" s="804"/>
      <c r="DU128" s="804"/>
      <c r="DV128" s="805" t="s">
        <v>242</v>
      </c>
      <c r="DW128" s="805"/>
      <c r="DX128" s="805"/>
      <c r="DY128" s="805"/>
      <c r="DZ128" s="806"/>
    </row>
    <row r="129" spans="1:131" s="224" customFormat="1" ht="26.25" customHeight="1" x14ac:dyDescent="0.15">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492</v>
      </c>
      <c r="X129" s="790"/>
      <c r="Y129" s="790"/>
      <c r="Z129" s="791"/>
      <c r="AA129" s="792">
        <v>19639248</v>
      </c>
      <c r="AB129" s="793"/>
      <c r="AC129" s="793"/>
      <c r="AD129" s="793"/>
      <c r="AE129" s="794"/>
      <c r="AF129" s="795">
        <v>20130519</v>
      </c>
      <c r="AG129" s="793"/>
      <c r="AH129" s="793"/>
      <c r="AI129" s="793"/>
      <c r="AJ129" s="794"/>
      <c r="AK129" s="795">
        <v>20313848</v>
      </c>
      <c r="AL129" s="793"/>
      <c r="AM129" s="793"/>
      <c r="AN129" s="793"/>
      <c r="AO129" s="794"/>
      <c r="AP129" s="796"/>
      <c r="AQ129" s="797"/>
      <c r="AR129" s="797"/>
      <c r="AS129" s="797"/>
      <c r="AT129" s="798"/>
      <c r="AU129" s="227"/>
      <c r="AV129" s="227"/>
      <c r="AW129" s="227"/>
      <c r="AX129" s="764" t="s">
        <v>493</v>
      </c>
      <c r="AY129" s="765"/>
      <c r="AZ129" s="765"/>
      <c r="BA129" s="765"/>
      <c r="BB129" s="765"/>
      <c r="BC129" s="765"/>
      <c r="BD129" s="765"/>
      <c r="BE129" s="766"/>
      <c r="BF129" s="783" t="s">
        <v>455</v>
      </c>
      <c r="BG129" s="784"/>
      <c r="BH129" s="784"/>
      <c r="BI129" s="784"/>
      <c r="BJ129" s="784"/>
      <c r="BK129" s="784"/>
      <c r="BL129" s="785"/>
      <c r="BM129" s="783">
        <v>17.47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494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495</v>
      </c>
      <c r="X130" s="790"/>
      <c r="Y130" s="790"/>
      <c r="Z130" s="791"/>
      <c r="AA130" s="792">
        <v>1302475</v>
      </c>
      <c r="AB130" s="793"/>
      <c r="AC130" s="793"/>
      <c r="AD130" s="793"/>
      <c r="AE130" s="794"/>
      <c r="AF130" s="795">
        <v>1287088</v>
      </c>
      <c r="AG130" s="793"/>
      <c r="AH130" s="793"/>
      <c r="AI130" s="793"/>
      <c r="AJ130" s="794"/>
      <c r="AK130" s="795">
        <v>1305244</v>
      </c>
      <c r="AL130" s="793"/>
      <c r="AM130" s="793"/>
      <c r="AN130" s="793"/>
      <c r="AO130" s="794"/>
      <c r="AP130" s="796"/>
      <c r="AQ130" s="797"/>
      <c r="AR130" s="797"/>
      <c r="AS130" s="797"/>
      <c r="AT130" s="798"/>
      <c r="AU130" s="227"/>
      <c r="AV130" s="227"/>
      <c r="AW130" s="227"/>
      <c r="AX130" s="764" t="s">
        <v>496</v>
      </c>
      <c r="AY130" s="765"/>
      <c r="AZ130" s="765"/>
      <c r="BA130" s="765"/>
      <c r="BB130" s="765"/>
      <c r="BC130" s="765"/>
      <c r="BD130" s="765"/>
      <c r="BE130" s="766"/>
      <c r="BF130" s="767">
        <v>-0.4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497</v>
      </c>
      <c r="X131" s="774"/>
      <c r="Y131" s="774"/>
      <c r="Z131" s="775"/>
      <c r="AA131" s="776">
        <v>18336773</v>
      </c>
      <c r="AB131" s="777"/>
      <c r="AC131" s="777"/>
      <c r="AD131" s="777"/>
      <c r="AE131" s="778"/>
      <c r="AF131" s="779">
        <v>18843431</v>
      </c>
      <c r="AG131" s="777"/>
      <c r="AH131" s="777"/>
      <c r="AI131" s="777"/>
      <c r="AJ131" s="778"/>
      <c r="AK131" s="779">
        <v>19008604</v>
      </c>
      <c r="AL131" s="777"/>
      <c r="AM131" s="777"/>
      <c r="AN131" s="777"/>
      <c r="AO131" s="778"/>
      <c r="AP131" s="780"/>
      <c r="AQ131" s="781"/>
      <c r="AR131" s="781"/>
      <c r="AS131" s="781"/>
      <c r="AT131" s="782"/>
      <c r="AU131" s="227"/>
      <c r="AV131" s="227"/>
      <c r="AW131" s="227"/>
      <c r="AX131" s="742" t="s">
        <v>498</v>
      </c>
      <c r="AY131" s="743"/>
      <c r="AZ131" s="743"/>
      <c r="BA131" s="743"/>
      <c r="BB131" s="743"/>
      <c r="BC131" s="743"/>
      <c r="BD131" s="743"/>
      <c r="BE131" s="744"/>
      <c r="BF131" s="745" t="s">
        <v>242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499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500</v>
      </c>
      <c r="W132" s="755"/>
      <c r="X132" s="755"/>
      <c r="Y132" s="755"/>
      <c r="Z132" s="756"/>
      <c r="AA132" s="757">
        <v>-0.32285396999999999</v>
      </c>
      <c r="AB132" s="758"/>
      <c r="AC132" s="758"/>
      <c r="AD132" s="758"/>
      <c r="AE132" s="759"/>
      <c r="AF132" s="760">
        <v>-0.71283728000000002</v>
      </c>
      <c r="AG132" s="758"/>
      <c r="AH132" s="758"/>
      <c r="AI132" s="758"/>
      <c r="AJ132" s="759"/>
      <c r="AK132" s="760">
        <v>-0.31785606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501</v>
      </c>
      <c r="W133" s="734"/>
      <c r="X133" s="734"/>
      <c r="Y133" s="734"/>
      <c r="Z133" s="735"/>
      <c r="AA133" s="736">
        <v>-1.5</v>
      </c>
      <c r="AB133" s="737"/>
      <c r="AC133" s="737"/>
      <c r="AD133" s="737"/>
      <c r="AE133" s="738"/>
      <c r="AF133" s="736">
        <v>-0.8</v>
      </c>
      <c r="AG133" s="737"/>
      <c r="AH133" s="737"/>
      <c r="AI133" s="737"/>
      <c r="AJ133" s="738"/>
      <c r="AK133" s="736">
        <v>-0.4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kVcpE/fM4I90GRf1ecA3+aZz/KwrxkkuLU9hoVd+fYu9NZByFzuCTmi/DZpwhUy2fkT2+CD5qq80FHsgtObhA==" saltValue="HZYgjLKuvnAPBTIqo1Zp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597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KOSPS3EBavfc9O1fkw7BhNz84aeUmo7t60ednqJaN3EBlLVc3TOXlU8JuTSZpGyoxZMXp1ZijbglM6CWE2M7g==" saltValue="Ldu4nAmpMXLntpKnIrPG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mUYYzKrS8XGlQx54WbA2HMK+dJ6F0XtdWBseUQfPV9YgIYLVe1zLxKinQQFRTUSvFij+JikmanWvFDo362ABg==" saltValue="cofnzYtNt18gLPLngKsj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503</v>
      </c>
      <c r="AL6" s="260"/>
      <c r="AM6" s="260"/>
      <c r="AN6" s="260"/>
    </row>
    <row r="7" spans="1:46" ht="13.5" customHeight="1" x14ac:dyDescent="0.15">
      <c r="A7" s="259"/>
      <c r="AK7" s="262"/>
      <c r="AL7" s="263"/>
      <c r="AM7" s="263"/>
      <c r="AN7" s="264"/>
      <c r="AO7" s="1131" t="s">
        <v>504</v>
      </c>
      <c r="AP7" s="265"/>
      <c r="AQ7" s="266" t="s">
        <v>505</v>
      </c>
      <c r="AR7" s="267"/>
    </row>
    <row r="8" spans="1:46" x14ac:dyDescent="0.15">
      <c r="A8" s="259"/>
      <c r="AK8" s="268"/>
      <c r="AL8" s="269"/>
      <c r="AM8" s="269"/>
      <c r="AN8" s="270"/>
      <c r="AO8" s="1132"/>
      <c r="AP8" s="271" t="s">
        <v>506</v>
      </c>
      <c r="AQ8" s="272" t="s">
        <v>507</v>
      </c>
      <c r="AR8" s="273" t="s">
        <v>508</v>
      </c>
    </row>
    <row r="9" spans="1:46" x14ac:dyDescent="0.15">
      <c r="A9" s="259"/>
      <c r="AK9" s="1143" t="s">
        <v>509</v>
      </c>
      <c r="AL9" s="1144"/>
      <c r="AM9" s="1144"/>
      <c r="AN9" s="1145"/>
      <c r="AO9" s="274">
        <v>6177523</v>
      </c>
      <c r="AP9" s="274">
        <v>66548</v>
      </c>
      <c r="AQ9" s="275">
        <v>73449</v>
      </c>
      <c r="AR9" s="276">
        <v>-9.4</v>
      </c>
    </row>
    <row r="10" spans="1:46" ht="13.5" customHeight="1" x14ac:dyDescent="0.15">
      <c r="A10" s="259"/>
      <c r="AK10" s="1143" t="s">
        <v>510</v>
      </c>
      <c r="AL10" s="1144"/>
      <c r="AM10" s="1144"/>
      <c r="AN10" s="1145"/>
      <c r="AO10" s="277">
        <v>132621</v>
      </c>
      <c r="AP10" s="277">
        <v>1429</v>
      </c>
      <c r="AQ10" s="278">
        <v>5917</v>
      </c>
      <c r="AR10" s="279">
        <v>-75.8</v>
      </c>
    </row>
    <row r="11" spans="1:46" ht="13.5" customHeight="1" x14ac:dyDescent="0.15">
      <c r="A11" s="259"/>
      <c r="AK11" s="1143" t="s">
        <v>511</v>
      </c>
      <c r="AL11" s="1144"/>
      <c r="AM11" s="1144"/>
      <c r="AN11" s="1145"/>
      <c r="AO11" s="277" t="s">
        <v>512</v>
      </c>
      <c r="AP11" s="277" t="s">
        <v>512</v>
      </c>
      <c r="AQ11" s="278">
        <v>1123</v>
      </c>
      <c r="AR11" s="279" t="s">
        <v>512</v>
      </c>
    </row>
    <row r="12" spans="1:46" ht="13.5" customHeight="1" x14ac:dyDescent="0.15">
      <c r="A12" s="259"/>
      <c r="AK12" s="1143" t="s">
        <v>513</v>
      </c>
      <c r="AL12" s="1144"/>
      <c r="AM12" s="1144"/>
      <c r="AN12" s="1145"/>
      <c r="AO12" s="277" t="s">
        <v>512</v>
      </c>
      <c r="AP12" s="277" t="s">
        <v>512</v>
      </c>
      <c r="AQ12" s="278">
        <v>9</v>
      </c>
      <c r="AR12" s="279" t="s">
        <v>512</v>
      </c>
    </row>
    <row r="13" spans="1:46" ht="13.5" customHeight="1" x14ac:dyDescent="0.15">
      <c r="A13" s="259"/>
      <c r="AK13" s="1143" t="s">
        <v>514</v>
      </c>
      <c r="AL13" s="1144"/>
      <c r="AM13" s="1144"/>
      <c r="AN13" s="1145"/>
      <c r="AO13" s="277">
        <v>53459</v>
      </c>
      <c r="AP13" s="277">
        <v>576</v>
      </c>
      <c r="AQ13" s="278">
        <v>2374</v>
      </c>
      <c r="AR13" s="279">
        <v>-75.7</v>
      </c>
    </row>
    <row r="14" spans="1:46" ht="13.5" customHeight="1" x14ac:dyDescent="0.15">
      <c r="A14" s="259"/>
      <c r="AK14" s="1143" t="s">
        <v>515</v>
      </c>
      <c r="AL14" s="1144"/>
      <c r="AM14" s="1144"/>
      <c r="AN14" s="1145"/>
      <c r="AO14" s="277">
        <v>139458</v>
      </c>
      <c r="AP14" s="277">
        <v>1502</v>
      </c>
      <c r="AQ14" s="278">
        <v>1666</v>
      </c>
      <c r="AR14" s="279">
        <v>-9.8000000000000007</v>
      </c>
    </row>
    <row r="15" spans="1:46" ht="13.5" customHeight="1" x14ac:dyDescent="0.15">
      <c r="A15" s="259"/>
      <c r="AK15" s="1146" t="s">
        <v>516</v>
      </c>
      <c r="AL15" s="1147"/>
      <c r="AM15" s="1147"/>
      <c r="AN15" s="1148"/>
      <c r="AO15" s="277">
        <v>-234376</v>
      </c>
      <c r="AP15" s="277">
        <v>-2525</v>
      </c>
      <c r="AQ15" s="278">
        <v>-4765</v>
      </c>
      <c r="AR15" s="279">
        <v>-47</v>
      </c>
    </row>
    <row r="16" spans="1:46" x14ac:dyDescent="0.15">
      <c r="A16" s="259"/>
      <c r="AK16" s="1146" t="s">
        <v>193</v>
      </c>
      <c r="AL16" s="1147"/>
      <c r="AM16" s="1147"/>
      <c r="AN16" s="1148"/>
      <c r="AO16" s="277">
        <v>6268685</v>
      </c>
      <c r="AP16" s="277">
        <v>67530</v>
      </c>
      <c r="AQ16" s="278">
        <v>79774</v>
      </c>
      <c r="AR16" s="279">
        <v>-15.3</v>
      </c>
    </row>
    <row r="17" spans="1:46" x14ac:dyDescent="0.15">
      <c r="A17" s="259"/>
    </row>
    <row r="18" spans="1:46" x14ac:dyDescent="0.15">
      <c r="A18" s="259"/>
      <c r="AQ18" s="280"/>
      <c r="AR18" s="280"/>
    </row>
    <row r="19" spans="1:46" x14ac:dyDescent="0.15">
      <c r="A19" s="259"/>
      <c r="AK19" s="255" t="s">
        <v>517</v>
      </c>
    </row>
    <row r="20" spans="1:46" x14ac:dyDescent="0.15">
      <c r="A20" s="259"/>
      <c r="AK20" s="281"/>
      <c r="AL20" s="282"/>
      <c r="AM20" s="282"/>
      <c r="AN20" s="283"/>
      <c r="AO20" s="284" t="s">
        <v>518</v>
      </c>
      <c r="AP20" s="285" t="s">
        <v>519</v>
      </c>
      <c r="AQ20" s="286" t="s">
        <v>520</v>
      </c>
      <c r="AR20" s="287"/>
    </row>
    <row r="21" spans="1:46" s="260" customFormat="1" x14ac:dyDescent="0.15">
      <c r="A21" s="288"/>
      <c r="AK21" s="1149" t="s">
        <v>521</v>
      </c>
      <c r="AL21" s="1150"/>
      <c r="AM21" s="1150"/>
      <c r="AN21" s="1151"/>
      <c r="AO21" s="289">
        <v>7.01</v>
      </c>
      <c r="AP21" s="290">
        <v>7.58</v>
      </c>
      <c r="AQ21" s="291">
        <v>-0.56999999999999995</v>
      </c>
      <c r="AS21" s="292"/>
      <c r="AT21" s="288"/>
    </row>
    <row r="22" spans="1:46" s="260" customFormat="1" x14ac:dyDescent="0.15">
      <c r="A22" s="288"/>
      <c r="AK22" s="1149" t="s">
        <v>522</v>
      </c>
      <c r="AL22" s="1150"/>
      <c r="AM22" s="1150"/>
      <c r="AN22" s="1151"/>
      <c r="AO22" s="293">
        <v>96.6</v>
      </c>
      <c r="AP22" s="294">
        <v>98.4</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523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524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525</v>
      </c>
      <c r="AL29" s="260"/>
      <c r="AM29" s="260"/>
      <c r="AN29" s="260"/>
      <c r="AS29" s="302"/>
    </row>
    <row r="30" spans="1:46" ht="13.5" customHeight="1" x14ac:dyDescent="0.15">
      <c r="A30" s="259"/>
      <c r="AK30" s="262"/>
      <c r="AL30" s="263"/>
      <c r="AM30" s="263"/>
      <c r="AN30" s="264"/>
      <c r="AO30" s="1131" t="s">
        <v>504</v>
      </c>
      <c r="AP30" s="265"/>
      <c r="AQ30" s="266" t="s">
        <v>505</v>
      </c>
      <c r="AR30" s="267"/>
    </row>
    <row r="31" spans="1:46" x14ac:dyDescent="0.15">
      <c r="A31" s="259"/>
      <c r="AK31" s="268"/>
      <c r="AL31" s="269"/>
      <c r="AM31" s="269"/>
      <c r="AN31" s="270"/>
      <c r="AO31" s="1132"/>
      <c r="AP31" s="271" t="s">
        <v>506</v>
      </c>
      <c r="AQ31" s="272" t="s">
        <v>507</v>
      </c>
      <c r="AR31" s="273" t="s">
        <v>508</v>
      </c>
    </row>
    <row r="32" spans="1:46" ht="27" customHeight="1" x14ac:dyDescent="0.15">
      <c r="A32" s="259"/>
      <c r="AK32" s="1133" t="s">
        <v>526</v>
      </c>
      <c r="AL32" s="1134"/>
      <c r="AM32" s="1134"/>
      <c r="AN32" s="1135"/>
      <c r="AO32" s="303">
        <v>923709</v>
      </c>
      <c r="AP32" s="303">
        <v>9951</v>
      </c>
      <c r="AQ32" s="304">
        <v>42324</v>
      </c>
      <c r="AR32" s="305">
        <v>-76.5</v>
      </c>
    </row>
    <row r="33" spans="1:46" ht="13.5" customHeight="1" x14ac:dyDescent="0.15">
      <c r="A33" s="259"/>
      <c r="AK33" s="1133" t="s">
        <v>527</v>
      </c>
      <c r="AL33" s="1134"/>
      <c r="AM33" s="1134"/>
      <c r="AN33" s="1135"/>
      <c r="AO33" s="303" t="s">
        <v>512</v>
      </c>
      <c r="AP33" s="303" t="s">
        <v>512</v>
      </c>
      <c r="AQ33" s="304" t="s">
        <v>512</v>
      </c>
      <c r="AR33" s="305" t="s">
        <v>512</v>
      </c>
    </row>
    <row r="34" spans="1:46" ht="27" customHeight="1" x14ac:dyDescent="0.15">
      <c r="A34" s="259"/>
      <c r="AK34" s="1133" t="s">
        <v>528</v>
      </c>
      <c r="AL34" s="1134"/>
      <c r="AM34" s="1134"/>
      <c r="AN34" s="1135"/>
      <c r="AO34" s="303" t="s">
        <v>512</v>
      </c>
      <c r="AP34" s="303" t="s">
        <v>512</v>
      </c>
      <c r="AQ34" s="304">
        <v>47</v>
      </c>
      <c r="AR34" s="305" t="s">
        <v>512</v>
      </c>
    </row>
    <row r="35" spans="1:46" ht="27" customHeight="1" x14ac:dyDescent="0.15">
      <c r="A35" s="259"/>
      <c r="AK35" s="1133" t="s">
        <v>529</v>
      </c>
      <c r="AL35" s="1134"/>
      <c r="AM35" s="1134"/>
      <c r="AN35" s="1135"/>
      <c r="AO35" s="303">
        <v>630409</v>
      </c>
      <c r="AP35" s="303">
        <v>6791</v>
      </c>
      <c r="AQ35" s="304">
        <v>12192</v>
      </c>
      <c r="AR35" s="305">
        <v>-44.3</v>
      </c>
    </row>
    <row r="36" spans="1:46" ht="27" customHeight="1" x14ac:dyDescent="0.15">
      <c r="A36" s="259"/>
      <c r="AK36" s="1133" t="s">
        <v>530</v>
      </c>
      <c r="AL36" s="1134"/>
      <c r="AM36" s="1134"/>
      <c r="AN36" s="1135"/>
      <c r="AO36" s="303">
        <v>352208</v>
      </c>
      <c r="AP36" s="303">
        <v>3794</v>
      </c>
      <c r="AQ36" s="304">
        <v>2056</v>
      </c>
      <c r="AR36" s="305">
        <v>84.5</v>
      </c>
    </row>
    <row r="37" spans="1:46" ht="13.5" customHeight="1" x14ac:dyDescent="0.15">
      <c r="A37" s="259"/>
      <c r="AK37" s="1133" t="s">
        <v>531</v>
      </c>
      <c r="AL37" s="1134"/>
      <c r="AM37" s="1134"/>
      <c r="AN37" s="1135"/>
      <c r="AO37" s="303" t="s">
        <v>512</v>
      </c>
      <c r="AP37" s="303" t="s">
        <v>512</v>
      </c>
      <c r="AQ37" s="304">
        <v>621</v>
      </c>
      <c r="AR37" s="305" t="s">
        <v>512</v>
      </c>
    </row>
    <row r="38" spans="1:46" ht="27" customHeight="1" x14ac:dyDescent="0.15">
      <c r="A38" s="259"/>
      <c r="AK38" s="1136" t="s">
        <v>532</v>
      </c>
      <c r="AL38" s="1137"/>
      <c r="AM38" s="1137"/>
      <c r="AN38" s="1138"/>
      <c r="AO38" s="306" t="s">
        <v>512</v>
      </c>
      <c r="AP38" s="306" t="s">
        <v>512</v>
      </c>
      <c r="AQ38" s="307">
        <v>1</v>
      </c>
      <c r="AR38" s="295" t="s">
        <v>512</v>
      </c>
      <c r="AS38" s="302"/>
    </row>
    <row r="39" spans="1:46" x14ac:dyDescent="0.15">
      <c r="A39" s="259"/>
      <c r="AK39" s="1136" t="s">
        <v>533</v>
      </c>
      <c r="AL39" s="1137"/>
      <c r="AM39" s="1137"/>
      <c r="AN39" s="1138"/>
      <c r="AO39" s="303">
        <v>-661502</v>
      </c>
      <c r="AP39" s="303">
        <v>-7126</v>
      </c>
      <c r="AQ39" s="304">
        <v>-5206</v>
      </c>
      <c r="AR39" s="305">
        <v>36.9</v>
      </c>
      <c r="AS39" s="302"/>
    </row>
    <row r="40" spans="1:46" ht="27" customHeight="1" x14ac:dyDescent="0.15">
      <c r="A40" s="259"/>
      <c r="AK40" s="1133" t="s">
        <v>534</v>
      </c>
      <c r="AL40" s="1134"/>
      <c r="AM40" s="1134"/>
      <c r="AN40" s="1135"/>
      <c r="AO40" s="303">
        <v>-1305244</v>
      </c>
      <c r="AP40" s="303">
        <v>-14061</v>
      </c>
      <c r="AQ40" s="304">
        <v>-36761</v>
      </c>
      <c r="AR40" s="305">
        <v>-61.8</v>
      </c>
      <c r="AS40" s="302"/>
    </row>
    <row r="41" spans="1:46" x14ac:dyDescent="0.15">
      <c r="A41" s="259"/>
      <c r="AK41" s="1139" t="s">
        <v>310</v>
      </c>
      <c r="AL41" s="1140"/>
      <c r="AM41" s="1140"/>
      <c r="AN41" s="1141"/>
      <c r="AO41" s="303">
        <v>-60420</v>
      </c>
      <c r="AP41" s="303">
        <v>-651</v>
      </c>
      <c r="AQ41" s="304">
        <v>15273</v>
      </c>
      <c r="AR41" s="305">
        <v>-104.3</v>
      </c>
      <c r="AS41" s="302"/>
    </row>
    <row r="42" spans="1:46" x14ac:dyDescent="0.15">
      <c r="A42" s="259"/>
      <c r="AK42" s="308" t="s">
        <v>535</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536</v>
      </c>
    </row>
    <row r="48" spans="1:46" x14ac:dyDescent="0.15">
      <c r="A48" s="259"/>
      <c r="AK48" s="313" t="s">
        <v>537</v>
      </c>
      <c r="AL48" s="313"/>
      <c r="AM48" s="313"/>
      <c r="AN48" s="313"/>
      <c r="AO48" s="313"/>
      <c r="AP48" s="313"/>
      <c r="AQ48" s="314"/>
      <c r="AR48" s="313"/>
    </row>
    <row r="49" spans="1:44" ht="13.5" customHeight="1" x14ac:dyDescent="0.15">
      <c r="A49" s="259"/>
      <c r="AK49" s="315"/>
      <c r="AL49" s="316"/>
      <c r="AM49" s="1126" t="s">
        <v>504</v>
      </c>
      <c r="AN49" s="1128" t="s">
        <v>538</v>
      </c>
      <c r="AO49" s="1129"/>
      <c r="AP49" s="1129"/>
      <c r="AQ49" s="1129"/>
      <c r="AR49" s="1130"/>
    </row>
    <row r="50" spans="1:44" x14ac:dyDescent="0.15">
      <c r="A50" s="259"/>
      <c r="AK50" s="317"/>
      <c r="AL50" s="318"/>
      <c r="AM50" s="1127"/>
      <c r="AN50" s="319" t="s">
        <v>539</v>
      </c>
      <c r="AO50" s="320" t="s">
        <v>540</v>
      </c>
      <c r="AP50" s="321" t="s">
        <v>541</v>
      </c>
      <c r="AQ50" s="322" t="s">
        <v>542</v>
      </c>
      <c r="AR50" s="323" t="s">
        <v>543</v>
      </c>
    </row>
    <row r="51" spans="1:44" x14ac:dyDescent="0.15">
      <c r="A51" s="259"/>
      <c r="AK51" s="315" t="s">
        <v>544</v>
      </c>
      <c r="AL51" s="316"/>
      <c r="AM51" s="324">
        <v>5640270</v>
      </c>
      <c r="AN51" s="325">
        <v>61071</v>
      </c>
      <c r="AO51" s="326">
        <v>76</v>
      </c>
      <c r="AP51" s="327">
        <v>54684</v>
      </c>
      <c r="AQ51" s="328">
        <v>1.1000000000000001</v>
      </c>
      <c r="AR51" s="329">
        <v>74.900000000000006</v>
      </c>
    </row>
    <row r="52" spans="1:44" x14ac:dyDescent="0.15">
      <c r="A52" s="259"/>
      <c r="AK52" s="330"/>
      <c r="AL52" s="331" t="s">
        <v>545</v>
      </c>
      <c r="AM52" s="332">
        <v>4004555</v>
      </c>
      <c r="AN52" s="333">
        <v>43360</v>
      </c>
      <c r="AO52" s="334">
        <v>50.1</v>
      </c>
      <c r="AP52" s="335">
        <v>32829</v>
      </c>
      <c r="AQ52" s="336">
        <v>7.2</v>
      </c>
      <c r="AR52" s="337">
        <v>42.9</v>
      </c>
    </row>
    <row r="53" spans="1:44" x14ac:dyDescent="0.15">
      <c r="A53" s="259"/>
      <c r="AK53" s="315" t="s">
        <v>546</v>
      </c>
      <c r="AL53" s="316"/>
      <c r="AM53" s="324">
        <v>4890272</v>
      </c>
      <c r="AN53" s="325">
        <v>52719</v>
      </c>
      <c r="AO53" s="326">
        <v>-13.7</v>
      </c>
      <c r="AP53" s="327">
        <v>62383</v>
      </c>
      <c r="AQ53" s="328">
        <v>14.1</v>
      </c>
      <c r="AR53" s="329">
        <v>-27.8</v>
      </c>
    </row>
    <row r="54" spans="1:44" x14ac:dyDescent="0.15">
      <c r="A54" s="259"/>
      <c r="AK54" s="330"/>
      <c r="AL54" s="331" t="s">
        <v>545</v>
      </c>
      <c r="AM54" s="332">
        <v>3390482</v>
      </c>
      <c r="AN54" s="333">
        <v>36551</v>
      </c>
      <c r="AO54" s="334">
        <v>-15.7</v>
      </c>
      <c r="AP54" s="335">
        <v>35325</v>
      </c>
      <c r="AQ54" s="336">
        <v>7.6</v>
      </c>
      <c r="AR54" s="337">
        <v>-23.3</v>
      </c>
    </row>
    <row r="55" spans="1:44" x14ac:dyDescent="0.15">
      <c r="A55" s="259"/>
      <c r="AK55" s="315" t="s">
        <v>547</v>
      </c>
      <c r="AL55" s="316"/>
      <c r="AM55" s="324">
        <v>4577236</v>
      </c>
      <c r="AN55" s="325">
        <v>49225</v>
      </c>
      <c r="AO55" s="326">
        <v>-6.6</v>
      </c>
      <c r="AP55" s="327">
        <v>63812</v>
      </c>
      <c r="AQ55" s="328">
        <v>2.2999999999999998</v>
      </c>
      <c r="AR55" s="329">
        <v>-8.9</v>
      </c>
    </row>
    <row r="56" spans="1:44" x14ac:dyDescent="0.15">
      <c r="A56" s="259"/>
      <c r="AK56" s="330"/>
      <c r="AL56" s="331" t="s">
        <v>545</v>
      </c>
      <c r="AM56" s="332">
        <v>4017644</v>
      </c>
      <c r="AN56" s="333">
        <v>43207</v>
      </c>
      <c r="AO56" s="334">
        <v>18.2</v>
      </c>
      <c r="AP56" s="335">
        <v>33848</v>
      </c>
      <c r="AQ56" s="336">
        <v>-4.2</v>
      </c>
      <c r="AR56" s="337">
        <v>22.4</v>
      </c>
    </row>
    <row r="57" spans="1:44" x14ac:dyDescent="0.15">
      <c r="A57" s="259"/>
      <c r="AK57" s="315" t="s">
        <v>548</v>
      </c>
      <c r="AL57" s="316"/>
      <c r="AM57" s="324">
        <v>4683724</v>
      </c>
      <c r="AN57" s="325">
        <v>50527</v>
      </c>
      <c r="AO57" s="326">
        <v>2.6</v>
      </c>
      <c r="AP57" s="327">
        <v>54225</v>
      </c>
      <c r="AQ57" s="328">
        <v>-15</v>
      </c>
      <c r="AR57" s="329">
        <v>17.600000000000001</v>
      </c>
    </row>
    <row r="58" spans="1:44" x14ac:dyDescent="0.15">
      <c r="A58" s="259"/>
      <c r="AK58" s="330"/>
      <c r="AL58" s="331" t="s">
        <v>545</v>
      </c>
      <c r="AM58" s="332">
        <v>3948847</v>
      </c>
      <c r="AN58" s="333">
        <v>42599</v>
      </c>
      <c r="AO58" s="334">
        <v>-1.4</v>
      </c>
      <c r="AP58" s="335">
        <v>27337</v>
      </c>
      <c r="AQ58" s="336">
        <v>-19.2</v>
      </c>
      <c r="AR58" s="337">
        <v>17.8</v>
      </c>
    </row>
    <row r="59" spans="1:44" x14ac:dyDescent="0.15">
      <c r="A59" s="259"/>
      <c r="AK59" s="315" t="s">
        <v>549</v>
      </c>
      <c r="AL59" s="316"/>
      <c r="AM59" s="324">
        <v>4882026</v>
      </c>
      <c r="AN59" s="325">
        <v>52592</v>
      </c>
      <c r="AO59" s="326">
        <v>4.0999999999999996</v>
      </c>
      <c r="AP59" s="327">
        <v>54016</v>
      </c>
      <c r="AQ59" s="328">
        <v>-0.4</v>
      </c>
      <c r="AR59" s="329">
        <v>4.5</v>
      </c>
    </row>
    <row r="60" spans="1:44" x14ac:dyDescent="0.15">
      <c r="A60" s="259"/>
      <c r="AK60" s="330"/>
      <c r="AL60" s="331" t="s">
        <v>545</v>
      </c>
      <c r="AM60" s="332">
        <v>3888162</v>
      </c>
      <c r="AN60" s="333">
        <v>41886</v>
      </c>
      <c r="AO60" s="334">
        <v>-1.7</v>
      </c>
      <c r="AP60" s="335">
        <v>28078</v>
      </c>
      <c r="AQ60" s="336">
        <v>2.7</v>
      </c>
      <c r="AR60" s="337">
        <v>-4.4000000000000004</v>
      </c>
    </row>
    <row r="61" spans="1:44" x14ac:dyDescent="0.15">
      <c r="A61" s="259"/>
      <c r="AK61" s="315" t="s">
        <v>550</v>
      </c>
      <c r="AL61" s="338"/>
      <c r="AM61" s="324">
        <v>4934706</v>
      </c>
      <c r="AN61" s="325">
        <v>53227</v>
      </c>
      <c r="AO61" s="326">
        <v>12.5</v>
      </c>
      <c r="AP61" s="327">
        <v>57824</v>
      </c>
      <c r="AQ61" s="339">
        <v>0.4</v>
      </c>
      <c r="AR61" s="329">
        <v>12.1</v>
      </c>
    </row>
    <row r="62" spans="1:44" x14ac:dyDescent="0.15">
      <c r="A62" s="259"/>
      <c r="AK62" s="330"/>
      <c r="AL62" s="331" t="s">
        <v>545</v>
      </c>
      <c r="AM62" s="332">
        <v>3849938</v>
      </c>
      <c r="AN62" s="333">
        <v>41521</v>
      </c>
      <c r="AO62" s="334">
        <v>9.9</v>
      </c>
      <c r="AP62" s="335">
        <v>31483</v>
      </c>
      <c r="AQ62" s="336">
        <v>-1.2</v>
      </c>
      <c r="AR62" s="337">
        <v>11.1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DaMOY+IbliVjOmyZ2RmzsxkwqO8WaHcE1sodTpin6zK1OXiSoevAkUWlHO9WfqL6WKuTIOqo+lU/IDmRexe/RQ==" saltValue="VIliDQNtZKme8/uDgcWq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552</v>
      </c>
    </row>
    <row r="121" spans="125:125" ht="13.5" hidden="1" customHeight="1" x14ac:dyDescent="0.15">
      <c r="DU121" s="253"/>
    </row>
  </sheetData>
  <sheetProtection algorithmName="SHA-512" hashValue="AS2dOgC26s9fFQSN4yV4zQOUmZe2P1xjY5rYhWxF+tan6A+q6tstCU/HTjQZIwwDbHcpweOfUC3nwmcooYZXDw==" saltValue="HXrVWD9MM9SoU5NMf2uO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553</v>
      </c>
    </row>
  </sheetData>
  <sheetProtection algorithmName="SHA-512" hashValue="3PoMNixamGCI3yjXf9skdOg9ZrWTt47LIZbVt+BxiWo+Pb4IShWmNZtvnqD/VuUz9/52FB8ObGjTNdtJScCHwQ==" saltValue="tf/sTi3q4j6D9dBLeVta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52" t="s">
        <v>3</v>
      </c>
      <c r="D47" s="1152"/>
      <c r="E47" s="1153"/>
      <c r="F47" s="11">
        <v>28.16</v>
      </c>
      <c r="G47" s="12">
        <v>25.88</v>
      </c>
      <c r="H47" s="12">
        <v>19.149999999999999</v>
      </c>
      <c r="I47" s="12">
        <v>20.79</v>
      </c>
      <c r="J47" s="13">
        <v>26.3</v>
      </c>
    </row>
    <row r="48" spans="2:10" ht="57.75" customHeight="1" x14ac:dyDescent="0.15">
      <c r="B48" s="14"/>
      <c r="C48" s="1154" t="s">
        <v>4</v>
      </c>
      <c r="D48" s="1154"/>
      <c r="E48" s="1155"/>
      <c r="F48" s="15">
        <v>5.67</v>
      </c>
      <c r="G48" s="16">
        <v>4.68</v>
      </c>
      <c r="H48" s="16">
        <v>5.88</v>
      </c>
      <c r="I48" s="16">
        <v>9.49</v>
      </c>
      <c r="J48" s="17">
        <v>7.97</v>
      </c>
    </row>
    <row r="49" spans="2:10" ht="57.75" customHeight="1" thickBot="1" x14ac:dyDescent="0.2">
      <c r="B49" s="18"/>
      <c r="C49" s="1156" t="s">
        <v>5</v>
      </c>
      <c r="D49" s="1156"/>
      <c r="E49" s="1157"/>
      <c r="F49" s="19" t="s">
        <v>559</v>
      </c>
      <c r="G49" s="20" t="s">
        <v>560</v>
      </c>
      <c r="H49" s="20" t="s">
        <v>561</v>
      </c>
      <c r="I49" s="20">
        <v>1.1200000000000001</v>
      </c>
      <c r="J49" s="21" t="s">
        <v>562</v>
      </c>
    </row>
    <row r="50" spans="2:10" x14ac:dyDescent="0.15"/>
  </sheetData>
  <sheetProtection algorithmName="SHA-512" hashValue="QwdokovXChh9yqesFY09QvgdrrC3L8fSpbVYmoyHzGLqxRjX0JQnDctg4tSFGKCDey6/kqAue7UKEDpykdpFdg==" saltValue="gxjbtZZttfdj/COMAowY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2024-03-22T06:15:24Z</cp:lastPrinted>
  <dcterms:created xsi:type="dcterms:W3CDTF">2024-02-05T01:50:38Z</dcterms:created>
  <dcterms:modified xsi:type="dcterms:W3CDTF">2024-09-20T08:06:36Z</dcterms:modified>
  <cp:category/>
</cp:coreProperties>
</file>