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28 岩倉市　○【完】\"/>
    </mc:Choice>
  </mc:AlternateContent>
  <xr:revisionPtr revIDLastSave="0" documentId="13_ncr:1_{AFE15846-F3E8-4786-AE93-B000BF77B8E2}"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<sst xmlns="http://schemas.openxmlformats.org/spreadsheetml/2006/main" count="1152" uniqueCount="592">
  <si>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</si>
  <si>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</si>
  <si>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</si>
  <si>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</si>
  <si>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</si>
  <si>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</si>
  <si>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</si>
  <si>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</si>
  <si>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</si>
  <si>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</si>
  <si>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</si>
  <si>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</si>
  <si>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</si>
  <si>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</si>
  <si>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</si>
  <si>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</si>
  <si>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</si>
  <si>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</si>
  <si>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</si>
  <si>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</si>
  <si>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</si>
  <si>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</si>
  <si>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</si>
  <si>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</si>
  <si>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</si>
  <si>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</si>
  <si>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</si>
  <si>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</si>
  <si>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</si>
  <si>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</si>
  <si>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</si>
  <si>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</si>
  <si>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</si>
  <si>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</si>
  <si>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</si>
  <si>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</si>
  <si>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</si>
  <si>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</si>
  <si>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</si>
  <si>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</si>
  <si>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</si>
  <si>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</si>
  <si>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</si>
  <si>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</si>
  <si>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</si>
  <si>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</si>
  <si>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</si>
  <si>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</si>
  <si>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</si>
  <si>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</si>
  <si>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</si>
  <si>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</si>
  <si>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</si>
  <si>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</si>
  <si>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</si>
  <si>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</si>
  <si>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</si>
  <si>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</si>
  <si>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</si>
  <si>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</si>
  <si>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</si>
  <si>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</si>
  <si>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</si>
  <si>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</si>
  <si>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</si>
  <si>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</si>
  <si>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</si>
  <si>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</si>
  <si>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</si>
  <si>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</si>
  <si>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</si>
  <si>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</si>
  <si>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</si>
  <si>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</si>
  <si>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</si>
  <si>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</si>
  <si>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</si>
  <si>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</si>
  <si>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</si>
  <si>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</si>
  <si>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</si>
  <si>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</si>
  <si>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</si>
  <si>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</si>
  <si>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</si>
  <si>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</si>
  <si>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</si>
  <si>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</si>
  <si>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</si>
  <si>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</si>
  <si>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</si>
  <si>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</si>
  <si>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</si>
  <si>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</si>
  <si>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</si>
  <si>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</si>
  <si>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</si>
  <si>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</si>
  <si>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</si>
  <si>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岩倉市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</si>
  <si>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</si>
  <si>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</si>
  <si>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</si>
  <si>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</si>
  <si>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</si>
  <si>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</si>
  <si>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</si>
  <si>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</si>
  <si>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</si>
  <si>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</si>
  <si>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</si>
  <si>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</si>
  <si>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</si>
  <si>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</si>
  <si>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</si>
  <si>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</si>
  <si>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</si>
  <si>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</si>
  <si>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</si>
  <si>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</si>
  <si>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</si>
  <si>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</si>
  <si>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</si>
  <si>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</si>
  <si>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</si>
  <si>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</si>
  <si>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</si>
  <si>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</si>
  <si>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</si>
  <si>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</si>
  <si>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</si>
  <si>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</si>
  <si>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</si>
  <si>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</si>
  <si>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</si>
  <si>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</si>
  <si>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</si>
  <si>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</si>
  <si>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</si>
  <si>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</si>
  <si>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</si>
  <si>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</si>
  <si>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</si>
  <si>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</si>
  <si>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</si>
  <si>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</si>
  <si>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</si>
  <si>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</si>
  <si>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</si>
  <si>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</si>
  <si>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</si>
  <si>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</si>
  <si>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</si>
  <si>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</si>
  <si>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</si>
  <si>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</si>
  <si>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</si>
  <si>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</si>
  <si>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</si>
  <si>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</si>
  <si>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</si>
  <si>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</si>
  <si>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</si>
  <si>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</si>
  <si>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</si>
  <si>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</si>
  <si>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</si>
  <si>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</si>
  <si>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</si>
  <si>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</si>
  <si>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</si>
  <si>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</si>
  <si>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</si>
  <si>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</si>
  <si>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</si>
  <si>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</si>
  <si>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</si>
  <si>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</si>
  <si>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</si>
  <si>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</si>
  <si>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</si>
  <si>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</si>
  <si>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</si>
  <si>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</si>
  <si>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</si>
  <si>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</si>
  <si>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</si>
  <si>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</si>
  <si>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</si>
  <si>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</si>
  <si>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</si>
  <si>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</si>
  <si>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</si>
  <si>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</si>
  <si>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</si>
  <si>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</si>
  <si>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</si>
  <si>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</si>
  <si>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</si>
  <si>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</si>
  <si>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</si>
  <si>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</si>
  <si>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</si>
  <si>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</si>
  <si>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</si>
  <si>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</si>
  <si>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</si>
  <si>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</si>
  <si>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</si>
  <si>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</si>
  <si>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</si>
  <si>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</si>
  <si>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</si>
  <si>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</si>
  <si>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</si>
  <si>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</si>
  <si>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愛知県岩倉市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</si>
  <si>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</si>
  <si>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</si>
  <si>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</si>
  <si>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</si>
  <si>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</si>
  <si>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</si>
  <si>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</si>
  <si>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</si>
  <si>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</si>
  <si>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</si>
  <si>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</si>
  <si>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</si>
  <si>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</si>
  <si>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</si>
  <si>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</si>
  <si>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</si>
  <si>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</si>
  <si>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</si>
  <si>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</si>
  <si>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</si>
  <si>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</si>
  <si>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</si>
  <si>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</si>
  <si>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</si>
  <si>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</si>
  <si>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</si>
  <si>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</si>
  <si>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</si>
  <si>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</si>
  <si>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</si>
  <si>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</si>
  <si>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</si>
  <si>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</si>
  <si>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</si>
  <si>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</si>
  <si>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</si>
  <si>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</si>
  <si>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</si>
  <si>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</si>
  <si>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</si>
  <si>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</si>
  <si>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</si>
  <si>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</si>
  <si>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</si>
  <si>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</si>
  <si>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</si>
  <si>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</si>
  <si>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</si>
  <si>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</si>
  <si>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</si>
  <si>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</si>
  <si>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</si>
  <si>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</si>
  <si>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</si>
  <si>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</si>
  <si>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</si>
  <si>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</si>
  <si>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</si>
  <si>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</si>
  <si>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</si>
  <si>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</si>
  <si>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</si>
  <si>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</si>
  <si>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</si>
  <si>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</si>
  <si>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</si>
  <si>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</si>
  <si>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</si>
  <si>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</si>
  <si>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</si>
  <si>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</si>
  <si>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</si>
  <si>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</si>
  <si>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</si>
  <si>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</si>
  <si>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</si>
  <si>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</si>
  <si>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</si>
  <si>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</si>
  <si>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</si>
  <si>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</si>
  <si>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</si>
  <si>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</si>
  <si>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</si>
  <si>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</si>
  <si>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</si>
  <si>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</si>
  <si>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</si>
  <si>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</si>
  <si>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</si>
  <si>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</si>
  <si>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</si>
  <si>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</si>
  <si>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</si>
  <si>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</si>
  <si>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</si>
  <si>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</si>
  <si>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</si>
  <si>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</si>
  <si>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</si>
  <si>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</si>
  <si>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</si>
  <si>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</si>
  <si>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</si>
  <si>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</si>
  <si>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</si>
  <si>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</si>
  <si>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</si>
  <si>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</si>
  <si>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</si>
  <si>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</si>
  <si>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</si>
  <si>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</si>
  <si>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</si>
  <si>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</si>
  <si>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</si>
  <si>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</si>
  <si>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</si>
  <si>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</si>
  <si>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</si>
  <si>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</si>
  <si>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</si>
  <si>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</si>
  <si>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</si>
  <si>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</si>
  <si>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</si>
  <si>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</si>
  <si>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</si>
  <si>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</si>
  <si>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</si>
  <si>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</si>
  <si>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</si>
  <si>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</si>
  <si>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</si>
  <si>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</si>
  <si>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</si>
  <si>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</si>
  <si>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</si>
  <si>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</si>
  <si>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</si>
  <si>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</si>
  <si>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</si>
  <si>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</si>
  <si>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</si>
  <si>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</si>
  <si>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</si>
  <si>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</si>
  <si>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</si>
  <si>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</si>
  <si>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</si>
  <si>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</si>
  <si>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愛知県岩倉市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</si>
  <si>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</si>
  <si>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</si>
  <si>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</si>
  <si>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</si>
  <si>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</si>
  <si>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</si>
  <si>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</si>
  <si>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</si>
  <si>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</si>
  <si>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</si>
  <si>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</si>
  <si>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</si>
  <si>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</si>
  <si>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</si>
  <si>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</si>
  <si>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</si>
  <si>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</si>
  <si>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</si>
  <si>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</si>
  <si>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</si>
  <si>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</si>
  <si>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</si>
  <si>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</si>
  <si>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</si>
  <si>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</si>
  <si>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</si>
  <si>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</si>
  <si>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</si>
  <si>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</si>
  <si>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</si>
  <si>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</si>
  <si>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</si>
  <si>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</si>
  <si>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</si>
  <si>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</si>
  <si>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</si>
  <si>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</si>
  <si>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</si>
  <si>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</si>
  <si>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</si>
  <si>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</si>
  <si>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</si>
  <si>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</si>
  <si>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</si>
  <si>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</si>
  <si>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</si>
  <si>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</si>
  <si>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</si>
  <si>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</si>
  <si>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</si>
  <si>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</si>
  <si>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</si>
  <si>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</si>
  <si>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</si>
  <si>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</si>
  <si>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</si>
  <si>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</si>
  <si>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</si>
  <si>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</si>
  <si>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</si>
  <si>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</si>
  <si>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</si>
  <si>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</si>
  <si>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</si>
  <si>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</si>
  <si>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</si>
  <si>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</si>
  <si>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</si>
  <si>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</si>
  <si>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</si>
  <si>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</si>
  <si>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</si>
  <si>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</si>
  <si>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</si>
  <si>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</si>
  <si>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</si>
  <si>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</si>
  <si>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</si>
  <si>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</si>
  <si>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</si>
  <si>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</si>
  <si>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</si>
  <si>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</si>
  <si>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</si>
  <si>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</si>
  <si>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</si>
  <si>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</si>
  <si>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</si>
  <si>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</si>
  <si>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</si>
  <si>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</si>
  <si>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</si>
  <si>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</si>
  <si>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</si>
  <si>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</si>
  <si>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</si>
  <si>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</si>
  <si>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</si>
  <si>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</si>
  <si>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</si>
  <si>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</si>
  <si>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</si>
  <si>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</si>
  <si>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</si>
  <si>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</si>
  <si>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</si>
  <si>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</si>
  <si>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</si>
  <si>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</si>
  <si>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</si>
  <si>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</si>
  <si>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</si>
  <si>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</si>
  <si>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</si>
  <si>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</si>
  <si>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</si>
  <si>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</si>
  <si>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</si>
  <si>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</si>
  <si>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</si>
  <si>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</si>
  <si>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</si>
  <si>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</si>
  <si>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</si>
  <si>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</si>
  <si>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</si>
  <si>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</si>
  <si>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</si>
  <si>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</si>
  <si>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</si>
  <si>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</si>
  <si>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</si>
  <si>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</si>
  <si>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</si>
  <si>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</si>
  <si>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</si>
  <si>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</si>
  <si>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</si>
  <si>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</si>
  <si>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</si>
  <si>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</si>
  <si>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</si>
  <si>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</si>
  <si>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</si>
  <si>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</si>
  <si>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</si>
  <si>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</si>
  <si>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</si>
  <si>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</si>
  <si>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</si>
  <si>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</si>
  <si>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</si>
  <si>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</si>
  <si>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</si>
  <si>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</si>
  <si>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</si>
  <si>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</si>
  <si>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</si>
  <si>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</si>
  <si>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</si>
  <si>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</si>
  <si>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</si>
  <si>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</si>
  <si>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</si>
  <si>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</si>
  <si>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</si>
  <si>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</si>
  <si>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</si>
  <si>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</si>
  <si>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</si>
  <si>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</si>
  <si>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</si>
  <si>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</si>
  <si>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</si>
  <si>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</si>
  <si>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</si>
  <si>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</si>
  <si>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</si>
  <si>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</si>
  <si>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</si>
  <si>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</si>
  <si>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</si>
  <si>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</si>
  <si>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2.17</t>
  </si>
  <si>
    <t>一般会計</t>
  </si>
  <si>
    <t>上水道事業会計</t>
  </si>
  <si>
    <t>介護保険特別会計</t>
  </si>
  <si>
    <t>国民健康保険特別会計</t>
  </si>
  <si>
    <t>公共下水道事業会計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</si>
  <si>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</si>
  <si>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</si>
  <si>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</si>
  <si>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</si>
  <si>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</si>
  <si>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</si>
  <si>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</si>
  <si>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</si>
  <si>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</si>
  <si>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</si>
  <si>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</si>
  <si>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小牧岩倉衛生組合</t>
    <rPh sb="0" eb="2">
      <t>コマキ</t>
    </rPh>
    <rPh sb="2" eb="4">
      <t>イワクラ</t>
    </rPh>
    <rPh sb="4" eb="6">
      <t>エイセイ</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</si>
  <si>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</si>
  <si>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</si>
  <si>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愛北広域事務組合</t>
    <rPh sb="0" eb="2">
      <t>アイホク</t>
    </rPh>
    <rPh sb="2" eb="4">
      <t>コウイキ</t>
    </rPh>
    <rPh sb="4" eb="6">
      <t>ジム</t>
    </rPh>
    <rPh sb="6" eb="8">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</si>
  <si>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</si>
  <si>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t>
    <phoneticPr fontId="2"/>
  </si>
  <si>
    <t>-</t>
    <phoneticPr fontId="2"/>
  </si>
  <si>
    <t>公共施設整備基金</t>
    <rPh sb="0" eb="2">
      <t>コウキョウ</t>
    </rPh>
    <rPh sb="2" eb="4">
      <t>シセツ</t>
    </rPh>
    <rPh sb="4" eb="6">
      <t>セイビ</t>
    </rPh>
    <rPh sb="6" eb="8">
      <t>キキン</t>
    </rPh>
    <phoneticPr fontId="5"/>
  </si>
  <si>
    <t>教育環境整備基金</t>
    <rPh sb="0" eb="2">
      <t>キョウイク</t>
    </rPh>
    <rPh sb="2" eb="4">
      <t>カンキョウ</t>
    </rPh>
    <rPh sb="4" eb="6">
      <t>セイビ</t>
    </rPh>
    <rPh sb="6" eb="8">
      <t>キキン</t>
    </rPh>
    <phoneticPr fontId="5"/>
  </si>
  <si>
    <t>ふるさとづくり基金</t>
    <rPh sb="7" eb="9">
      <t>キキン</t>
    </rPh>
    <phoneticPr fontId="5"/>
  </si>
  <si>
    <t>岩倉北小学校及び岩倉南小学校用地購入基金</t>
  </si>
  <si>
    <t>地域福祉基金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</si>
  <si>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</si>
  <si>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</si>
  <si>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</si>
  <si>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</si>
  <si>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</si>
  <si>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</si>
  <si>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</si>
  <si>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</si>
  <si>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</si>
  <si>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将来負担額の減少傾向に加え、充当可能基金の増加等により比率は大きく改善し、類似団体内平均値も大きく下回る結果となった。また、有形固定資産減価償却率については、比率は上昇傾向にあり、令和４年度は総合体育文化センター外壁等改修事業を行ったものの、伸び率は類似団体内平均値を上回る結果となった。今後も公共施設再配置計画及び長寿命化計画に基づき、規模・配置等の再配置や修繕・更新等の長寿命化を進めていくなど、公共施設等の総合的かつ計画的な管理に努める。</t>
    <rPh sb="1" eb="3">
      <t>ショウライ</t>
    </rPh>
    <rPh sb="3" eb="5">
      <t>フタン</t>
    </rPh>
    <rPh sb="5" eb="7">
      <t>ヒリツ</t>
    </rPh>
    <rPh sb="13" eb="15">
      <t>ショウライ</t>
    </rPh>
    <rPh sb="15" eb="17">
      <t>フタン</t>
    </rPh>
    <rPh sb="17" eb="18">
      <t>ガク</t>
    </rPh>
    <rPh sb="19" eb="21">
      <t>ゲンショウ</t>
    </rPh>
    <rPh sb="21" eb="23">
      <t>ケイコウ</t>
    </rPh>
    <rPh sb="24" eb="25">
      <t>クワ</t>
    </rPh>
    <rPh sb="27" eb="29">
      <t>ジュウトウ</t>
    </rPh>
    <rPh sb="29" eb="31">
      <t>カノウ</t>
    </rPh>
    <rPh sb="31" eb="33">
      <t>キキン</t>
    </rPh>
    <rPh sb="34" eb="36">
      <t>ゾウカ</t>
    </rPh>
    <rPh sb="36" eb="37">
      <t>トウ</t>
    </rPh>
    <rPh sb="40" eb="42">
      <t>ヒリツ</t>
    </rPh>
    <rPh sb="43" eb="44">
      <t>オオ</t>
    </rPh>
    <rPh sb="46" eb="48">
      <t>カイゼン</t>
    </rPh>
    <rPh sb="50" eb="52">
      <t>ルイジ</t>
    </rPh>
    <rPh sb="52" eb="54">
      <t>ダンタイ</t>
    </rPh>
    <rPh sb="54" eb="55">
      <t>ナイ</t>
    </rPh>
    <rPh sb="55" eb="57">
      <t>ヘイキン</t>
    </rPh>
    <rPh sb="57" eb="58">
      <t>チ</t>
    </rPh>
    <rPh sb="59" eb="60">
      <t>オオ</t>
    </rPh>
    <rPh sb="62" eb="64">
      <t>シタマワ</t>
    </rPh>
    <rPh sb="65" eb="67">
      <t>ケッカ</t>
    </rPh>
    <rPh sb="75" eb="77">
      <t>ユウケイ</t>
    </rPh>
    <rPh sb="77" eb="79">
      <t>コテイ</t>
    </rPh>
    <rPh sb="79" eb="81">
      <t>シサン</t>
    </rPh>
    <rPh sb="81" eb="83">
      <t>ゲンカ</t>
    </rPh>
    <rPh sb="83" eb="85">
      <t>ショウキャク</t>
    </rPh>
    <rPh sb="85" eb="86">
      <t>リツ</t>
    </rPh>
    <rPh sb="92" eb="94">
      <t>ヒリツ</t>
    </rPh>
    <rPh sb="95" eb="97">
      <t>ジョウショウ</t>
    </rPh>
    <rPh sb="97" eb="99">
      <t>ケイコウ</t>
    </rPh>
    <rPh sb="103" eb="105">
      <t>レイワ</t>
    </rPh>
    <rPh sb="106" eb="108">
      <t>ネンド</t>
    </rPh>
    <rPh sb="124" eb="126">
      <t>ジギョウ</t>
    </rPh>
    <rPh sb="127" eb="128">
      <t>オコナ</t>
    </rPh>
    <rPh sb="134" eb="135">
      <t>ノ</t>
    </rPh>
    <rPh sb="136" eb="137">
      <t>リツ</t>
    </rPh>
    <rPh sb="138" eb="140">
      <t>ルイジ</t>
    </rPh>
    <rPh sb="140" eb="142">
      <t>ダンタイ</t>
    </rPh>
    <rPh sb="142" eb="143">
      <t>ナイ</t>
    </rPh>
    <rPh sb="143" eb="145">
      <t>ヘイキン</t>
    </rPh>
    <rPh sb="145" eb="146">
      <t>アタイ</t>
    </rPh>
    <rPh sb="150" eb="152">
      <t>ケッカ</t>
    </rPh>
    <rPh sb="157" eb="159">
      <t>コンゴ</t>
    </rPh>
    <rPh sb="160" eb="162">
      <t>コウキョウ</t>
    </rPh>
    <rPh sb="162" eb="164">
      <t>シセツ</t>
    </rPh>
    <rPh sb="164" eb="167">
      <t>サイハイチ</t>
    </rPh>
    <rPh sb="167" eb="169">
      <t>ケイカク</t>
    </rPh>
    <rPh sb="169" eb="170">
      <t>オヨ</t>
    </rPh>
    <rPh sb="171" eb="175">
      <t>チョウジュミョウカ</t>
    </rPh>
    <rPh sb="175" eb="177">
      <t>ケイカク</t>
    </rPh>
    <rPh sb="178" eb="179">
      <t>モト</t>
    </rPh>
    <rPh sb="182" eb="184">
      <t>キボ</t>
    </rPh>
    <rPh sb="185" eb="187">
      <t>ハイチ</t>
    </rPh>
    <rPh sb="187" eb="188">
      <t>トウ</t>
    </rPh>
    <rPh sb="189" eb="192">
      <t>サイハイチ</t>
    </rPh>
    <rPh sb="193" eb="195">
      <t>シュウゼン</t>
    </rPh>
    <rPh sb="196" eb="198">
      <t>コウシン</t>
    </rPh>
    <rPh sb="198" eb="199">
      <t>トウ</t>
    </rPh>
    <rPh sb="200" eb="204">
      <t>チョウジュミョウカ</t>
    </rPh>
    <rPh sb="205" eb="206">
      <t>スス</t>
    </rPh>
    <rPh sb="213" eb="215">
      <t>コウキョウ</t>
    </rPh>
    <rPh sb="215" eb="217">
      <t>シセツ</t>
    </rPh>
    <rPh sb="217" eb="218">
      <t>トウ</t>
    </rPh>
    <rPh sb="219" eb="221">
      <t>ソウゴウ</t>
    </rPh>
    <rPh sb="221" eb="222">
      <t>テキ</t>
    </rPh>
    <rPh sb="224" eb="226">
      <t>ケイカク</t>
    </rPh>
    <rPh sb="226" eb="227">
      <t>テキ</t>
    </rPh>
    <rPh sb="228" eb="230">
      <t>カンリ</t>
    </rPh>
    <rPh sb="231" eb="232">
      <t>ツト</t>
    </rPh>
    <phoneticPr fontId="5"/>
  </si>
  <si>
    <t>　将来負担比率については、将来負担額の減少傾向に加え、充当可能基金の増加等により比率は大きく改善し、類似団体内平均値も大きく下回る結果となった。実質公債費比率については、公営企業債の準元利償還金の減少に加え、標準財政規模が増加したため、単年度で減少し、3か年平均の比率についても0.2ポイント改善した。
　令和５年度以降は、高齢化に伴う社会保障事業費や都市計画事業費、さらには公共施設再配置計画及び長寿命化計画の推進に向けて経費の増加が見込まれるが、地方債の計画的な発行に努め、健全な財政運営を進めていく。</t>
    <rPh sb="1" eb="3">
      <t>ショウライ</t>
    </rPh>
    <rPh sb="3" eb="5">
      <t>フタン</t>
    </rPh>
    <rPh sb="5" eb="7">
      <t>ヒリツ</t>
    </rPh>
    <rPh sb="13" eb="15">
      <t>ショウライ</t>
    </rPh>
    <rPh sb="15" eb="17">
      <t>フタン</t>
    </rPh>
    <rPh sb="17" eb="18">
      <t>ガク</t>
    </rPh>
    <rPh sb="19" eb="21">
      <t>ゲンショウ</t>
    </rPh>
    <rPh sb="21" eb="23">
      <t>ケイコウ</t>
    </rPh>
    <rPh sb="24" eb="25">
      <t>クワ</t>
    </rPh>
    <rPh sb="27" eb="29">
      <t>ジュウトウ</t>
    </rPh>
    <rPh sb="29" eb="31">
      <t>カノウ</t>
    </rPh>
    <rPh sb="31" eb="33">
      <t>キキン</t>
    </rPh>
    <rPh sb="34" eb="36">
      <t>ゾウカ</t>
    </rPh>
    <rPh sb="36" eb="37">
      <t>トウ</t>
    </rPh>
    <rPh sb="40" eb="42">
      <t>ヒリツ</t>
    </rPh>
    <rPh sb="43" eb="44">
      <t>オオ</t>
    </rPh>
    <rPh sb="46" eb="48">
      <t>カイゼン</t>
    </rPh>
    <rPh sb="50" eb="52">
      <t>ルイジ</t>
    </rPh>
    <rPh sb="52" eb="54">
      <t>ダンタイ</t>
    </rPh>
    <rPh sb="54" eb="55">
      <t>ナイ</t>
    </rPh>
    <rPh sb="55" eb="57">
      <t>ヘイキン</t>
    </rPh>
    <rPh sb="57" eb="58">
      <t>チ</t>
    </rPh>
    <rPh sb="59" eb="60">
      <t>オオ</t>
    </rPh>
    <rPh sb="62" eb="64">
      <t>シタマワ</t>
    </rPh>
    <rPh sb="65" eb="67">
      <t>ケッカ</t>
    </rPh>
    <rPh sb="72" eb="74">
      <t>ジッシツ</t>
    </rPh>
    <rPh sb="74" eb="77">
      <t>コウサイヒ</t>
    </rPh>
    <rPh sb="77" eb="79">
      <t>ヒリツ</t>
    </rPh>
    <rPh sb="85" eb="87">
      <t>コウエイ</t>
    </rPh>
    <rPh sb="87" eb="89">
      <t>キギョウ</t>
    </rPh>
    <rPh sb="89" eb="90">
      <t>サイ</t>
    </rPh>
    <rPh sb="91" eb="92">
      <t>ジュン</t>
    </rPh>
    <rPh sb="92" eb="94">
      <t>ガンリ</t>
    </rPh>
    <rPh sb="94" eb="96">
      <t>ショウカン</t>
    </rPh>
    <rPh sb="96" eb="97">
      <t>キン</t>
    </rPh>
    <rPh sb="98" eb="100">
      <t>ゲンショウ</t>
    </rPh>
    <rPh sb="101" eb="102">
      <t>クワ</t>
    </rPh>
    <rPh sb="104" eb="106">
      <t>ヒョウジュン</t>
    </rPh>
    <rPh sb="106" eb="108">
      <t>ザイセイ</t>
    </rPh>
    <rPh sb="108" eb="110">
      <t>キボ</t>
    </rPh>
    <rPh sb="111" eb="113">
      <t>ゾウカ</t>
    </rPh>
    <rPh sb="118" eb="121">
      <t>タンネンド</t>
    </rPh>
    <rPh sb="122" eb="124">
      <t>ゲンショウ</t>
    </rPh>
    <rPh sb="128" eb="129">
      <t>ネン</t>
    </rPh>
    <rPh sb="129" eb="131">
      <t>ヘイキン</t>
    </rPh>
    <rPh sb="132" eb="134">
      <t>ヒリツ</t>
    </rPh>
    <rPh sb="146" eb="148">
      <t>カイゼン</t>
    </rPh>
    <rPh sb="153" eb="155">
      <t>レイワ</t>
    </rPh>
    <rPh sb="156" eb="158">
      <t>ネンド</t>
    </rPh>
    <rPh sb="158" eb="160">
      <t>イコウ</t>
    </rPh>
    <rPh sb="162" eb="165">
      <t>コウレイカ</t>
    </rPh>
    <rPh sb="166" eb="167">
      <t>トモナ</t>
    </rPh>
    <rPh sb="168" eb="170">
      <t>シャカイ</t>
    </rPh>
    <rPh sb="170" eb="172">
      <t>ホショウ</t>
    </rPh>
    <rPh sb="172" eb="174">
      <t>ジギョウ</t>
    </rPh>
    <rPh sb="174" eb="175">
      <t>ヒ</t>
    </rPh>
    <rPh sb="176" eb="178">
      <t>トシ</t>
    </rPh>
    <rPh sb="178" eb="180">
      <t>ケイカク</t>
    </rPh>
    <rPh sb="180" eb="183">
      <t>ジギョウヒ</t>
    </rPh>
    <rPh sb="188" eb="190">
      <t>コウキョウ</t>
    </rPh>
    <rPh sb="190" eb="192">
      <t>シセツ</t>
    </rPh>
    <rPh sb="192" eb="195">
      <t>サイハイチ</t>
    </rPh>
    <rPh sb="195" eb="197">
      <t>ケイカク</t>
    </rPh>
    <rPh sb="197" eb="198">
      <t>オヨ</t>
    </rPh>
    <rPh sb="199" eb="203">
      <t>チョウジュミョウカ</t>
    </rPh>
    <rPh sb="203" eb="205">
      <t>ケイカク</t>
    </rPh>
    <rPh sb="206" eb="208">
      <t>スイシン</t>
    </rPh>
    <rPh sb="209" eb="210">
      <t>ム</t>
    </rPh>
    <rPh sb="212" eb="214">
      <t>ケイヒ</t>
    </rPh>
    <rPh sb="215" eb="217">
      <t>ゾウカ</t>
    </rPh>
    <rPh sb="218" eb="220">
      <t>ミコ</t>
    </rPh>
    <rPh sb="225" eb="227">
      <t>チホウ</t>
    </rPh>
    <rPh sb="227" eb="228">
      <t>サイ</t>
    </rPh>
    <rPh sb="229" eb="232">
      <t>ケイカクテキ</t>
    </rPh>
    <rPh sb="233" eb="235">
      <t>ハッコウ</t>
    </rPh>
    <rPh sb="236" eb="237">
      <t>ツト</t>
    </rPh>
    <rPh sb="239" eb="241">
      <t>ケンゼン</t>
    </rPh>
    <rPh sb="242" eb="244">
      <t>ザイセイ</t>
    </rPh>
    <rPh sb="244" eb="246">
      <t>ウンエイ</t>
    </rPh>
    <rPh sb="247" eb="248">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</si>
</sst>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13B9A7-FEDD-44DD-84DE-5A15E4B118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71279</c:v>
                </c:pt>
                <c:pt idx="4">
                  <c:v>74994</c:v>
                </c:pt>
              </c:numCache>
            </c:numRef>
          </c:val>
          <c:smooth val="0"/>
          <c:extLst>
            <c:ext xmlns:c16="http://schemas.microsoft.com/office/drawing/2014/chart" uri="{C3380CC4-5D6E-409C-BE32-E72D297353CC}">
              <c16:uniqueId val="{00000000-0DD5-4240-8C06-3A39E106D9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24102</c:v>
                </c:pt>
                <c:pt idx="1">
                  <c:v>32694</c:v>
                </c:pt>
                <c:pt idx="2">
                  <c:v>31275</c:v>
                </c:pt>
                <c:pt idx="3">
                  <c:v>33608</c:v>
                </c:pt>
                <c:pt idx="4">
                  <c:v>24044</c:v>
                </c:pt>
              </c:numCache>
            </c:numRef>
          </c:val>
          <c:smooth val="0"/>
          <c:extLst>
            <c:ext xmlns:c16="http://schemas.microsoft.com/office/drawing/2014/chart" uri="{C3380CC4-5D6E-409C-BE32-E72D297353CC}">
              <c16:uniqueId val="{00000001-0DD5-4240-8C06-3A39E106D9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8.06</c:v>
                </c:pt>
                <c:pt idx="1">
                  <c:v>7.79</c:v>
                </c:pt>
                <c:pt idx="2">
                  <c:v>10.53</c:v>
                </c:pt>
                <c:pt idx="3">
                  <c:v>10.59</c:v>
                </c:pt>
                <c:pt idx="4">
                  <c:v>8.5299999999999994</c:v>
                </c:pt>
              </c:numCache>
            </c:numRef>
          </c:val>
          <c:extLst>
            <c:ext xmlns:c16="http://schemas.microsoft.com/office/drawing/2014/chart" uri="{C3380CC4-5D6E-409C-BE32-E72D297353CC}">
              <c16:uniqueId val="{00000000-6314-4789-93D4-2CABD9F793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13.12</c:v>
                </c:pt>
                <c:pt idx="1">
                  <c:v>11.22</c:v>
                </c:pt>
                <c:pt idx="2">
                  <c:v>8.1999999999999993</c:v>
                </c:pt>
                <c:pt idx="3">
                  <c:v>11.94</c:v>
                </c:pt>
                <c:pt idx="4">
                  <c:v>14.65</c:v>
                </c:pt>
              </c:numCache>
            </c:numRef>
          </c:val>
          <c:extLst>
            <c:ext xmlns:c16="http://schemas.microsoft.com/office/drawing/2014/chart" uri="{C3380CC4-5D6E-409C-BE32-E72D297353CC}">
              <c16:uniqueId val="{00000001-6314-4789-93D4-2CABD9F793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0.26</c:v>
                </c:pt>
                <c:pt idx="1">
                  <c:v>-2.17</c:v>
                </c:pt>
                <c:pt idx="2">
                  <c:v>0.55000000000000004</c:v>
                </c:pt>
                <c:pt idx="3">
                  <c:v>5.05</c:v>
                </c:pt>
                <c:pt idx="4">
                  <c:v>0.15</c:v>
                </c:pt>
              </c:numCache>
            </c:numRef>
          </c:val>
          <c:smooth val="0"/>
          <c:extLst>
            <c:ext xmlns:c16="http://schemas.microsoft.com/office/drawing/2014/chart" uri="{C3380CC4-5D6E-409C-BE32-E72D297353CC}">
              <c16:uniqueId val="{00000002-6314-4789-93D4-2CABD9F793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2.77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D0-44A6-947D-901CDAB6BD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D0-44A6-947D-901CDAB6BD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D0-44A6-947D-901CDAB6BD0F}"/>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3D0-44A6-947D-901CDAB6BD0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0.02</c:v>
                </c:pt>
                <c:pt idx="4">
                  <c:v>#N/A</c:v>
                </c:pt>
                <c:pt idx="5">
                  <c:v>0.02</c:v>
                </c:pt>
                <c:pt idx="6">
                  <c:v>#N/A</c:v>
                </c:pt>
                <c:pt idx="7">
                  <c:v>0.05</c:v>
                </c:pt>
                <c:pt idx="8">
                  <c:v>#N/A</c:v>
                </c:pt>
                <c:pt idx="9">
                  <c:v>0.05</c:v>
                </c:pt>
              </c:numCache>
            </c:numRef>
          </c:val>
          <c:extLst>
            <c:ext xmlns:c16="http://schemas.microsoft.com/office/drawing/2014/chart" uri="{C3380CC4-5D6E-409C-BE32-E72D297353CC}">
              <c16:uniqueId val="{00000004-03D0-44A6-947D-901CDAB6BD0F}"/>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0.72</c:v>
                </c:pt>
                <c:pt idx="4">
                  <c:v>#N/A</c:v>
                </c:pt>
                <c:pt idx="5">
                  <c:v>0.53</c:v>
                </c:pt>
                <c:pt idx="6">
                  <c:v>#N/A</c:v>
                </c:pt>
                <c:pt idx="7">
                  <c:v>0.55000000000000004</c:v>
                </c:pt>
                <c:pt idx="8">
                  <c:v>#N/A</c:v>
                </c:pt>
                <c:pt idx="9">
                  <c:v>0.92</c:v>
                </c:pt>
              </c:numCache>
            </c:numRef>
          </c:val>
          <c:extLst>
            <c:ext xmlns:c16="http://schemas.microsoft.com/office/drawing/2014/chart" uri="{C3380CC4-5D6E-409C-BE32-E72D297353CC}">
              <c16:uniqueId val="{00000005-03D0-44A6-947D-901CDAB6BD0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3.84</c:v>
                </c:pt>
                <c:pt idx="2">
                  <c:v>#N/A</c:v>
                </c:pt>
                <c:pt idx="3">
                  <c:v>1.92</c:v>
                </c:pt>
                <c:pt idx="4">
                  <c:v>#N/A</c:v>
                </c:pt>
                <c:pt idx="5">
                  <c:v>2.2599999999999998</c:v>
                </c:pt>
                <c:pt idx="6">
                  <c:v>#N/A</c:v>
                </c:pt>
                <c:pt idx="7">
                  <c:v>2.0499999999999998</c:v>
                </c:pt>
                <c:pt idx="8">
                  <c:v>#N/A</c:v>
                </c:pt>
                <c:pt idx="9">
                  <c:v>1.57</c:v>
                </c:pt>
              </c:numCache>
            </c:numRef>
          </c:val>
          <c:extLst>
            <c:ext xmlns:c16="http://schemas.microsoft.com/office/drawing/2014/chart" uri="{C3380CC4-5D6E-409C-BE32-E72D297353CC}">
              <c16:uniqueId val="{00000006-03D0-44A6-947D-901CDAB6BD0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1.98</c:v>
                </c:pt>
                <c:pt idx="2">
                  <c:v>#N/A</c:v>
                </c:pt>
                <c:pt idx="3">
                  <c:v>2.0499999999999998</c:v>
                </c:pt>
                <c:pt idx="4">
                  <c:v>#N/A</c:v>
                </c:pt>
                <c:pt idx="5">
                  <c:v>1.51</c:v>
                </c:pt>
                <c:pt idx="6">
                  <c:v>#N/A</c:v>
                </c:pt>
                <c:pt idx="7">
                  <c:v>1.44</c:v>
                </c:pt>
                <c:pt idx="8">
                  <c:v>#N/A</c:v>
                </c:pt>
                <c:pt idx="9">
                  <c:v>1.82</c:v>
                </c:pt>
              </c:numCache>
            </c:numRef>
          </c:val>
          <c:extLst>
            <c:ext xmlns:c16="http://schemas.microsoft.com/office/drawing/2014/chart" uri="{C3380CC4-5D6E-409C-BE32-E72D297353CC}">
              <c16:uniqueId val="{00000007-03D0-44A6-947D-901CDAB6BD0F}"/>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6.89</c:v>
                </c:pt>
                <c:pt idx="2">
                  <c:v>#N/A</c:v>
                </c:pt>
                <c:pt idx="3">
                  <c:v>5.99</c:v>
                </c:pt>
                <c:pt idx="4">
                  <c:v>#N/A</c:v>
                </c:pt>
                <c:pt idx="5">
                  <c:v>5.39</c:v>
                </c:pt>
                <c:pt idx="6">
                  <c:v>#N/A</c:v>
                </c:pt>
                <c:pt idx="7">
                  <c:v>4.8600000000000003</c:v>
                </c:pt>
                <c:pt idx="8">
                  <c:v>#N/A</c:v>
                </c:pt>
                <c:pt idx="9">
                  <c:v>5.18</c:v>
                </c:pt>
              </c:numCache>
            </c:numRef>
          </c:val>
          <c:extLst>
            <c:ext xmlns:c16="http://schemas.microsoft.com/office/drawing/2014/chart" uri="{C3380CC4-5D6E-409C-BE32-E72D297353CC}">
              <c16:uniqueId val="{00000008-03D0-44A6-947D-901CDAB6BD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8.06</c:v>
                </c:pt>
                <c:pt idx="2">
                  <c:v>#N/A</c:v>
                </c:pt>
                <c:pt idx="3">
                  <c:v>7.79</c:v>
                </c:pt>
                <c:pt idx="4">
                  <c:v>#N/A</c:v>
                </c:pt>
                <c:pt idx="5">
                  <c:v>10.52</c:v>
                </c:pt>
                <c:pt idx="6">
                  <c:v>#N/A</c:v>
                </c:pt>
                <c:pt idx="7">
                  <c:v>10.58</c:v>
                </c:pt>
                <c:pt idx="8">
                  <c:v>#N/A</c:v>
                </c:pt>
                <c:pt idx="9">
                  <c:v>8.52</c:v>
                </c:pt>
              </c:numCache>
            </c:numRef>
          </c:val>
          <c:extLst>
            <c:ext xmlns:c16="http://schemas.microsoft.com/office/drawing/2014/chart" uri="{C3380CC4-5D6E-409C-BE32-E72D297353CC}">
              <c16:uniqueId val="{00000009-03D0-44A6-947D-901CDAB6BD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1459</c:v>
                </c:pt>
                <c:pt idx="5">
                  <c:v>1470</c:v>
                </c:pt>
                <c:pt idx="8">
                  <c:v>1481</c:v>
                </c:pt>
                <c:pt idx="11">
                  <c:v>1490</c:v>
                </c:pt>
                <c:pt idx="14">
                  <c:v>1459</c:v>
                </c:pt>
              </c:numCache>
            </c:numRef>
          </c:val>
          <c:extLst>
            <c:ext xmlns:c16="http://schemas.microsoft.com/office/drawing/2014/chart" uri="{C3380CC4-5D6E-409C-BE32-E72D297353CC}">
              <c16:uniqueId val="{00000000-EE1F-4BFF-AA13-48B3B2BCD0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1F-4BFF-AA13-48B3B2BCD0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1F-4BFF-AA13-48B3B2BCD0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176</c:v>
                </c:pt>
                <c:pt idx="3">
                  <c:v>176</c:v>
                </c:pt>
                <c:pt idx="6">
                  <c:v>180</c:v>
                </c:pt>
                <c:pt idx="9">
                  <c:v>189</c:v>
                </c:pt>
                <c:pt idx="12">
                  <c:v>197</c:v>
                </c:pt>
              </c:numCache>
            </c:numRef>
          </c:val>
          <c:extLst>
            <c:ext xmlns:c16="http://schemas.microsoft.com/office/drawing/2014/chart" uri="{C3380CC4-5D6E-409C-BE32-E72D297353CC}">
              <c16:uniqueId val="{00000003-EE1F-4BFF-AA13-48B3B2BCD0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453</c:v>
                </c:pt>
                <c:pt idx="3">
                  <c:v>496</c:v>
                </c:pt>
                <c:pt idx="6">
                  <c:v>459</c:v>
                </c:pt>
                <c:pt idx="9">
                  <c:v>429</c:v>
                </c:pt>
                <c:pt idx="12">
                  <c:v>469</c:v>
                </c:pt>
              </c:numCache>
            </c:numRef>
          </c:val>
          <c:extLst>
            <c:ext xmlns:c16="http://schemas.microsoft.com/office/drawing/2014/chart" uri="{C3380CC4-5D6E-409C-BE32-E72D297353CC}">
              <c16:uniqueId val="{00000004-EE1F-4BFF-AA13-48B3B2BCD0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1F-4BFF-AA13-48B3B2BCD0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1F-4BFF-AA13-48B3B2BCD0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1175</c:v>
                </c:pt>
                <c:pt idx="3">
                  <c:v>1192</c:v>
                </c:pt>
                <c:pt idx="6">
                  <c:v>1195</c:v>
                </c:pt>
                <c:pt idx="9">
                  <c:v>1194</c:v>
                </c:pt>
                <c:pt idx="12">
                  <c:v>1171</c:v>
                </c:pt>
              </c:numCache>
            </c:numRef>
          </c:val>
          <c:extLst>
            <c:ext xmlns:c16="http://schemas.microsoft.com/office/drawing/2014/chart" uri="{C3380CC4-5D6E-409C-BE32-E72D297353CC}">
              <c16:uniqueId val="{00000007-EE1F-4BFF-AA13-48B3B2BCD0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345</c:v>
                </c:pt>
                <c:pt idx="2">
                  <c:v>#N/A</c:v>
                </c:pt>
                <c:pt idx="3">
                  <c:v>#N/A</c:v>
                </c:pt>
                <c:pt idx="4">
                  <c:v>394</c:v>
                </c:pt>
                <c:pt idx="5">
                  <c:v>#N/A</c:v>
                </c:pt>
                <c:pt idx="6">
                  <c:v>#N/A</c:v>
                </c:pt>
                <c:pt idx="7">
                  <c:v>353</c:v>
                </c:pt>
                <c:pt idx="8">
                  <c:v>#N/A</c:v>
                </c:pt>
                <c:pt idx="9">
                  <c:v>#N/A</c:v>
                </c:pt>
                <c:pt idx="10">
                  <c:v>322</c:v>
                </c:pt>
                <c:pt idx="11">
                  <c:v>#N/A</c:v>
                </c:pt>
                <c:pt idx="12">
                  <c:v>#N/A</c:v>
                </c:pt>
                <c:pt idx="13">
                  <c:v>378</c:v>
                </c:pt>
                <c:pt idx="14">
                  <c:v>#N/A</c:v>
                </c:pt>
              </c:numCache>
            </c:numRef>
          </c:val>
          <c:smooth val="0"/>
          <c:extLst>
            <c:ext xmlns:c16="http://schemas.microsoft.com/office/drawing/2014/chart" uri="{C3380CC4-5D6E-409C-BE32-E72D297353CC}">
              <c16:uniqueId val="{00000008-EE1F-4BFF-AA13-48B3B2BCD0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12836</c:v>
                </c:pt>
                <c:pt idx="5">
                  <c:v>12745</c:v>
                </c:pt>
                <c:pt idx="8">
                  <c:v>12752</c:v>
                </c:pt>
                <c:pt idx="11">
                  <c:v>12517</c:v>
                </c:pt>
                <c:pt idx="14">
                  <c:v>11924</c:v>
                </c:pt>
              </c:numCache>
            </c:numRef>
          </c:val>
          <c:extLst>
            <c:ext xmlns:c16="http://schemas.microsoft.com/office/drawing/2014/chart" uri="{C3380CC4-5D6E-409C-BE32-E72D297353CC}">
              <c16:uniqueId val="{00000000-7EA1-43F0-B580-07C122D167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4632</c:v>
                </c:pt>
                <c:pt idx="5">
                  <c:v>4360</c:v>
                </c:pt>
                <c:pt idx="8">
                  <c:v>4381</c:v>
                </c:pt>
                <c:pt idx="11">
                  <c:v>4105</c:v>
                </c:pt>
                <c:pt idx="14">
                  <c:v>3778</c:v>
                </c:pt>
              </c:numCache>
            </c:numRef>
          </c:val>
          <c:extLst>
            <c:ext xmlns:c16="http://schemas.microsoft.com/office/drawing/2014/chart" uri="{C3380CC4-5D6E-409C-BE32-E72D297353CC}">
              <c16:uniqueId val="{00000001-7EA1-43F0-B580-07C122D167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3392</c:v>
                </c:pt>
                <c:pt idx="5">
                  <c:v>3337</c:v>
                </c:pt>
                <c:pt idx="8">
                  <c:v>2808</c:v>
                </c:pt>
                <c:pt idx="11">
                  <c:v>3936</c:v>
                </c:pt>
                <c:pt idx="14">
                  <c:v>4167</c:v>
                </c:pt>
              </c:numCache>
            </c:numRef>
          </c:val>
          <c:extLst>
            <c:ext xmlns:c16="http://schemas.microsoft.com/office/drawing/2014/chart" uri="{C3380CC4-5D6E-409C-BE32-E72D297353CC}">
              <c16:uniqueId val="{00000002-7EA1-43F0-B580-07C122D167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A1-43F0-B580-07C122D167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A1-43F0-B580-07C122D167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A1-43F0-B580-07C122D167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3268</c:v>
                </c:pt>
                <c:pt idx="3">
                  <c:v>3187</c:v>
                </c:pt>
                <c:pt idx="6">
                  <c:v>3182</c:v>
                </c:pt>
                <c:pt idx="9">
                  <c:v>3181</c:v>
                </c:pt>
                <c:pt idx="12">
                  <c:v>3127</c:v>
                </c:pt>
              </c:numCache>
            </c:numRef>
          </c:val>
          <c:extLst>
            <c:ext xmlns:c16="http://schemas.microsoft.com/office/drawing/2014/chart" uri="{C3380CC4-5D6E-409C-BE32-E72D297353CC}">
              <c16:uniqueId val="{00000006-7EA1-43F0-B580-07C122D167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1992</c:v>
                </c:pt>
                <c:pt idx="3">
                  <c:v>1827</c:v>
                </c:pt>
                <c:pt idx="6">
                  <c:v>1660</c:v>
                </c:pt>
                <c:pt idx="9">
                  <c:v>1481</c:v>
                </c:pt>
                <c:pt idx="12">
                  <c:v>1292</c:v>
                </c:pt>
              </c:numCache>
            </c:numRef>
          </c:val>
          <c:extLst>
            <c:ext xmlns:c16="http://schemas.microsoft.com/office/drawing/2014/chart" uri="{C3380CC4-5D6E-409C-BE32-E72D297353CC}">
              <c16:uniqueId val="{00000007-7EA1-43F0-B580-07C122D167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6193</c:v>
                </c:pt>
                <c:pt idx="3">
                  <c:v>5986</c:v>
                </c:pt>
                <c:pt idx="6">
                  <c:v>5929</c:v>
                </c:pt>
                <c:pt idx="9">
                  <c:v>5447</c:v>
                </c:pt>
                <c:pt idx="12">
                  <c:v>5161</c:v>
                </c:pt>
              </c:numCache>
            </c:numRef>
          </c:val>
          <c:extLst>
            <c:ext xmlns:c16="http://schemas.microsoft.com/office/drawing/2014/chart" uri="{C3380CC4-5D6E-409C-BE32-E72D297353CC}">
              <c16:uniqueId val="{00000008-7EA1-43F0-B580-07C122D167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A1-43F0-B580-07C122D167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11660</c:v>
                </c:pt>
                <c:pt idx="3">
                  <c:v>11657</c:v>
                </c:pt>
                <c:pt idx="6">
                  <c:v>11474</c:v>
                </c:pt>
                <c:pt idx="9">
                  <c:v>11404</c:v>
                </c:pt>
                <c:pt idx="12">
                  <c:v>10742</c:v>
                </c:pt>
              </c:numCache>
            </c:numRef>
          </c:val>
          <c:extLst>
            <c:ext xmlns:c16="http://schemas.microsoft.com/office/drawing/2014/chart" uri="{C3380CC4-5D6E-409C-BE32-E72D297353CC}">
              <c16:uniqueId val="{0000000A-7EA1-43F0-B580-07C122D167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2252</c:v>
                </c:pt>
                <c:pt idx="2">
                  <c:v>#N/A</c:v>
                </c:pt>
                <c:pt idx="3">
                  <c:v>#N/A</c:v>
                </c:pt>
                <c:pt idx="4">
                  <c:v>2215</c:v>
                </c:pt>
                <c:pt idx="5">
                  <c:v>#N/A</c:v>
                </c:pt>
                <c:pt idx="6">
                  <c:v>#N/A</c:v>
                </c:pt>
                <c:pt idx="7">
                  <c:v>2304</c:v>
                </c:pt>
                <c:pt idx="8">
                  <c:v>#N/A</c:v>
                </c:pt>
                <c:pt idx="9">
                  <c:v>#N/A</c:v>
                </c:pt>
                <c:pt idx="10">
                  <c:v>954</c:v>
                </c:pt>
                <c:pt idx="11">
                  <c:v>#N/A</c:v>
                </c:pt>
                <c:pt idx="12">
                  <c:v>#N/A</c:v>
                </c:pt>
                <c:pt idx="13">
                  <c:v>453</c:v>
                </c:pt>
                <c:pt idx="14">
                  <c:v>#N/A</c:v>
                </c:pt>
              </c:numCache>
            </c:numRef>
          </c:val>
          <c:smooth val="0"/>
          <c:extLst>
            <c:ext xmlns:c16="http://schemas.microsoft.com/office/drawing/2014/chart" uri="{C3380CC4-5D6E-409C-BE32-E72D297353CC}">
              <c16:uniqueId val="{0000000B-7EA1-43F0-B580-07C122D167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807</c:v>
                </c:pt>
                <c:pt idx="1">
                  <c:v>1258</c:v>
                </c:pt>
                <c:pt idx="2">
                  <c:v>1509</c:v>
                </c:pt>
              </c:numCache>
            </c:numRef>
          </c:val>
          <c:extLst>
            <c:ext xmlns:c16="http://schemas.microsoft.com/office/drawing/2014/chart" uri="{C3380CC4-5D6E-409C-BE32-E72D297353CC}">
              <c16:uniqueId val="{00000000-2A39-498C-8186-5894841EFA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616</c:v>
                </c:pt>
                <c:pt idx="1">
                  <c:v>716</c:v>
                </c:pt>
                <c:pt idx="2">
                  <c:v>717</c:v>
                </c:pt>
              </c:numCache>
            </c:numRef>
          </c:val>
          <c:extLst>
            <c:ext xmlns:c16="http://schemas.microsoft.com/office/drawing/2014/chart" uri="{C3380CC4-5D6E-409C-BE32-E72D297353CC}">
              <c16:uniqueId val="{00000001-2A39-498C-8186-5894841EFA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681</c:v>
                </c:pt>
                <c:pt idx="1">
                  <c:v>1219</c:v>
                </c:pt>
                <c:pt idx="2">
                  <c:v>1074</c:v>
                </c:pt>
              </c:numCache>
            </c:numRef>
          </c:val>
          <c:extLst>
            <c:ext xmlns:c16="http://schemas.microsoft.com/office/drawing/2014/chart" uri="{C3380CC4-5D6E-409C-BE32-E72D297353CC}">
              <c16:uniqueId val="{00000002-2A39-498C-8186-5894841EFA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{20405170-EE06-4096-ABCE-4539AF910541}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1EA-45A6-A573-36B8C48973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{1E2910CC-ED12-424B-87B4-A760AEC4B545}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EA-45A6-A573-36B8C48973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{B98EF14C-7C9A-4899-A1BC-1250870D82F7}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EA-45A6-A573-36B8C48973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{E5D08059-096B-46F1-9245-55518AF47140}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EA-45A6-A573-36B8C48973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{C99D988C-7208-4F0B-A204-A884FE6382AB}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EA-45A6-A573-36B8C489736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{F8207D72-03EA-4BA6-B2D4-752EC8B0E85E}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1EA-45A6-A573-36B8C489736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{C01F778E-B10E-4895-9A8B-4E4EFBEABCF7}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1EA-45A6-A573-36B8C489736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{F9AE4408-1EF1-4870-B880-0801390216C5}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1EA-45A6-A573-36B8C489736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{2395E1B8-0DAA-4DE5-87F8-DEE80988DC17}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1EA-45A6-A573-36B8C48973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59.7</c:v>
                </c:pt>
                <c:pt idx="16">
                  <c:v>60.8</c:v>
                </c:pt>
                <c:pt idx="24">
                  <c:v>61.5</c:v>
                </c:pt>
                <c:pt idx="32">
                  <c:v>62.8</c:v>
                </c:pt>
              </c:numCache>
            </c:numRef>
          </c:xVal>
          <c:yVal>
            <c:numRef>
              <c:f>公会計指標分析・財政指標組合せ分析表!$BP$51:$DC$51</c:f>
              <c:numCache>
                <c:formatCode>#,##0.0;"▲ "#,##0.0</c:formatCode>
                <c:ptCount val="40"/>
                <c:pt idx="0">
                  <c:v>27</c:v>
                </c:pt>
                <c:pt idx="8">
                  <c:v>26.6</c:v>
                </c:pt>
                <c:pt idx="16">
                  <c:v>26.3</c:v>
                </c:pt>
                <c:pt idx="24">
                  <c:v>10.1</c:v>
                </c:pt>
                <c:pt idx="32">
                  <c:v>4.9000000000000004</c:v>
                </c:pt>
              </c:numCache>
            </c:numRef>
          </c:yVal>
          <c:smooth val="0"/>
          <c:extLst>
            <c:ext xmlns:c16="http://schemas.microsoft.com/office/drawing/2014/chart" uri="{C3380CC4-5D6E-409C-BE32-E72D297353CC}">
              <c16:uniqueId val="{00000009-41EA-45A6-A573-36B8C48973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{83083E43-94A8-4019-AD0F-DE642CCBF20D}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1EA-45A6-A573-36B8C48973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{18BE7A04-2357-4831-85A1-ACD3152681DB}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EA-45A6-A573-36B8C48973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{FB27F7C4-4440-46B2-B73D-863229C94D34}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EA-45A6-A573-36B8C48973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{8B2C7110-9F7C-4BA0-8F9D-1B6831F0367F}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EA-45A6-A573-36B8C48973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{62E98B81-88E3-4B23-8919-597BF29DF4A6}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EA-45A6-A573-36B8C489736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{8B31E0B3-0378-4C9A-B5E9-F62D5974A9A6}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1EA-45A6-A573-36B8C489736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{50B20448-F8FB-495D-8CCD-8B85A539A794}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1EA-45A6-A573-36B8C489736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{91960CFE-61DA-406D-9961-296D47079186}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1EA-45A6-A573-36B8C489736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{965C5F85-8A69-4D1E-B47F-F5D824A7E4D2}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1EA-45A6-A573-36B8C48973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62.8</c:v>
                </c:pt>
                <c:pt idx="32">
                  <c:v>63.9</c:v>
                </c:pt>
              </c:numCache>
            </c:numRef>
          </c:xVal>
          <c:yVal>
            <c:numRef>
              <c:f>公会計指標分析・財政指標組合せ分析表!$BP$55:$DC$55</c:f>
              <c:numCache>
                <c:formatCode>#,##0.0;"▲ "#,##0.0</c:formatCode>
                <c:ptCount val="40"/>
                <c:pt idx="0">
                  <c:v>52.7</c:v>
                </c:pt>
                <c:pt idx="8">
                  <c:v>49.7</c:v>
                </c:pt>
                <c:pt idx="16">
                  <c:v>37.299999999999997</c:v>
                </c:pt>
                <c:pt idx="24">
                  <c:v>23</c:v>
                </c:pt>
                <c:pt idx="32">
                  <c:v>15.5</c:v>
                </c:pt>
              </c:numCache>
            </c:numRef>
          </c:yVal>
          <c:smooth val="0"/>
          <c:extLst>
            <c:ext xmlns:c16="http://schemas.microsoft.com/office/drawing/2014/chart" uri="{C3380CC4-5D6E-409C-BE32-E72D297353CC}">
              <c16:uniqueId val="{00000013-41EA-45A6-A573-36B8C489736D}"/>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{7EAF471F-140F-4EEA-A59E-5ACC9B037453}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CBA-4444-B953-BB540B1229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{3A9C7181-C1FF-45C3-96E7-379062B84114}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BA-4444-B953-BB540B1229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{E6565EC7-662C-4453-8F94-8DBEC5D63FDD}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BA-4444-B953-BB540B1229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{598D73CC-DE2A-4ADA-8A41-ED9A1FF4F387}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BA-4444-B953-BB540B1229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{BBA6DFE2-FE94-4F93-9502-F0B523166A62}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BA-4444-B953-BB540B12290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{E1266CF5-EC8C-4E30-90C3-A69E880A2483}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CBA-4444-B953-BB540B12290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{C1ABFE71-1DB6-496C-A05D-D484C44375E9}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CBA-4444-B953-BB540B12290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{C542C921-0001-4C0E-9D00-D89F59AE7D88}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CBA-4444-B953-BB540B12290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{9FF8B2A5-384E-484E-8CD0-D4C8CCC3093C}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CBA-4444-B953-BB540B1229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4</c:v>
                </c:pt>
                <c:pt idx="16">
                  <c:v>4.3</c:v>
                </c:pt>
                <c:pt idx="24">
                  <c:v>4</c:v>
                </c:pt>
                <c:pt idx="32">
                  <c:v>3.8</c:v>
                </c:pt>
              </c:numCache>
            </c:numRef>
          </c:xVal>
          <c:yVal>
            <c:numRef>
              <c:f>公会計指標分析・財政指標組合せ分析表!$BP$73:$DC$73</c:f>
              <c:numCache>
                <c:formatCode>#,##0.0;"▲ "#,##0.0</c:formatCode>
                <c:ptCount val="40"/>
                <c:pt idx="0">
                  <c:v>27</c:v>
                </c:pt>
                <c:pt idx="8">
                  <c:v>26.6</c:v>
                </c:pt>
                <c:pt idx="16">
                  <c:v>26.3</c:v>
                </c:pt>
                <c:pt idx="24">
                  <c:v>10.1</c:v>
                </c:pt>
                <c:pt idx="32">
                  <c:v>4.9000000000000004</c:v>
                </c:pt>
              </c:numCache>
            </c:numRef>
          </c:yVal>
          <c:smooth val="0"/>
          <c:extLst>
            <c:ext xmlns:c16="http://schemas.microsoft.com/office/drawing/2014/chart" uri="{C3380CC4-5D6E-409C-BE32-E72D297353CC}">
              <c16:uniqueId val="{00000009-DCBA-4444-B953-BB540B1229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{D43C17AF-EB63-42D2-9F11-106FC84EB1C1}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CBA-4444-B953-BB540B1229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{A97BAC90-9FCF-4F5C-B82D-3D0B15513D20}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BA-4444-B953-BB540B1229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{5A2565B4-FCAD-41E8-98F0-4F71F9C1519B}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BA-4444-B953-BB540B1229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{E34D2B40-F5B2-4E18-8646-29DA8F090973}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BA-4444-B953-BB540B1229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{1CDDD16C-ABAD-4F23-B9CC-3B56DC2856F5}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BA-4444-B953-BB540B12290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{8FAE1CA2-A084-4DFC-9F36-8724AF15B12F}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CBA-4444-B953-BB540B12290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{C59CC4E2-E8E9-4E75-A939-3502911B4D25}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CBA-4444-B953-BB540B12290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{2E1E8686-B90E-4337-AAB5-9BC9D6E27331}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CBA-4444-B953-BB540B12290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{9CAFA270-BCD3-4D15-895C-214FA03C3FBA}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CBA-4444-B953-BB540B1229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8.1999999999999993</c:v>
                </c:pt>
                <c:pt idx="32">
                  <c:v>8</c:v>
                </c:pt>
              </c:numCache>
            </c:numRef>
          </c:xVal>
          <c:yVal>
            <c:numRef>
              <c:f>公会計指標分析・財政指標組合せ分析表!$BP$77:$DC$77</c:f>
              <c:numCache>
                <c:formatCode>#,##0.0;"▲ "#,##0.0</c:formatCode>
                <c:ptCount val="40"/>
                <c:pt idx="0">
                  <c:v>52.7</c:v>
                </c:pt>
                <c:pt idx="8">
                  <c:v>49.7</c:v>
                </c:pt>
                <c:pt idx="16">
                  <c:v>37.299999999999997</c:v>
                </c:pt>
                <c:pt idx="24">
                  <c:v>23</c:v>
                </c:pt>
                <c:pt idx="32">
                  <c:v>15.5</c:v>
                </c:pt>
              </c:numCache>
            </c:numRef>
          </c:yVal>
          <c:smooth val="0"/>
          <c:extLst>
            <c:ext xmlns:c16="http://schemas.microsoft.com/office/drawing/2014/chart" uri="{C3380CC4-5D6E-409C-BE32-E72D297353CC}">
              <c16:uniqueId val="{00000013-DCBA-4444-B953-BB540B122906}"/>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年度から学校給食センター建設事業等の大型事業の元金償還が始まったことにより悪化していたが、令和４年度は</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ポイント改善し</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実質公債費比率の算定に用いる分子構成要素についてみてみると、地方債の元利償還金について大きく減少した一方で、算入公債費等が減少したため、単年度では</a:t>
          </a:r>
          <a:r>
            <a:rPr kumimoji="1" lang="en-US" altLang="ja-JP" sz="1200">
              <a:latin typeface="ＭＳ ゴシック" pitchFamily="49" charset="-128"/>
              <a:ea typeface="ＭＳ ゴシック" pitchFamily="49" charset="-128"/>
            </a:rPr>
            <a:t>0.7</a:t>
          </a:r>
          <a:r>
            <a:rPr kumimoji="1" lang="ja-JP" altLang="en-US" sz="1200">
              <a:latin typeface="ＭＳ ゴシック" pitchFamily="49" charset="-128"/>
              <a:ea typeface="ＭＳ ゴシック" pitchFamily="49" charset="-128"/>
            </a:rPr>
            <a:t>ポイント悪化した。</a:t>
          </a:r>
        </a:p>
        <a:p>
          <a:r>
            <a:rPr kumimoji="1" lang="ja-JP" altLang="en-US" sz="1200">
              <a:latin typeface="ＭＳ ゴシック" pitchFamily="49" charset="-128"/>
              <a:ea typeface="ＭＳ ゴシック" pitchFamily="49" charset="-128"/>
            </a:rPr>
            <a:t>　今後も起債額の多かった年度の元金償還が始まること、公営企業等の地方債に対する負担金の増加も見込まれ、比率が悪化することが考えられる。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将来負担比率は近年減少傾向にあるが、令和４年度は前年度と比較して</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ポイント減少と大きく改善しており、</a:t>
          </a:r>
          <a:r>
            <a:rPr kumimoji="1" lang="en-US" altLang="ja-JP" sz="1200">
              <a:latin typeface="ＭＳ ゴシック" pitchFamily="49" charset="-128"/>
              <a:ea typeface="ＭＳ ゴシック" pitchFamily="49" charset="-128"/>
            </a:rPr>
            <a:t>4.9</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将来負担比率の算定に用いる分子構成要素についてみてみると、一般会計等に係る地方債の現在高は、総合体育文化ｾﾝﾀｰ外壁等改修事業等の借入があったものの、償還額が地方債発行額を上回ったことにより減となった。公営企業債等繰入見込額は公共下水道事業会計に対するものが主であり、近年は減少している。組合等負担等見込額は、小牧岩倉衛生組合の借入残高が減となったことにより減少した。今後は、桜通線街路改良事業や石仏公園整備事業等の都市計画事業に伴う地方債の発行が予定され、将来負担額の増加が見込まれる。</a:t>
          </a:r>
        </a:p>
        <a:p>
          <a:r>
            <a:rPr kumimoji="1" lang="ja-JP" altLang="en-US" sz="1200">
              <a:latin typeface="ＭＳ ゴシック" pitchFamily="49" charset="-128"/>
              <a:ea typeface="ＭＳ ゴシック" pitchFamily="49" charset="-128"/>
            </a:rPr>
            <a:t>　充当可能基金については、決算余剰金の積立て等により大きく増となった。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愛知県岩倉市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財政調整基金について、ごみ処理施設整備により、今後公債費や施設保守費分の増加が見込まれる小牧岩倉衛生組合負担金の対応として例年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万円を取り崩しているが、年度末決算収支状況を考慮し、取り崩しを行わなかった。また、決算余剰金を２億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万円積み立てた。公共施設整備基金について、岩倉北小学校屋内運動場等複合施設建設事業及び総合体育文化ｾﾝﾀｰ外壁等改修事業に充当するため１億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万円を取り崩した。これらにより、基金全体としては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高齢化の進展等による社会保障事業費の増、公共施設再配置計画や公共施設長寿命化計画の推進に向けても経費の増加が見込まれるため、健全な財政運営を堅持しながら、適宜取崩しを行い、決算余剰金の状況を勘案し積立て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・公共施設整備基金：公共施設の建設、改修及び維持補修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・公共施設整備基金：岩倉北小学校屋内運動場等複合施設建設事業及び総合体育文化ｾﾝﾀｰ外壁等改修事業に充当するため１億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代の人口増加に伴って建設した市内公共施設等の改修、更新に係る経費等が増加していくことが見込まれるため、公共施設再配置計画や公共施設長寿命化計画等への今後の対応に向けて計画的に積立て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ごみ処理施設整備により、今後公債費や施設保守費分の増加が見込まれる小牧岩倉衛生組合負担金への対応として、例年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万円を取り崩していたが、取り崩しを行わなかった。また、決算余剰金を２億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財政調整基金は、特定目的基金ではないが、ごみ処理施設整備により、今後公債費や施設保守分の増加が見込まれる小牧岩倉衛生組合負担金への対応として、平成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年度以降の負担金増に対し、毎年度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万円の取り崩しをしていく予定。今後は、標準財政規模の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％を目安に積立てや取崩しを適宜実施していく。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決算余剰金を５億円積み立てた。一方、公債費の償還財源として、５億円を取り崩したことにより、残高は運用益のみによる微増。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市債の償還の財源に充てるため、基金残高を踏まえ、毎年度当初予算で４億～５億円程度を取り崩す予算を計上し、決算余剰金の状況を勘案し積立てをしていく。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22ECAE-D60D-4C21-B4F4-E2CC654D90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F3EEF1-10E7-42C9-BF64-942FE65EC1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CFE2D30-2CB4-41B4-972E-A59967EBC17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86F24C8-913E-4726-BF15-7AB3FA72188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84D8A2F-F8C1-4CC5-930D-151BF51A3F2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02E82BA-827D-445D-8709-119E083D2D7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C770ED0-6357-4469-82A2-6B79979E063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29C15F0-2362-4B65-8572-70A8D609B7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4E04C09-8321-44CF-A9C0-CD101ECBBB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38A3977-5FDC-49AD-BCA9-5E49F32351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C705AA3-0F80-4163-933F-F8BA48EE6EA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27F2EE2-1CB8-43B0-95F1-1C8DEB9B7D5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47,821
44,933
10.47
18,710,062
17,704,846
878,929
10,304,981
10,742,335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05DB4FD-90A2-4143-94F0-DC84E9A568F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258B21E-C91B-4B14-8E48-0AD10E2371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FFDBD5A-ED5E-43EB-9EA3-ED4FC884157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964DB5-8C18-42E1-947C-36EB8E71E44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2F2DAAA-D4F6-4861-80D1-3F50D4C1C02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0456468-1A92-455A-AD6D-17C90571A53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ACABBF9-807F-426D-A8B3-D0F4C74DA3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1DC12DE-59D0-4F43-918B-D6D5AA0B6A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246D1C-F4BD-4836-B569-6F9EA4A9741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D7D27D2-44B6-4CF6-84E6-4DF2EB72BC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A50D5C3-9946-46F6-BE03-3F603F1633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D80FFD-121C-4D15-B144-5F5F21E46A0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466D7EF-F2F1-42D2-990E-8A23E95F711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4A69D1C-2B39-4C69-8694-38A8D3C8CB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645EB41-0DB4-4E74-8FEB-C3833AD8A90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B3E871D-4008-4064-AC18-41A9737D57C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6CC77A2-DAFB-4C79-9FA6-4227FD1CB71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86B4E9E-C857-4E46-954E-4166CFFCD00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D95C6C6-00B1-4421-94AD-5BA5F1C2235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BD6CF73-63D4-44B9-864F-2DA14031922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536AD0E-A60B-40FB-8C3B-4018BD5E9C3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29DB107-C4F7-4F00-B280-D5C4B9A9243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3A75C6C-BF57-437E-940E-79A4A94E437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6CF3FE1-E8A8-4959-8539-9C16F4200F2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BFC008A-86B3-48CC-BE38-E7A7F0B82AA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2AAC8FF-78B9-4CC0-9D74-71DC2CBC2A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BC29737-84B3-4428-A522-CA8C76D4C93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9D910F1-FAFB-493E-8082-749FCA9DD7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F77347D-18C3-4186-ACEC-B02B01F8FD7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19F5A24-CDA1-4A31-A756-7DF709F5E1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BBD44CD-7230-45DA-9249-CEC96DEC3E0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2B6D36A-4638-43DC-8DAA-CC9E637B13E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A0A22EA-4C5B-4C91-A197-8A16B42283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CD18F2C-6E8A-4481-B89E-AA5CDA4EB0E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D6A4A34-65CE-413F-B655-65F85CCC6B3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類似団体内平均値を少し下回る結果となった。しかし、昭和</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年代から昭和</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年代にかけて整備された施設が多いため、公共施設再配置計画及び長寿命化計画に基づき、規模・配置等の再配置や修繕・更新等の長寿命化を進めていくなど、公共施設等の総合的かつ計画的な管理に努め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999F122-0391-4C67-A89D-B98A3F1B104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1D916B1-6B78-4B3A-8B7B-817FEA24BCF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2A5EB4C-C252-48F6-B627-E0B7E6138D0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2328537-54D4-4677-A1D2-0590E02F696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8ED5CC5-585A-4440-B93C-78D4235B23A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C5678A8-2041-403E-B73C-5F74AC668EE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062A222-BF4A-4734-BFE1-6E35FCEAB06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9DA34DE-550B-4E80-BA60-DF23DBECB8A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A1E1FA4-E4CE-44AF-AFAD-BAE8E9F69A3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C798A35-D395-4110-9327-6A1FAFF5BA1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11E60C3-D160-4669-85F0-1AE674FC2B8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A21D415-0AE7-425A-8177-532C99F1B6F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E1A520D-456B-4480-84A1-79E5961163E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4D9EF9F-70E9-4014-9CE4-21CBF09A68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5A1F2BC-F209-4963-B797-DB3D79362B6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67E19E8-951F-40E5-9803-4EBB40A676F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4FEBAD7B-186D-4E2A-A711-1B287F1EA83E}"/>
            </a:ext>
          </a:extLst>
        </xdr:cNvPr>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D3EFA5D4-8349-44D3-A1BB-1C15273B4CDD}"/>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9C0FFF7E-2B90-469C-AC45-70B8D998D648}"/>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A98351BD-23A2-4EE2-8D76-1C2BC99C02B1}"/>
            </a:ext>
          </a:extLst>
        </xdr:cNvPr>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1060F975-CFE9-48E3-B0EE-E63E06888BED}"/>
            </a:ext>
          </a:extLst>
        </xdr:cNvPr>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8F26DC9E-917E-4419-9DF2-61343DFF161A}"/>
            </a:ext>
          </a:extLst>
        </xdr:cNvPr>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7FF42D2B-30E2-472E-AD9A-B0D0DC72B1CA}"/>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58B2AD2B-9FC7-49FD-907A-54802BE89C4B}"/>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73" name="フローチャート: 判断 72">
          <a:extLst>
            <a:ext uri="{FF2B5EF4-FFF2-40B4-BE49-F238E27FC236}">
              <a16:creationId xmlns:a16="http://schemas.microsoft.com/office/drawing/2014/main" id="{55322E7D-2B6F-4B3E-9F33-59AB021750BB}"/>
            </a:ext>
          </a:extLst>
        </xdr:cNvPr>
        <xdr:cNvSpPr/>
      </xdr:nvSpPr>
      <xdr:spPr>
        <a:xfrm>
          <a:off x="3238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a:extLst>
            <a:ext uri="{FF2B5EF4-FFF2-40B4-BE49-F238E27FC236}">
              <a16:creationId xmlns:a16="http://schemas.microsoft.com/office/drawing/2014/main" id="{047E2D28-A003-4112-B8E6-E8A05F2B384B}"/>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63077</xdr:rowOff>
    </xdr:from>
    <xdr:to>
      <xdr:col>7</xdr:col>
      <xdr:colOff>187325</xdr:colOff>
      <xdr:row>30</xdr:row>
      <xdr:rowOff>164677</xdr:rowOff>
    </xdr:to>
    <xdr:sp macro="" textlink="">
      <xdr:nvSpPr>
        <xdr:cNvPr id="75" name="フローチャート: 判断 74">
          <a:extLst>
            <a:ext uri="{FF2B5EF4-FFF2-40B4-BE49-F238E27FC236}">
              <a16:creationId xmlns:a16="http://schemas.microsoft.com/office/drawing/2014/main" id="{6338F10F-6C6B-43E8-A9DC-186DAF4231DC}"/>
            </a:ext>
          </a:extLst>
        </xdr:cNvPr>
        <xdr:cNvSpPr/>
      </xdr:nvSpPr>
      <xdr:spPr>
        <a:xfrm>
          <a:off x="1714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7A0A445-88BD-4B54-82B1-FB315783F7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31540EC-1F0C-45F2-A366-6921214F4B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92ED752-AAD4-4E28-851D-E9C467AA5D9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5D3F3C1-AD45-4BB2-8D81-A8BD711C86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02C3F50-8C89-4D83-8D6A-EF243841E9D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楕円 80">
          <a:extLst>
            <a:ext uri="{FF2B5EF4-FFF2-40B4-BE49-F238E27FC236}">
              <a16:creationId xmlns:a16="http://schemas.microsoft.com/office/drawing/2014/main" id="{70A978D2-83C2-45FA-81F1-0DE94F2E64D0}"/>
            </a:ext>
          </a:extLst>
        </xdr:cNvPr>
        <xdr:cNvSpPr/>
      </xdr:nvSpPr>
      <xdr:spPr>
        <a:xfrm>
          <a:off x="47117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18855</xdr:rowOff>
    </xdr:from>
    <xdr:ext cx="405111" cy="259045"/>
    <xdr:sp macro="" textlink="">
      <xdr:nvSpPr>
        <xdr:cNvPr id="82" name="有形固定資産減価償却率該当値テキスト">
          <a:extLst>
            <a:ext uri="{FF2B5EF4-FFF2-40B4-BE49-F238E27FC236}">
              <a16:creationId xmlns:a16="http://schemas.microsoft.com/office/drawing/2014/main" id="{0535B367-B3A4-4881-A113-D8A034A6F81F}"/>
            </a:ext>
          </a:extLst>
        </xdr:cNvPr>
        <xdr:cNvSpPr txBox="1"/>
      </xdr:nvSpPr>
      <xdr:spPr>
        <a:xfrm>
          <a:off x="4813300" y="593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120650</xdr:rowOff>
    </xdr:from>
    <xdr:to>
      <xdr:col>19</xdr:col>
      <xdr:colOff>187325</xdr:colOff>
      <xdr:row>31</xdr:row>
      <xdr:rowOff>50800</xdr:rowOff>
    </xdr:to>
    <xdr:sp macro="" textlink="">
      <xdr:nvSpPr>
        <xdr:cNvPr id="83" name="楕円 82">
          <a:extLst>
            <a:ext uri="{FF2B5EF4-FFF2-40B4-BE49-F238E27FC236}">
              <a16:creationId xmlns:a16="http://schemas.microsoft.com/office/drawing/2014/main" id="{1BB7408B-F267-4797-A8BE-6D79B275F4B7}"/>
            </a:ext>
          </a:extLst>
        </xdr:cNvPr>
        <xdr:cNvSpPr/>
      </xdr:nvSpPr>
      <xdr:spPr>
        <a:xfrm>
          <a:off x="4000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0</xdr:rowOff>
    </xdr:from>
    <xdr:to>
      <xdr:col>23</xdr:col>
      <xdr:colOff>85725</xdr:colOff>
      <xdr:row>31</xdr:row>
      <xdr:rowOff>46778</xdr:rowOff>
    </xdr:to>
    <xdr:cxnSp macro="">
      <xdr:nvCxnSpPr>
        <xdr:cNvPr id="84" name="直線コネクタ 83">
          <a:extLst>
            <a:ext uri="{FF2B5EF4-FFF2-40B4-BE49-F238E27FC236}">
              <a16:creationId xmlns:a16="http://schemas.microsoft.com/office/drawing/2014/main" id="{78F3FE42-9DBD-44A7-A5DF-2DF924C917AA}"/>
            </a:ext>
          </a:extLst>
        </xdr:cNvPr>
        <xdr:cNvCxnSpPr/>
      </xdr:nvCxnSpPr>
      <xdr:spPr>
        <a:xfrm>
          <a:off x="4051300" y="608647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85" name="楕円 84">
          <a:extLst>
            <a:ext uri="{FF2B5EF4-FFF2-40B4-BE49-F238E27FC236}">
              <a16:creationId xmlns:a16="http://schemas.microsoft.com/office/drawing/2014/main" id="{DFE6CECF-86D4-4B42-8E07-E70D221B6F48}"/>
            </a:ext>
          </a:extLst>
        </xdr:cNvPr>
        <xdr:cNvSpPr/>
      </xdr:nvSpPr>
      <xdr:spPr>
        <a:xfrm>
          <a:off x="3238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0</xdr:rowOff>
    </xdr:to>
    <xdr:cxnSp macro="">
      <xdr:nvCxnSpPr>
        <xdr:cNvPr id="86" name="直線コネクタ 85">
          <a:extLst>
            <a:ext uri="{FF2B5EF4-FFF2-40B4-BE49-F238E27FC236}">
              <a16:creationId xmlns:a16="http://schemas.microsoft.com/office/drawing/2014/main" id="{88C7FA40-C2FC-4782-A0A6-465B92ACE7A3}"/>
            </a:ext>
          </a:extLst>
        </xdr:cNvPr>
        <xdr:cNvCxnSpPr/>
      </xdr:nvCxnSpPr>
      <xdr:spPr>
        <a:xfrm>
          <a:off x="3289300" y="606128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7" name="楕円 86">
          <a:extLst>
            <a:ext uri="{FF2B5EF4-FFF2-40B4-BE49-F238E27FC236}">
              <a16:creationId xmlns:a16="http://schemas.microsoft.com/office/drawing/2014/main" id="{C535A452-EAA0-436B-B02E-9051D8487D4A}"/>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146262</xdr:rowOff>
    </xdr:to>
    <xdr:cxnSp macro="">
      <xdr:nvCxnSpPr>
        <xdr:cNvPr id="88" name="直線コネクタ 87">
          <a:extLst>
            <a:ext uri="{FF2B5EF4-FFF2-40B4-BE49-F238E27FC236}">
              <a16:creationId xmlns:a16="http://schemas.microsoft.com/office/drawing/2014/main" id="{2AD777BB-6FA3-4F3B-A5FE-2277C405F21B}"/>
            </a:ext>
          </a:extLst>
        </xdr:cNvPr>
        <xdr:cNvCxnSpPr/>
      </xdr:nvCxnSpPr>
      <xdr:spPr>
        <a:xfrm>
          <a:off x="2527300" y="602170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89" name="楕円 88">
          <a:extLst>
            <a:ext uri="{FF2B5EF4-FFF2-40B4-BE49-F238E27FC236}">
              <a16:creationId xmlns:a16="http://schemas.microsoft.com/office/drawing/2014/main" id="{81B78B81-218B-4101-9034-A1FDC1094956}"/>
            </a:ext>
          </a:extLst>
        </xdr:cNvPr>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106680</xdr:rowOff>
    </xdr:to>
    <xdr:cxnSp macro="">
      <xdr:nvCxnSpPr>
        <xdr:cNvPr id="90" name="直線コネクタ 89">
          <a:extLst>
            <a:ext uri="{FF2B5EF4-FFF2-40B4-BE49-F238E27FC236}">
              <a16:creationId xmlns:a16="http://schemas.microsoft.com/office/drawing/2014/main" id="{0ABF83B5-2663-421D-A6DC-278451ACD73C}"/>
            </a:ext>
          </a:extLst>
        </xdr:cNvPr>
        <xdr:cNvCxnSpPr/>
      </xdr:nvCxnSpPr>
      <xdr:spPr>
        <a:xfrm>
          <a:off x="1765300" y="598932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a:extLst>
            <a:ext uri="{FF2B5EF4-FFF2-40B4-BE49-F238E27FC236}">
              <a16:creationId xmlns:a16="http://schemas.microsoft.com/office/drawing/2014/main" id="{0BA523E1-1DBE-4D93-80D3-014F668DA5EC}"/>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2" name="n_2aveValue有形固定資産減価償却率">
          <a:extLst>
            <a:ext uri="{FF2B5EF4-FFF2-40B4-BE49-F238E27FC236}">
              <a16:creationId xmlns:a16="http://schemas.microsoft.com/office/drawing/2014/main" id="{6F7F9847-02E3-4213-8F51-9731FA959686}"/>
            </a:ext>
          </a:extLst>
        </xdr:cNvPr>
        <xdr:cNvSpPr txBox="1"/>
      </xdr:nvSpPr>
      <xdr:spPr>
        <a:xfrm>
          <a:off x="3086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3" name="n_3aveValue有形固定資産減価償却率">
          <a:extLst>
            <a:ext uri="{FF2B5EF4-FFF2-40B4-BE49-F238E27FC236}">
              <a16:creationId xmlns:a16="http://schemas.microsoft.com/office/drawing/2014/main" id="{B07E9BE4-E5A6-4807-AD78-55719905C465}"/>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155804</xdr:rowOff>
    </xdr:from>
    <xdr:ext cx="405111" cy="259045"/>
    <xdr:sp macro="" textlink="">
      <xdr:nvSpPr>
        <xdr:cNvPr id="94" name="n_4aveValue有形固定資産減価償却率">
          <a:extLst>
            <a:ext uri="{FF2B5EF4-FFF2-40B4-BE49-F238E27FC236}">
              <a16:creationId xmlns:a16="http://schemas.microsoft.com/office/drawing/2014/main" id="{603938D5-D90A-407A-93BD-39F31F651298}"/>
            </a:ext>
          </a:extLst>
        </xdr:cNvPr>
        <xdr:cNvSpPr txBox="1"/>
      </xdr:nvSpPr>
      <xdr:spPr>
        <a:xfrm>
          <a:off x="1562744" y="607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67327</xdr:rowOff>
    </xdr:from>
    <xdr:ext cx="405111" cy="259045"/>
    <xdr:sp macro="" textlink="">
      <xdr:nvSpPr>
        <xdr:cNvPr id="95" name="n_1mainValue有形固定資産減価償却率">
          <a:extLst>
            <a:ext uri="{FF2B5EF4-FFF2-40B4-BE49-F238E27FC236}">
              <a16:creationId xmlns:a16="http://schemas.microsoft.com/office/drawing/2014/main" id="{390A5E21-A451-495B-B069-ED94F0FED649}"/>
            </a:ext>
          </a:extLst>
        </xdr:cNvPr>
        <xdr:cNvSpPr txBox="1"/>
      </xdr:nvSpPr>
      <xdr:spPr>
        <a:xfrm>
          <a:off x="3836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6" name="n_2mainValue有形固定資産減価償却率">
          <a:extLst>
            <a:ext uri="{FF2B5EF4-FFF2-40B4-BE49-F238E27FC236}">
              <a16:creationId xmlns:a16="http://schemas.microsoft.com/office/drawing/2014/main" id="{FFC7E22F-EEFF-41E4-8765-41E66B2595EF}"/>
            </a:ext>
          </a:extLst>
        </xdr:cNvPr>
        <xdr:cNvSpPr txBox="1"/>
      </xdr:nvSpPr>
      <xdr:spPr>
        <a:xfrm>
          <a:off x="3086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7" name="n_3mainValue有形固定資産減価償却率">
          <a:extLst>
            <a:ext uri="{FF2B5EF4-FFF2-40B4-BE49-F238E27FC236}">
              <a16:creationId xmlns:a16="http://schemas.microsoft.com/office/drawing/2014/main" id="{48174D44-8C14-4549-B69C-0E8D0A92286E}"/>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8" name="n_4mainValue有形固定資産減価償却率">
          <a:extLst>
            <a:ext uri="{FF2B5EF4-FFF2-40B4-BE49-F238E27FC236}">
              <a16:creationId xmlns:a16="http://schemas.microsoft.com/office/drawing/2014/main" id="{B459B61B-2377-4BD1-B427-5F7B7C884019}"/>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201F6B2-7330-49CB-BDBA-3CF2E21C95D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2CE17EB-7E23-4932-9B02-708587BB35F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F9CD4D2-EF5F-4775-BF18-B747556DFD2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9702BF0-C546-40B3-8E5E-211D95201D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50F93D3-CAD8-48FC-A876-146AEEDEAE7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8952812-7ABC-4DDF-90F2-9BCD0800F57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AED096C-724A-4A8F-ACFB-96BEE6E6CE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1B13E33-5637-463C-BD6D-8D71215555A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44892DF-97E6-46B3-9181-F47E7AF9BEC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3C06301-8A4A-4030-9E37-4CCE594095F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6CE0D36-F71C-4C7B-BC57-A5B847EE7C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F6C7B93-69D9-4416-9691-7610FD4233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181FFFE-241C-412A-93D1-DBA08674D83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を下回る結果となった。近年、起債額が償還額を上回らないように予算編成を行っていることで、将来負担額は減少傾向にある。一方、令和４年度は財政調整基金等の積立てにより充当可能基金が増加しているものの、臨時財政対策債の発行可能額の減額による経常一般財源等（歳入）の減少等により、令和３年度と比較して</a:t>
          </a:r>
          <a:r>
            <a:rPr kumimoji="1" lang="en-US" altLang="ja-JP" sz="1100">
              <a:latin typeface="ＭＳ Ｐゴシック" panose="020B0600070205080204" pitchFamily="50" charset="-128"/>
              <a:ea typeface="ＭＳ Ｐゴシック" panose="020B0600070205080204" pitchFamily="50" charset="-128"/>
            </a:rPr>
            <a:t>42.4</a:t>
          </a:r>
          <a:r>
            <a:rPr kumimoji="1" lang="ja-JP" altLang="en-US" sz="1100">
              <a:latin typeface="ＭＳ Ｐゴシック" panose="020B0600070205080204" pitchFamily="50" charset="-128"/>
              <a:ea typeface="ＭＳ Ｐゴシック" panose="020B0600070205080204" pitchFamily="50" charset="-128"/>
            </a:rPr>
            <a:t>ポイント比率が悪化した。今後、都市計画事業や施設の長寿命化等の事業で起債することが見込まれるため、より計画的な財政運営を行う必要がある。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B039454-FA30-47B1-84F1-3944A99969F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6F8F9B5-AE04-4350-B0A7-0858E3E8D3C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EE05462-274F-4689-8C70-E4DF5BFF520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4242007-06D9-41BC-A3E9-8BADBA86C09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88EC168-FF0B-498B-A2A5-A79E72BC348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8A4892C-7683-4D0A-9100-2BDBE6A42BA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EA1142A-9B29-4993-8037-E3CB64E9A1B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77D9298-2EAF-45E2-BC90-4DC39FC10D2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93A4BFA-9681-4FF0-BBBF-2B607632D8A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649DFF0-529D-44BA-9D02-3AFF696DE31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E00103D-3412-4626-83C4-70E083E203B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C4DFD39-F333-4D9E-833F-B3DA74F94B5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DBCD3098-983D-4C59-8389-71E08C6424E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8B08674-4753-45A2-AE6D-2C20581989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DB57443-3340-4D21-9015-318B63857FC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a:extLst>
            <a:ext uri="{FF2B5EF4-FFF2-40B4-BE49-F238E27FC236}">
              <a16:creationId xmlns:a16="http://schemas.microsoft.com/office/drawing/2014/main" id="{8BB9B8CC-5A2D-4810-A582-DC26DE7B7BF8}"/>
            </a:ext>
          </a:extLst>
        </xdr:cNvPr>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a:extLst>
            <a:ext uri="{FF2B5EF4-FFF2-40B4-BE49-F238E27FC236}">
              <a16:creationId xmlns:a16="http://schemas.microsoft.com/office/drawing/2014/main" id="{7A6EABAE-9275-4D9B-B7C8-7A6B2836F1B5}"/>
            </a:ext>
          </a:extLst>
        </xdr:cNvPr>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a:extLst>
            <a:ext uri="{FF2B5EF4-FFF2-40B4-BE49-F238E27FC236}">
              <a16:creationId xmlns:a16="http://schemas.microsoft.com/office/drawing/2014/main" id="{96EB1EA6-5FBC-4743-BF83-374EA601A99A}"/>
            </a:ext>
          </a:extLst>
        </xdr:cNvPr>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7F8EFC5-247E-48AE-BC43-C36D247B1B8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D5BB4B8-B50E-404A-BB28-52E3E029A21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32" name="債務償還比率平均値テキスト">
          <a:extLst>
            <a:ext uri="{FF2B5EF4-FFF2-40B4-BE49-F238E27FC236}">
              <a16:creationId xmlns:a16="http://schemas.microsoft.com/office/drawing/2014/main" id="{4B43FE67-4C9A-4BF7-BBF0-7C3A0C66BA31}"/>
            </a:ext>
          </a:extLst>
        </xdr:cNvPr>
        <xdr:cNvSpPr txBox="1"/>
      </xdr:nvSpPr>
      <xdr:spPr>
        <a:xfrm>
          <a:off x="14846300" y="591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a:extLst>
            <a:ext uri="{FF2B5EF4-FFF2-40B4-BE49-F238E27FC236}">
              <a16:creationId xmlns:a16="http://schemas.microsoft.com/office/drawing/2014/main" id="{8CB08406-611F-4955-BDB4-EEAC21585386}"/>
            </a:ext>
          </a:extLst>
        </xdr:cNvPr>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a:extLst>
            <a:ext uri="{FF2B5EF4-FFF2-40B4-BE49-F238E27FC236}">
              <a16:creationId xmlns:a16="http://schemas.microsoft.com/office/drawing/2014/main" id="{F68DDDD0-47DB-4333-95F3-45918FD798B5}"/>
            </a:ext>
          </a:extLst>
        </xdr:cNvPr>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126167</xdr:rowOff>
    </xdr:from>
    <xdr:to>
      <xdr:col>68</xdr:col>
      <xdr:colOff>123825</xdr:colOff>
      <xdr:row>31</xdr:row>
      <xdr:rowOff>56317</xdr:rowOff>
    </xdr:to>
    <xdr:sp macro="" textlink="">
      <xdr:nvSpPr>
        <xdr:cNvPr id="135" name="フローチャート: 判断 134">
          <a:extLst>
            <a:ext uri="{FF2B5EF4-FFF2-40B4-BE49-F238E27FC236}">
              <a16:creationId xmlns:a16="http://schemas.microsoft.com/office/drawing/2014/main" id="{CEBE6AD8-07D3-4BCD-8440-211F4D180B6B}"/>
            </a:ext>
          </a:extLst>
        </xdr:cNvPr>
        <xdr:cNvSpPr/>
      </xdr:nvSpPr>
      <xdr:spPr>
        <a:xfrm>
          <a:off x="13271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25845</xdr:rowOff>
    </xdr:from>
    <xdr:to>
      <xdr:col>64</xdr:col>
      <xdr:colOff>123825</xdr:colOff>
      <xdr:row>31</xdr:row>
      <xdr:rowOff>127445</xdr:rowOff>
    </xdr:to>
    <xdr:sp macro="" textlink="">
      <xdr:nvSpPr>
        <xdr:cNvPr id="136" name="フローチャート: 判断 135">
          <a:extLst>
            <a:ext uri="{FF2B5EF4-FFF2-40B4-BE49-F238E27FC236}">
              <a16:creationId xmlns:a16="http://schemas.microsoft.com/office/drawing/2014/main" id="{12E4D883-2465-40DD-9094-47D7CF8A5D5A}"/>
            </a:ext>
          </a:extLst>
        </xdr:cNvPr>
        <xdr:cNvSpPr/>
      </xdr:nvSpPr>
      <xdr:spPr>
        <a:xfrm>
          <a:off x="12509500" y="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22126</xdr:rowOff>
    </xdr:from>
    <xdr:to>
      <xdr:col>60</xdr:col>
      <xdr:colOff>123825</xdr:colOff>
      <xdr:row>31</xdr:row>
      <xdr:rowOff>123726</xdr:rowOff>
    </xdr:to>
    <xdr:sp macro="" textlink="">
      <xdr:nvSpPr>
        <xdr:cNvPr id="137" name="フローチャート: 判断 136">
          <a:extLst>
            <a:ext uri="{FF2B5EF4-FFF2-40B4-BE49-F238E27FC236}">
              <a16:creationId xmlns:a16="http://schemas.microsoft.com/office/drawing/2014/main" id="{C247D31B-FC06-4C15-A738-3B46AB7F10B0}"/>
            </a:ext>
          </a:extLst>
        </xdr:cNvPr>
        <xdr:cNvSpPr/>
      </xdr:nvSpPr>
      <xdr:spPr>
        <a:xfrm>
          <a:off x="11747500" y="610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2D5DF84-A502-417D-B845-DA5D1EB8D5D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775C8FC-4A32-484B-8C3C-13838BEC715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E2899BD-E831-4520-AFED-BAA9E0945AB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56C79CB-F06D-4AD5-B347-C02E2D957E6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21297CC-61E1-4BA1-A707-EC157D28E2F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166568</xdr:rowOff>
    </xdr:from>
    <xdr:to>
      <xdr:col>76</xdr:col>
      <xdr:colOff>73025</xdr:colOff>
      <xdr:row>29</xdr:row>
      <xdr:rowOff>96718</xdr:rowOff>
    </xdr:to>
    <xdr:sp macro="" textlink="">
      <xdr:nvSpPr>
        <xdr:cNvPr id="143" name="楕円 142">
          <a:extLst>
            <a:ext uri="{FF2B5EF4-FFF2-40B4-BE49-F238E27FC236}">
              <a16:creationId xmlns:a16="http://schemas.microsoft.com/office/drawing/2014/main" id="{3E6A0164-7BE7-4180-B972-199B8760FC2A}"/>
            </a:ext>
          </a:extLst>
        </xdr:cNvPr>
        <xdr:cNvSpPr/>
      </xdr:nvSpPr>
      <xdr:spPr>
        <a:xfrm>
          <a:off x="14744700" y="573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17995</xdr:rowOff>
    </xdr:from>
    <xdr:ext cx="469744" cy="259045"/>
    <xdr:sp macro="" textlink="">
      <xdr:nvSpPr>
        <xdr:cNvPr id="144" name="債務償還比率該当値テキスト">
          <a:extLst>
            <a:ext uri="{FF2B5EF4-FFF2-40B4-BE49-F238E27FC236}">
              <a16:creationId xmlns:a16="http://schemas.microsoft.com/office/drawing/2014/main" id="{8A491005-1B46-4424-ADB0-BFEAE896029D}"/>
            </a:ext>
          </a:extLst>
        </xdr:cNvPr>
        <xdr:cNvSpPr txBox="1"/>
      </xdr:nvSpPr>
      <xdr:spPr>
        <a:xfrm>
          <a:off x="14846300" y="559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115711</xdr:rowOff>
    </xdr:from>
    <xdr:to>
      <xdr:col>72</xdr:col>
      <xdr:colOff>123825</xdr:colOff>
      <xdr:row>29</xdr:row>
      <xdr:rowOff>45861</xdr:rowOff>
    </xdr:to>
    <xdr:sp macro="" textlink="">
      <xdr:nvSpPr>
        <xdr:cNvPr id="145" name="楕円 144">
          <a:extLst>
            <a:ext uri="{FF2B5EF4-FFF2-40B4-BE49-F238E27FC236}">
              <a16:creationId xmlns:a16="http://schemas.microsoft.com/office/drawing/2014/main" id="{9BF2EAAE-E621-4A7A-94C5-64D4630D0032}"/>
            </a:ext>
          </a:extLst>
        </xdr:cNvPr>
        <xdr:cNvSpPr/>
      </xdr:nvSpPr>
      <xdr:spPr>
        <a:xfrm>
          <a:off x="14033500" y="568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166511</xdr:rowOff>
    </xdr:from>
    <xdr:to>
      <xdr:col>76</xdr:col>
      <xdr:colOff>22225</xdr:colOff>
      <xdr:row>29</xdr:row>
      <xdr:rowOff>45918</xdr:rowOff>
    </xdr:to>
    <xdr:cxnSp macro="">
      <xdr:nvCxnSpPr>
        <xdr:cNvPr id="146" name="直線コネクタ 145">
          <a:extLst>
            <a:ext uri="{FF2B5EF4-FFF2-40B4-BE49-F238E27FC236}">
              <a16:creationId xmlns:a16="http://schemas.microsoft.com/office/drawing/2014/main" id="{7EF590D7-7D17-4581-B55A-D179B9473E58}"/>
            </a:ext>
          </a:extLst>
        </xdr:cNvPr>
        <xdr:cNvCxnSpPr/>
      </xdr:nvCxnSpPr>
      <xdr:spPr>
        <a:xfrm>
          <a:off x="14084300" y="5738636"/>
          <a:ext cx="711200" cy="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134133</xdr:rowOff>
    </xdr:from>
    <xdr:to>
      <xdr:col>68</xdr:col>
      <xdr:colOff>123825</xdr:colOff>
      <xdr:row>30</xdr:row>
      <xdr:rowOff>64283</xdr:rowOff>
    </xdr:to>
    <xdr:sp macro="" textlink="">
      <xdr:nvSpPr>
        <xdr:cNvPr id="147" name="楕円 146">
          <a:extLst>
            <a:ext uri="{FF2B5EF4-FFF2-40B4-BE49-F238E27FC236}">
              <a16:creationId xmlns:a16="http://schemas.microsoft.com/office/drawing/2014/main" id="{9D5B76A3-FFB9-4F5D-A4C3-2889135D5257}"/>
            </a:ext>
          </a:extLst>
        </xdr:cNvPr>
        <xdr:cNvSpPr/>
      </xdr:nvSpPr>
      <xdr:spPr>
        <a:xfrm>
          <a:off x="13271500" y="587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166511</xdr:rowOff>
    </xdr:from>
    <xdr:to>
      <xdr:col>72</xdr:col>
      <xdr:colOff>73025</xdr:colOff>
      <xdr:row>30</xdr:row>
      <xdr:rowOff>13483</xdr:rowOff>
    </xdr:to>
    <xdr:cxnSp macro="">
      <xdr:nvCxnSpPr>
        <xdr:cNvPr id="148" name="直線コネクタ 147">
          <a:extLst>
            <a:ext uri="{FF2B5EF4-FFF2-40B4-BE49-F238E27FC236}">
              <a16:creationId xmlns:a16="http://schemas.microsoft.com/office/drawing/2014/main" id="{102D9F21-D96C-4523-80A5-F9D98C7EDF57}"/>
            </a:ext>
          </a:extLst>
        </xdr:cNvPr>
        <xdr:cNvCxnSpPr/>
      </xdr:nvCxnSpPr>
      <xdr:spPr>
        <a:xfrm flipV="1">
          <a:off x="13322300" y="5738636"/>
          <a:ext cx="762000" cy="1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103787</xdr:rowOff>
    </xdr:from>
    <xdr:to>
      <xdr:col>64</xdr:col>
      <xdr:colOff>123825</xdr:colOff>
      <xdr:row>30</xdr:row>
      <xdr:rowOff>33937</xdr:rowOff>
    </xdr:to>
    <xdr:sp macro="" textlink="">
      <xdr:nvSpPr>
        <xdr:cNvPr id="149" name="楕円 148">
          <a:extLst>
            <a:ext uri="{FF2B5EF4-FFF2-40B4-BE49-F238E27FC236}">
              <a16:creationId xmlns:a16="http://schemas.microsoft.com/office/drawing/2014/main" id="{3FAF5C64-2807-43CA-8244-68A9B56A58D1}"/>
            </a:ext>
          </a:extLst>
        </xdr:cNvPr>
        <xdr:cNvSpPr/>
      </xdr:nvSpPr>
      <xdr:spPr>
        <a:xfrm>
          <a:off x="12509500" y="58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154587</xdr:rowOff>
    </xdr:from>
    <xdr:to>
      <xdr:col>68</xdr:col>
      <xdr:colOff>73025</xdr:colOff>
      <xdr:row>30</xdr:row>
      <xdr:rowOff>13483</xdr:rowOff>
    </xdr:to>
    <xdr:cxnSp macro="">
      <xdr:nvCxnSpPr>
        <xdr:cNvPr id="150" name="直線コネクタ 149">
          <a:extLst>
            <a:ext uri="{FF2B5EF4-FFF2-40B4-BE49-F238E27FC236}">
              <a16:creationId xmlns:a16="http://schemas.microsoft.com/office/drawing/2014/main" id="{0BD7C8BE-9215-41B9-8147-5009D2835BCF}"/>
            </a:ext>
          </a:extLst>
        </xdr:cNvPr>
        <xdr:cNvCxnSpPr/>
      </xdr:nvCxnSpPr>
      <xdr:spPr>
        <a:xfrm>
          <a:off x="12560300" y="5898162"/>
          <a:ext cx="762000" cy="3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135093</xdr:rowOff>
    </xdr:from>
    <xdr:to>
      <xdr:col>60</xdr:col>
      <xdr:colOff>123825</xdr:colOff>
      <xdr:row>30</xdr:row>
      <xdr:rowOff>65243</xdr:rowOff>
    </xdr:to>
    <xdr:sp macro="" textlink="">
      <xdr:nvSpPr>
        <xdr:cNvPr id="151" name="楕円 150">
          <a:extLst>
            <a:ext uri="{FF2B5EF4-FFF2-40B4-BE49-F238E27FC236}">
              <a16:creationId xmlns:a16="http://schemas.microsoft.com/office/drawing/2014/main" id="{7FC540EB-2FC7-4E18-A0BD-AC29C62FEA5A}"/>
            </a:ext>
          </a:extLst>
        </xdr:cNvPr>
        <xdr:cNvSpPr/>
      </xdr:nvSpPr>
      <xdr:spPr>
        <a:xfrm>
          <a:off x="11747500" y="58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154587</xdr:rowOff>
    </xdr:from>
    <xdr:to>
      <xdr:col>64</xdr:col>
      <xdr:colOff>73025</xdr:colOff>
      <xdr:row>30</xdr:row>
      <xdr:rowOff>14443</xdr:rowOff>
    </xdr:to>
    <xdr:cxnSp macro="">
      <xdr:nvCxnSpPr>
        <xdr:cNvPr id="152" name="直線コネクタ 151">
          <a:extLst>
            <a:ext uri="{FF2B5EF4-FFF2-40B4-BE49-F238E27FC236}">
              <a16:creationId xmlns:a16="http://schemas.microsoft.com/office/drawing/2014/main" id="{C300E453-1956-44B1-B6FD-3AD4553A9B3E}"/>
            </a:ext>
          </a:extLst>
        </xdr:cNvPr>
        <xdr:cNvCxnSpPr/>
      </xdr:nvCxnSpPr>
      <xdr:spPr>
        <a:xfrm flipV="1">
          <a:off x="11798300" y="5898162"/>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53" name="n_1aveValue債務償還比率">
          <a:extLst>
            <a:ext uri="{FF2B5EF4-FFF2-40B4-BE49-F238E27FC236}">
              <a16:creationId xmlns:a16="http://schemas.microsoft.com/office/drawing/2014/main" id="{870713B3-DD33-4A9F-9BDC-B4C9CA10D88F}"/>
            </a:ext>
          </a:extLst>
        </xdr:cNvPr>
        <xdr:cNvSpPr txBox="1"/>
      </xdr:nvSpPr>
      <xdr:spPr>
        <a:xfrm>
          <a:off x="13836727" y="59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47444</xdr:rowOff>
    </xdr:from>
    <xdr:ext cx="469744" cy="259045"/>
    <xdr:sp macro="" textlink="">
      <xdr:nvSpPr>
        <xdr:cNvPr id="154" name="n_2aveValue債務償還比率">
          <a:extLst>
            <a:ext uri="{FF2B5EF4-FFF2-40B4-BE49-F238E27FC236}">
              <a16:creationId xmlns:a16="http://schemas.microsoft.com/office/drawing/2014/main" id="{34DCADA8-DC85-42A7-9BA6-56DEFDB77D5C}"/>
            </a:ext>
          </a:extLst>
        </xdr:cNvPr>
        <xdr:cNvSpPr txBox="1"/>
      </xdr:nvSpPr>
      <xdr:spPr>
        <a:xfrm>
          <a:off x="13087427" y="613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118572</xdr:rowOff>
    </xdr:from>
    <xdr:ext cx="469744" cy="259045"/>
    <xdr:sp macro="" textlink="">
      <xdr:nvSpPr>
        <xdr:cNvPr id="155" name="n_3aveValue債務償還比率">
          <a:extLst>
            <a:ext uri="{FF2B5EF4-FFF2-40B4-BE49-F238E27FC236}">
              <a16:creationId xmlns:a16="http://schemas.microsoft.com/office/drawing/2014/main" id="{EC3C2BAF-1BA0-4E86-B8E2-D1F3A70D39BD}"/>
            </a:ext>
          </a:extLst>
        </xdr:cNvPr>
        <xdr:cNvSpPr txBox="1"/>
      </xdr:nvSpPr>
      <xdr:spPr>
        <a:xfrm>
          <a:off x="12325427" y="620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114853</xdr:rowOff>
    </xdr:from>
    <xdr:ext cx="469744" cy="259045"/>
    <xdr:sp macro="" textlink="">
      <xdr:nvSpPr>
        <xdr:cNvPr id="156" name="n_4aveValue債務償還比率">
          <a:extLst>
            <a:ext uri="{FF2B5EF4-FFF2-40B4-BE49-F238E27FC236}">
              <a16:creationId xmlns:a16="http://schemas.microsoft.com/office/drawing/2014/main" id="{F2AF02D8-B292-4A92-8718-5B099CC60A32}"/>
            </a:ext>
          </a:extLst>
        </xdr:cNvPr>
        <xdr:cNvSpPr txBox="1"/>
      </xdr:nvSpPr>
      <xdr:spPr>
        <a:xfrm>
          <a:off x="11563427" y="620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62388</xdr:rowOff>
    </xdr:from>
    <xdr:ext cx="469744" cy="259045"/>
    <xdr:sp macro="" textlink="">
      <xdr:nvSpPr>
        <xdr:cNvPr id="157" name="n_1mainValue債務償還比率">
          <a:extLst>
            <a:ext uri="{FF2B5EF4-FFF2-40B4-BE49-F238E27FC236}">
              <a16:creationId xmlns:a16="http://schemas.microsoft.com/office/drawing/2014/main" id="{9A39C32D-C8CC-4D49-BB4A-B9A71E65283B}"/>
            </a:ext>
          </a:extLst>
        </xdr:cNvPr>
        <xdr:cNvSpPr txBox="1"/>
      </xdr:nvSpPr>
      <xdr:spPr>
        <a:xfrm>
          <a:off x="13836727" y="546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80810</xdr:rowOff>
    </xdr:from>
    <xdr:ext cx="469744" cy="259045"/>
    <xdr:sp macro="" textlink="">
      <xdr:nvSpPr>
        <xdr:cNvPr id="158" name="n_2mainValue債務償還比率">
          <a:extLst>
            <a:ext uri="{FF2B5EF4-FFF2-40B4-BE49-F238E27FC236}">
              <a16:creationId xmlns:a16="http://schemas.microsoft.com/office/drawing/2014/main" id="{8694920E-63A3-4635-8612-3C050ED893AE}"/>
            </a:ext>
          </a:extLst>
        </xdr:cNvPr>
        <xdr:cNvSpPr txBox="1"/>
      </xdr:nvSpPr>
      <xdr:spPr>
        <a:xfrm>
          <a:off x="13087427" y="565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50464</xdr:rowOff>
    </xdr:from>
    <xdr:ext cx="469744" cy="259045"/>
    <xdr:sp macro="" textlink="">
      <xdr:nvSpPr>
        <xdr:cNvPr id="159" name="n_3mainValue債務償還比率">
          <a:extLst>
            <a:ext uri="{FF2B5EF4-FFF2-40B4-BE49-F238E27FC236}">
              <a16:creationId xmlns:a16="http://schemas.microsoft.com/office/drawing/2014/main" id="{BEE50C30-EC16-45A3-A5B8-699312C22C3B}"/>
            </a:ext>
          </a:extLst>
        </xdr:cNvPr>
        <xdr:cNvSpPr txBox="1"/>
      </xdr:nvSpPr>
      <xdr:spPr>
        <a:xfrm>
          <a:off x="12325427" y="562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81770</xdr:rowOff>
    </xdr:from>
    <xdr:ext cx="469744" cy="259045"/>
    <xdr:sp macro="" textlink="">
      <xdr:nvSpPr>
        <xdr:cNvPr id="160" name="n_4mainValue債務償還比率">
          <a:extLst>
            <a:ext uri="{FF2B5EF4-FFF2-40B4-BE49-F238E27FC236}">
              <a16:creationId xmlns:a16="http://schemas.microsoft.com/office/drawing/2014/main" id="{260BDCDB-37BF-4B84-81D7-925EA6681E40}"/>
            </a:ext>
          </a:extLst>
        </xdr:cNvPr>
        <xdr:cNvSpPr txBox="1"/>
      </xdr:nvSpPr>
      <xdr:spPr>
        <a:xfrm>
          <a:off x="11563427" y="56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7C5A557-CA8D-46D1-825D-E32E5090E8A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3CDCDBC-0E0D-4AE8-B87F-88094452D1E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1B73642-FE8F-4818-A1A3-5B54A323D0C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D2B20E9-C38E-40E5-86DA-559393AE799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273CC67-F778-45FF-9346-606D9E59340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A1DDC8B-5F9B-4CCC-BC7C-0FA4F754E6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8DD304-6DD1-4BD1-AFC7-CE1A637508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6C90E1-3C67-48BF-B3B0-B7557C6F82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3D7917-5B88-4422-AF7B-2337C6972F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56BCC9-6D17-439B-8B90-303B01D7B2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3FE79A-5585-4B4C-A19B-DED99F0B60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937D69-9373-4F15-85AB-F0D024854F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01F08F-1E0A-45B4-BB8F-8EC32CB9693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5C51DA-1921-4000-929D-F65D033376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EF51C2-0271-424F-ACD7-61305FFA43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AA3373-58C0-4F59-B872-59AA6E6EB0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47,821
44,933
10.47
18,710,062
17,704,846
878,929
10,304,981
10,742,335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73F35A-9252-431E-99A2-D8A809E434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2792CF-80B1-4B49-8CA9-AB46A13F0B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65365D-B532-4438-B1D3-2E32CCCB5E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41CDF9-E08E-4647-B821-7410E283A8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6D61D6-83A5-40AA-93C0-71DBBBCCE9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D3C72B4-F63D-4FD9-B80B-1335C26CAE9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6D7194-2ACA-4DF6-9C46-6B27B4A360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BDE69A-8B0A-4CD5-AFC5-F1FE73FF4F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F31C5E-3EC5-44EC-BA34-D5C115E2FA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E30EF1-E268-49AA-B7EB-157B4AF862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207090-0E12-42BD-9E3A-DF28CD337E4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5370490-98BF-4FC2-8265-9A6EDD43E1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968294-9946-4718-9337-BC84D9FA9B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A13B9A-31C3-4B9D-BDB4-14055E5A0F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5DDD8F-7C1F-4B14-A013-9C61CC05C3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2CFCFD-7A86-416A-B6C4-E8E6274EAD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A84D83-9E6E-42AA-9BBE-7814A63BA5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1D6F2C-D0D6-4270-8500-A042E0DEA3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FBCB34-E2B0-44B3-AA45-DB89E3DC35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E4935D-9878-40FE-98AC-EB043CCADD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9F0DFA-EC30-49FB-B06A-F31F974768A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A8D81C-5677-4AE6-928E-A9D3A421386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1440D3-90FF-4CE7-BD9B-79376A17E8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CF1166-BBF7-4786-B384-20F078F4E5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252575-F080-41C9-BD7A-A9A3FF8E9E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CCADA0-38E8-409E-9191-D968E63EF0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3F60A0-16F4-45F7-8D58-C0DC437B952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D87C20-30B5-413B-B1D0-263832D362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E400BA-9CD9-49FD-BEAD-AD75F84B89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6CE485-87D8-4479-B190-AFE7FF4D5B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989147-365E-425A-9700-E69CB3A9ED0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7436EC-4874-438D-90BC-51F091FF7FB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B24A3A-CC0A-415C-9376-BBD2C2C5F0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EE019CC-17CF-4DBA-A656-5706E15EC6C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EE7B4C3-5BE3-463F-A6DD-D76E85F075D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40749D1-03DF-4217-A51D-0B26F7DF53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E97B63-B945-4D13-BF1B-1579A774A57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D780F0F-E817-46C4-A87F-015CDBF3A48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77CD0D7-8D0B-4D0E-BEC7-41749C4A07B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BDE316-3635-41C4-B489-07CC7F9CF4B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9321FE0-4F00-4212-AA59-549A6F1146E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95767F4-B9EF-4760-A3AD-DFAC486BD49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324F74D-BDB5-4F76-A4AA-BDBFB027CA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97FFF23-1CC5-43D2-9B11-59AB2E6E445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B56DA27-AC48-4CB6-B445-EBBF8571D8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546E4E7D-DA5C-41C5-9FCF-5C462AE0D2AA}"/>
            </a:ext>
          </a:extLst>
        </xdr:cNvPr>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9A902132-DEB6-4316-B322-8624C424C6FE}"/>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D1F474BE-6B74-4DFB-82A4-DD970DBC939C}"/>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CA3D0B1C-55FA-4A7D-A9A7-67487C5921B8}"/>
            </a:ext>
          </a:extLst>
        </xdr:cNvPr>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FC1321F6-7F7E-40CE-B989-2FA6E956BA93}"/>
            </a:ext>
          </a:extLst>
        </xdr:cNvPr>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a16="http://schemas.microsoft.com/office/drawing/2014/main" id="{48E95118-5D81-4145-9D9C-7F6E1F065DD4}"/>
            </a:ext>
          </a:extLst>
        </xdr:cNvPr>
        <xdr:cNvSpPr txBox="1"/>
      </xdr:nvSpPr>
      <xdr:spPr>
        <a:xfrm>
          <a:off x="4673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56C1B01E-F80C-43E6-B7CD-9554E8D59DBE}"/>
            </a:ext>
          </a:extLst>
        </xdr:cNvPr>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063D1300-345F-4CCC-AFCF-291C89A677F0}"/>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0DA91668-9FCA-4CFE-9CB4-5CE752B5816A}"/>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C2FC712E-599E-4D8B-8F2D-422B59856A13}"/>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4A7471CD-E0DD-4378-802C-5A24CC51EC03}"/>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A784D1-EF15-4810-BBFB-B80C2FFEFAD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1CD304-6BCB-4426-80C2-B52C5FCAD9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8B7F78-D494-4800-9AEA-D2CFE732B2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FDE0E0-5FA4-4D9C-B15C-AF0925F7F4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3705CD0-B5AA-464D-BF62-74D62AA52D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21590</xdr:rowOff>
    </xdr:from>
    <xdr:to>
      <xdr:col>24</xdr:col>
      <xdr:colOff>114300</xdr:colOff>
      <xdr:row>39</xdr:row>
      <xdr:rowOff>123190</xdr:rowOff>
    </xdr:to>
    <xdr:sp macro="" textlink="">
      <xdr:nvSpPr>
        <xdr:cNvPr id="73" name="楕円 72">
          <a:extLst>
            <a:ext uri="{FF2B5EF4-FFF2-40B4-BE49-F238E27FC236}">
              <a16:creationId xmlns:a16="http://schemas.microsoft.com/office/drawing/2014/main" id="{73BC0CD7-6655-4E9A-86A4-4CCAF0A83596}"/>
            </a:ext>
          </a:extLst>
        </xdr:cNvPr>
        <xdr:cNvSpPr/>
      </xdr:nvSpPr>
      <xdr:spPr>
        <a:xfrm>
          <a:off x="4584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xdr:rowOff>
    </xdr:from>
    <xdr:ext cx="405111" cy="259045"/>
    <xdr:sp macro="" textlink="">
      <xdr:nvSpPr>
        <xdr:cNvPr id="74" name="【道路】&#10;有形固定資産減価償却率該当値テキスト">
          <a:extLst>
            <a:ext uri="{FF2B5EF4-FFF2-40B4-BE49-F238E27FC236}">
              <a16:creationId xmlns:a16="http://schemas.microsoft.com/office/drawing/2014/main" id="{9F4E911C-439D-4D0C-B9FC-178BDB6FC213}"/>
            </a:ext>
          </a:extLst>
        </xdr:cNvPr>
        <xdr:cNvSpPr txBox="1"/>
      </xdr:nvSpPr>
      <xdr:spPr>
        <a:xfrm>
          <a:off x="4673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5" name="楕円 74">
          <a:extLst>
            <a:ext uri="{FF2B5EF4-FFF2-40B4-BE49-F238E27FC236}">
              <a16:creationId xmlns:a16="http://schemas.microsoft.com/office/drawing/2014/main" id="{D02D7C2B-4FB1-44AF-8EF3-7E2809CD308B}"/>
            </a:ext>
          </a:extLst>
        </xdr:cNvPr>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72390</xdr:rowOff>
    </xdr:to>
    <xdr:cxnSp macro="">
      <xdr:nvCxnSpPr>
        <xdr:cNvPr id="76" name="直線コネクタ 75">
          <a:extLst>
            <a:ext uri="{FF2B5EF4-FFF2-40B4-BE49-F238E27FC236}">
              <a16:creationId xmlns:a16="http://schemas.microsoft.com/office/drawing/2014/main" id="{CA04717E-2626-442C-8203-059E790F86CC}"/>
            </a:ext>
          </a:extLst>
        </xdr:cNvPr>
        <xdr:cNvCxnSpPr/>
      </xdr:nvCxnSpPr>
      <xdr:spPr>
        <a:xfrm>
          <a:off x="3797300" y="6751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7" name="楕円 76">
          <a:extLst>
            <a:ext uri="{FF2B5EF4-FFF2-40B4-BE49-F238E27FC236}">
              <a16:creationId xmlns:a16="http://schemas.microsoft.com/office/drawing/2014/main" id="{9AEDA9E0-F4EE-4C32-87C3-DB000D6DA4E5}"/>
            </a:ext>
          </a:extLst>
        </xdr:cNvPr>
        <xdr:cNvSpPr/>
      </xdr:nvSpPr>
      <xdr:spPr>
        <a:xfrm>
          <a:off x="2857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26670</xdr:rowOff>
    </xdr:from>
    <xdr:to>
      <xdr:col>19</xdr:col>
      <xdr:colOff>177800</xdr:colOff>
      <xdr:row>39</xdr:row>
      <xdr:rowOff>64770</xdr:rowOff>
    </xdr:to>
    <xdr:cxnSp macro="">
      <xdr:nvCxnSpPr>
        <xdr:cNvPr id="78" name="直線コネクタ 77">
          <a:extLst>
            <a:ext uri="{FF2B5EF4-FFF2-40B4-BE49-F238E27FC236}">
              <a16:creationId xmlns:a16="http://schemas.microsoft.com/office/drawing/2014/main" id="{93BFFC7A-F149-4952-8CFD-1FF12E933DBE}"/>
            </a:ext>
          </a:extLst>
        </xdr:cNvPr>
        <xdr:cNvCxnSpPr/>
      </xdr:nvCxnSpPr>
      <xdr:spPr>
        <a:xfrm>
          <a:off x="2908300" y="671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9" name="楕円 78">
          <a:extLst>
            <a:ext uri="{FF2B5EF4-FFF2-40B4-BE49-F238E27FC236}">
              <a16:creationId xmlns:a16="http://schemas.microsoft.com/office/drawing/2014/main" id="{514D3DA3-4125-4DE5-BAA4-A17E685BF0C2}"/>
            </a:ext>
          </a:extLst>
        </xdr:cNvPr>
        <xdr:cNvSpPr/>
      </xdr:nvSpPr>
      <xdr:spPr>
        <a:xfrm>
          <a:off x="196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26670</xdr:rowOff>
    </xdr:to>
    <xdr:cxnSp macro="">
      <xdr:nvCxnSpPr>
        <xdr:cNvPr id="80" name="直線コネクタ 79">
          <a:extLst>
            <a:ext uri="{FF2B5EF4-FFF2-40B4-BE49-F238E27FC236}">
              <a16:creationId xmlns:a16="http://schemas.microsoft.com/office/drawing/2014/main" id="{ACF4FB5A-55A8-4E6C-A410-BFF877D4D68D}"/>
            </a:ext>
          </a:extLst>
        </xdr:cNvPr>
        <xdr:cNvCxnSpPr/>
      </xdr:nvCxnSpPr>
      <xdr:spPr>
        <a:xfrm>
          <a:off x="2019300" y="667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1" name="楕円 80">
          <a:extLst>
            <a:ext uri="{FF2B5EF4-FFF2-40B4-BE49-F238E27FC236}">
              <a16:creationId xmlns:a16="http://schemas.microsoft.com/office/drawing/2014/main" id="{16091267-90C1-41AA-8CD4-EAA412DF9893}"/>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C46C89A7-F9E7-4698-B710-DBE812A52BE6}"/>
            </a:ext>
          </a:extLst>
        </xdr:cNvPr>
        <xdr:cNvCxnSpPr/>
      </xdr:nvCxnSpPr>
      <xdr:spPr>
        <a:xfrm>
          <a:off x="1130300" y="663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BCC5D6CB-3582-41D5-94A3-0AEA62C88322}"/>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A0B95D61-4827-4CEB-AB5E-E56572C62C68}"/>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E6FB6A1A-969E-4480-8B00-3481F8B3B5B9}"/>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500C3627-B8D4-4FD2-AB0A-8EEAE07B861A}"/>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7" name="n_1mainValue【道路】&#10;有形固定資産減価償却率">
          <a:extLst>
            <a:ext uri="{FF2B5EF4-FFF2-40B4-BE49-F238E27FC236}">
              <a16:creationId xmlns:a16="http://schemas.microsoft.com/office/drawing/2014/main" id="{CCBDDBF2-8786-47D4-882A-BB435813DFFC}"/>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0A08A18F-5EF4-481B-8906-0FDD72838D7A}"/>
            </a:ext>
          </a:extLst>
        </xdr:cNvPr>
        <xdr:cNvSpPr txBox="1"/>
      </xdr:nvSpPr>
      <xdr:spPr>
        <a:xfrm>
          <a:off x="2705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9" name="n_3mainValue【道路】&#10;有形固定資産減価償却率">
          <a:extLst>
            <a:ext uri="{FF2B5EF4-FFF2-40B4-BE49-F238E27FC236}">
              <a16:creationId xmlns:a16="http://schemas.microsoft.com/office/drawing/2014/main" id="{83293326-071E-44B7-93B7-0BBC51B07CBF}"/>
            </a:ext>
          </a:extLst>
        </xdr:cNvPr>
        <xdr:cNvSpPr txBox="1"/>
      </xdr:nvSpPr>
      <xdr:spPr>
        <a:xfrm>
          <a:off x="1816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D9557EC1-B736-4810-8C0A-1AE7012DDB07}"/>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9103B75-7993-44C7-B882-365DE67029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75952C6-4CC9-4691-B84A-CEC4B2160E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D40B495-7CAA-4C7A-9C2F-B7E76C294A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CAAF78F-D177-46D8-A156-AD58E5AEC8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480AD87-EE47-46B3-9323-3452203569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714A1E2-95C7-4D97-B25D-B27BA08091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6B672BE-C088-4D0C-A46C-B31FCF19FA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18AB369-B99D-431C-8BF5-66FE391AC3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A0BD34D-1EB8-4540-BD44-C1163F504C1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00551B9-D4AE-4B74-BBD8-AF1369B6269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28BF6D9-5B9E-47AE-8C69-79E04F8BC67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EA7CC67-82ED-4199-A292-7E18DAC0D95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D9D63E4-1C58-4517-B2AA-911E8C298F1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17BDCDC-C4DF-4759-9E1D-C4A49F115CF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98B12D2-CF60-472B-8AD4-8002B2A753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47C5FB2-A9C6-4FEE-961D-42B138A04B1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87ED607-5B31-4D73-9DFC-5F13B0348F4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E96E6FC-21E1-414B-BAE5-DA7931D3154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AA5B14A-D076-46E8-8EB8-FDF553A133F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9B041DF-0CB3-40F3-B12C-6AED1B25199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5924144-CF8F-47ED-B285-2C95DE556A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148FB97-C018-47C2-AB7C-C70EA5209F1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B42116-EFC7-43D2-B108-D915714DDD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28BEE104-3143-47BF-9F6F-B06E1FFB33C3}"/>
            </a:ext>
          </a:extLst>
        </xdr:cNvPr>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469E0C59-5DF3-48C1-B04B-D963086E4CCB}"/>
            </a:ext>
          </a:extLst>
        </xdr:cNvPr>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7299707B-C6EB-4AAF-8F15-02A03E3D869A}"/>
            </a:ext>
          </a:extLst>
        </xdr:cNvPr>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DC422631-38A0-4FC2-8900-0621798DF6FC}"/>
            </a:ext>
          </a:extLst>
        </xdr:cNvPr>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4F685507-4190-4A2B-8C61-5E6DDAD5AFDD}"/>
            </a:ext>
          </a:extLst>
        </xdr:cNvPr>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a:extLst>
            <a:ext uri="{FF2B5EF4-FFF2-40B4-BE49-F238E27FC236}">
              <a16:creationId xmlns:a16="http://schemas.microsoft.com/office/drawing/2014/main" id="{BC2FB807-2E2C-45BC-B72E-F18BF2C4D43E}"/>
            </a:ext>
          </a:extLst>
        </xdr:cNvPr>
        <xdr:cNvSpPr txBox="1"/>
      </xdr:nvSpPr>
      <xdr:spPr>
        <a:xfrm>
          <a:off x="10515600" y="673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AC7496C4-4F2E-4177-A923-96F964B3D496}"/>
            </a:ext>
          </a:extLst>
        </xdr:cNvPr>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BA43C2DE-8B9F-4E3B-8EE7-D5DD022B20C3}"/>
            </a:ext>
          </a:extLst>
        </xdr:cNvPr>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167666</xdr:rowOff>
    </xdr:from>
    <xdr:to>
      <xdr:col>46</xdr:col>
      <xdr:colOff>38100</xdr:colOff>
      <xdr:row>40</xdr:row>
      <xdr:rowOff>97816</xdr:rowOff>
    </xdr:to>
    <xdr:sp macro="" textlink="">
      <xdr:nvSpPr>
        <xdr:cNvPr id="122" name="フローチャート: 判断 121">
          <a:extLst>
            <a:ext uri="{FF2B5EF4-FFF2-40B4-BE49-F238E27FC236}">
              <a16:creationId xmlns:a16="http://schemas.microsoft.com/office/drawing/2014/main" id="{6EBEDC77-0B62-41C3-A2B7-5B2CA7F43DC6}"/>
            </a:ext>
          </a:extLst>
        </xdr:cNvPr>
        <xdr:cNvSpPr/>
      </xdr:nvSpPr>
      <xdr:spPr>
        <a:xfrm>
          <a:off x="8699500" y="68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17399</xdr:rowOff>
    </xdr:from>
    <xdr:to>
      <xdr:col>41</xdr:col>
      <xdr:colOff>101600</xdr:colOff>
      <xdr:row>40</xdr:row>
      <xdr:rowOff>118999</xdr:rowOff>
    </xdr:to>
    <xdr:sp macro="" textlink="">
      <xdr:nvSpPr>
        <xdr:cNvPr id="123" name="フローチャート: 判断 122">
          <a:extLst>
            <a:ext uri="{FF2B5EF4-FFF2-40B4-BE49-F238E27FC236}">
              <a16:creationId xmlns:a16="http://schemas.microsoft.com/office/drawing/2014/main" id="{992CED3B-88AC-4922-A3A6-D16593D21F0A}"/>
            </a:ext>
          </a:extLst>
        </xdr:cNvPr>
        <xdr:cNvSpPr/>
      </xdr:nvSpPr>
      <xdr:spPr>
        <a:xfrm>
          <a:off x="7810500" y="68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23667</xdr:rowOff>
    </xdr:from>
    <xdr:to>
      <xdr:col>36</xdr:col>
      <xdr:colOff>165100</xdr:colOff>
      <xdr:row>40</xdr:row>
      <xdr:rowOff>125267</xdr:rowOff>
    </xdr:to>
    <xdr:sp macro="" textlink="">
      <xdr:nvSpPr>
        <xdr:cNvPr id="124" name="フローチャート: 判断 123">
          <a:extLst>
            <a:ext uri="{FF2B5EF4-FFF2-40B4-BE49-F238E27FC236}">
              <a16:creationId xmlns:a16="http://schemas.microsoft.com/office/drawing/2014/main" id="{1B1AA4CE-0A13-4F92-B5F3-75FFDCE90574}"/>
            </a:ext>
          </a:extLst>
        </xdr:cNvPr>
        <xdr:cNvSpPr/>
      </xdr:nvSpPr>
      <xdr:spPr>
        <a:xfrm>
          <a:off x="6921500" y="68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D781D62-1917-4923-9C4A-78B48A7B387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AF7544-6C52-444B-8141-2CD3BA0F47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71AEC4-AAD5-4CA1-AC69-2A8CEA3D1E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020877C-BC54-4B90-A866-86810F45252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4AF9E5-A4DF-4142-990E-ED948F98D0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61957</xdr:rowOff>
    </xdr:from>
    <xdr:to>
      <xdr:col>55</xdr:col>
      <xdr:colOff>50800</xdr:colOff>
      <xdr:row>41</xdr:row>
      <xdr:rowOff>163557</xdr:rowOff>
    </xdr:to>
    <xdr:sp macro="" textlink="">
      <xdr:nvSpPr>
        <xdr:cNvPr id="130" name="楕円 129">
          <a:extLst>
            <a:ext uri="{FF2B5EF4-FFF2-40B4-BE49-F238E27FC236}">
              <a16:creationId xmlns:a16="http://schemas.microsoft.com/office/drawing/2014/main" id="{6854C1C6-24AB-4D8A-A29D-D84AE5758934}"/>
            </a:ext>
          </a:extLst>
        </xdr:cNvPr>
        <xdr:cNvSpPr/>
      </xdr:nvSpPr>
      <xdr:spPr>
        <a:xfrm>
          <a:off x="10426700" y="70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148334</xdr:rowOff>
    </xdr:from>
    <xdr:ext cx="469744" cy="259045"/>
    <xdr:sp macro="" textlink="">
      <xdr:nvSpPr>
        <xdr:cNvPr id="131" name="【道路】&#10;一人当たり延長該当値テキスト">
          <a:extLst>
            <a:ext uri="{FF2B5EF4-FFF2-40B4-BE49-F238E27FC236}">
              <a16:creationId xmlns:a16="http://schemas.microsoft.com/office/drawing/2014/main" id="{2B125EE9-A617-4650-ACE4-9ED592071F3E}"/>
            </a:ext>
          </a:extLst>
        </xdr:cNvPr>
        <xdr:cNvSpPr txBox="1"/>
      </xdr:nvSpPr>
      <xdr:spPr>
        <a:xfrm>
          <a:off x="10515600" y="700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61995</xdr:rowOff>
    </xdr:from>
    <xdr:to>
      <xdr:col>50</xdr:col>
      <xdr:colOff>165100</xdr:colOff>
      <xdr:row>41</xdr:row>
      <xdr:rowOff>163595</xdr:rowOff>
    </xdr:to>
    <xdr:sp macro="" textlink="">
      <xdr:nvSpPr>
        <xdr:cNvPr id="132" name="楕円 131">
          <a:extLst>
            <a:ext uri="{FF2B5EF4-FFF2-40B4-BE49-F238E27FC236}">
              <a16:creationId xmlns:a16="http://schemas.microsoft.com/office/drawing/2014/main" id="{2312912D-3CE6-40DD-AD8C-83301F2B1748}"/>
            </a:ext>
          </a:extLst>
        </xdr:cNvPr>
        <xdr:cNvSpPr/>
      </xdr:nvSpPr>
      <xdr:spPr>
        <a:xfrm>
          <a:off x="9588500" y="70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112757</xdr:rowOff>
    </xdr:from>
    <xdr:to>
      <xdr:col>55</xdr:col>
      <xdr:colOff>0</xdr:colOff>
      <xdr:row>41</xdr:row>
      <xdr:rowOff>112795</xdr:rowOff>
    </xdr:to>
    <xdr:cxnSp macro="">
      <xdr:nvCxnSpPr>
        <xdr:cNvPr id="133" name="直線コネクタ 132">
          <a:extLst>
            <a:ext uri="{FF2B5EF4-FFF2-40B4-BE49-F238E27FC236}">
              <a16:creationId xmlns:a16="http://schemas.microsoft.com/office/drawing/2014/main" id="{9D11FBF2-3A57-49B5-BCAE-3151D6563375}"/>
            </a:ext>
          </a:extLst>
        </xdr:cNvPr>
        <xdr:cNvCxnSpPr/>
      </xdr:nvCxnSpPr>
      <xdr:spPr>
        <a:xfrm flipV="1">
          <a:off x="9639300" y="7142207"/>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62471</xdr:rowOff>
    </xdr:from>
    <xdr:to>
      <xdr:col>46</xdr:col>
      <xdr:colOff>38100</xdr:colOff>
      <xdr:row>41</xdr:row>
      <xdr:rowOff>164071</xdr:rowOff>
    </xdr:to>
    <xdr:sp macro="" textlink="">
      <xdr:nvSpPr>
        <xdr:cNvPr id="134" name="楕円 133">
          <a:extLst>
            <a:ext uri="{FF2B5EF4-FFF2-40B4-BE49-F238E27FC236}">
              <a16:creationId xmlns:a16="http://schemas.microsoft.com/office/drawing/2014/main" id="{58F515C3-22B9-4699-9725-21461969C0D1}"/>
            </a:ext>
          </a:extLst>
        </xdr:cNvPr>
        <xdr:cNvSpPr/>
      </xdr:nvSpPr>
      <xdr:spPr>
        <a:xfrm>
          <a:off x="8699500" y="7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112795</xdr:rowOff>
    </xdr:from>
    <xdr:to>
      <xdr:col>50</xdr:col>
      <xdr:colOff>114300</xdr:colOff>
      <xdr:row>41</xdr:row>
      <xdr:rowOff>113271</xdr:rowOff>
    </xdr:to>
    <xdr:cxnSp macro="">
      <xdr:nvCxnSpPr>
        <xdr:cNvPr id="135" name="直線コネクタ 134">
          <a:extLst>
            <a:ext uri="{FF2B5EF4-FFF2-40B4-BE49-F238E27FC236}">
              <a16:creationId xmlns:a16="http://schemas.microsoft.com/office/drawing/2014/main" id="{A3D234BD-30DB-4A19-AD44-73628589C9FE}"/>
            </a:ext>
          </a:extLst>
        </xdr:cNvPr>
        <xdr:cNvCxnSpPr/>
      </xdr:nvCxnSpPr>
      <xdr:spPr>
        <a:xfrm flipV="1">
          <a:off x="8750300" y="7142245"/>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62509</xdr:rowOff>
    </xdr:from>
    <xdr:to>
      <xdr:col>41</xdr:col>
      <xdr:colOff>101600</xdr:colOff>
      <xdr:row>41</xdr:row>
      <xdr:rowOff>164109</xdr:rowOff>
    </xdr:to>
    <xdr:sp macro="" textlink="">
      <xdr:nvSpPr>
        <xdr:cNvPr id="136" name="楕円 135">
          <a:extLst>
            <a:ext uri="{FF2B5EF4-FFF2-40B4-BE49-F238E27FC236}">
              <a16:creationId xmlns:a16="http://schemas.microsoft.com/office/drawing/2014/main" id="{C2CFF25E-EC0B-4FF8-A4A7-611F283AC27A}"/>
            </a:ext>
          </a:extLst>
        </xdr:cNvPr>
        <xdr:cNvSpPr/>
      </xdr:nvSpPr>
      <xdr:spPr>
        <a:xfrm>
          <a:off x="7810500" y="709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113271</xdr:rowOff>
    </xdr:from>
    <xdr:to>
      <xdr:col>45</xdr:col>
      <xdr:colOff>177800</xdr:colOff>
      <xdr:row>41</xdr:row>
      <xdr:rowOff>113309</xdr:rowOff>
    </xdr:to>
    <xdr:cxnSp macro="">
      <xdr:nvCxnSpPr>
        <xdr:cNvPr id="137" name="直線コネクタ 136">
          <a:extLst>
            <a:ext uri="{FF2B5EF4-FFF2-40B4-BE49-F238E27FC236}">
              <a16:creationId xmlns:a16="http://schemas.microsoft.com/office/drawing/2014/main" id="{8FAEF210-C81D-421F-9171-81C10EEFE4F4}"/>
            </a:ext>
          </a:extLst>
        </xdr:cNvPr>
        <xdr:cNvCxnSpPr/>
      </xdr:nvCxnSpPr>
      <xdr:spPr>
        <a:xfrm flipV="1">
          <a:off x="7861300" y="714272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62433</xdr:rowOff>
    </xdr:from>
    <xdr:to>
      <xdr:col>36</xdr:col>
      <xdr:colOff>165100</xdr:colOff>
      <xdr:row>41</xdr:row>
      <xdr:rowOff>164033</xdr:rowOff>
    </xdr:to>
    <xdr:sp macro="" textlink="">
      <xdr:nvSpPr>
        <xdr:cNvPr id="138" name="楕円 137">
          <a:extLst>
            <a:ext uri="{FF2B5EF4-FFF2-40B4-BE49-F238E27FC236}">
              <a16:creationId xmlns:a16="http://schemas.microsoft.com/office/drawing/2014/main" id="{CBC0025D-71CB-4042-9144-B6CF5E441625}"/>
            </a:ext>
          </a:extLst>
        </xdr:cNvPr>
        <xdr:cNvSpPr/>
      </xdr:nvSpPr>
      <xdr:spPr>
        <a:xfrm>
          <a:off x="6921500" y="70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113233</xdr:rowOff>
    </xdr:from>
    <xdr:to>
      <xdr:col>41</xdr:col>
      <xdr:colOff>50800</xdr:colOff>
      <xdr:row>41</xdr:row>
      <xdr:rowOff>113309</xdr:rowOff>
    </xdr:to>
    <xdr:cxnSp macro="">
      <xdr:nvCxnSpPr>
        <xdr:cNvPr id="139" name="直線コネクタ 138">
          <a:extLst>
            <a:ext uri="{FF2B5EF4-FFF2-40B4-BE49-F238E27FC236}">
              <a16:creationId xmlns:a16="http://schemas.microsoft.com/office/drawing/2014/main" id="{7B88EE83-6210-4616-8F96-0E92067F7D82}"/>
            </a:ext>
          </a:extLst>
        </xdr:cNvPr>
        <xdr:cNvCxnSpPr/>
      </xdr:nvCxnSpPr>
      <xdr:spPr>
        <a:xfrm>
          <a:off x="6972300" y="714268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a16="http://schemas.microsoft.com/office/drawing/2014/main" id="{9456256D-B22F-4CB9-9DAC-C91A8EC6AC53}"/>
            </a:ext>
          </a:extLst>
        </xdr:cNvPr>
        <xdr:cNvSpPr txBox="1"/>
      </xdr:nvSpPr>
      <xdr:spPr>
        <a:xfrm>
          <a:off x="9359411" y="66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114343</xdr:rowOff>
    </xdr:from>
    <xdr:ext cx="534377" cy="259045"/>
    <xdr:sp macro="" textlink="">
      <xdr:nvSpPr>
        <xdr:cNvPr id="141" name="n_2aveValue【道路】&#10;一人当たり延長">
          <a:extLst>
            <a:ext uri="{FF2B5EF4-FFF2-40B4-BE49-F238E27FC236}">
              <a16:creationId xmlns:a16="http://schemas.microsoft.com/office/drawing/2014/main" id="{20C09F53-9E0E-4AC8-A605-2219FD693C82}"/>
            </a:ext>
          </a:extLst>
        </xdr:cNvPr>
        <xdr:cNvSpPr txBox="1"/>
      </xdr:nvSpPr>
      <xdr:spPr>
        <a:xfrm>
          <a:off x="8483111" y="66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135526</xdr:rowOff>
    </xdr:from>
    <xdr:ext cx="534377" cy="259045"/>
    <xdr:sp macro="" textlink="">
      <xdr:nvSpPr>
        <xdr:cNvPr id="142" name="n_3aveValue【道路】&#10;一人当たり延長">
          <a:extLst>
            <a:ext uri="{FF2B5EF4-FFF2-40B4-BE49-F238E27FC236}">
              <a16:creationId xmlns:a16="http://schemas.microsoft.com/office/drawing/2014/main" id="{E00C0931-370F-4A95-83FD-39803AD02846}"/>
            </a:ext>
          </a:extLst>
        </xdr:cNvPr>
        <xdr:cNvSpPr txBox="1"/>
      </xdr:nvSpPr>
      <xdr:spPr>
        <a:xfrm>
          <a:off x="7594111" y="66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141794</xdr:rowOff>
    </xdr:from>
    <xdr:ext cx="534377" cy="259045"/>
    <xdr:sp macro="" textlink="">
      <xdr:nvSpPr>
        <xdr:cNvPr id="143" name="n_4aveValue【道路】&#10;一人当たり延長">
          <a:extLst>
            <a:ext uri="{FF2B5EF4-FFF2-40B4-BE49-F238E27FC236}">
              <a16:creationId xmlns:a16="http://schemas.microsoft.com/office/drawing/2014/main" id="{41A9BDFF-916D-4049-B678-57236924C636}"/>
            </a:ext>
          </a:extLst>
        </xdr:cNvPr>
        <xdr:cNvSpPr txBox="1"/>
      </xdr:nvSpPr>
      <xdr:spPr>
        <a:xfrm>
          <a:off x="6705111" y="66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154722</xdr:rowOff>
    </xdr:from>
    <xdr:ext cx="469744" cy="259045"/>
    <xdr:sp macro="" textlink="">
      <xdr:nvSpPr>
        <xdr:cNvPr id="144" name="n_1mainValue【道路】&#10;一人当たり延長">
          <a:extLst>
            <a:ext uri="{FF2B5EF4-FFF2-40B4-BE49-F238E27FC236}">
              <a16:creationId xmlns:a16="http://schemas.microsoft.com/office/drawing/2014/main" id="{1D7CF835-EFAA-4627-82DA-3A60CDDD68B5}"/>
            </a:ext>
          </a:extLst>
        </xdr:cNvPr>
        <xdr:cNvSpPr txBox="1"/>
      </xdr:nvSpPr>
      <xdr:spPr>
        <a:xfrm>
          <a:off x="9391727" y="718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155198</xdr:rowOff>
    </xdr:from>
    <xdr:ext cx="469744" cy="259045"/>
    <xdr:sp macro="" textlink="">
      <xdr:nvSpPr>
        <xdr:cNvPr id="145" name="n_2mainValue【道路】&#10;一人当たり延長">
          <a:extLst>
            <a:ext uri="{FF2B5EF4-FFF2-40B4-BE49-F238E27FC236}">
              <a16:creationId xmlns:a16="http://schemas.microsoft.com/office/drawing/2014/main" id="{B0AF73A1-87D5-4423-ADFB-D4BE582B37FC}"/>
            </a:ext>
          </a:extLst>
        </xdr:cNvPr>
        <xdr:cNvSpPr txBox="1"/>
      </xdr:nvSpPr>
      <xdr:spPr>
        <a:xfrm>
          <a:off x="8515427" y="7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155236</xdr:rowOff>
    </xdr:from>
    <xdr:ext cx="469744" cy="259045"/>
    <xdr:sp macro="" textlink="">
      <xdr:nvSpPr>
        <xdr:cNvPr id="146" name="n_3mainValue【道路】&#10;一人当たり延長">
          <a:extLst>
            <a:ext uri="{FF2B5EF4-FFF2-40B4-BE49-F238E27FC236}">
              <a16:creationId xmlns:a16="http://schemas.microsoft.com/office/drawing/2014/main" id="{1346D88D-44F4-4CD3-8DCE-F8DCC9676BCA}"/>
            </a:ext>
          </a:extLst>
        </xdr:cNvPr>
        <xdr:cNvSpPr txBox="1"/>
      </xdr:nvSpPr>
      <xdr:spPr>
        <a:xfrm>
          <a:off x="7626427" y="718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155160</xdr:rowOff>
    </xdr:from>
    <xdr:ext cx="469744" cy="259045"/>
    <xdr:sp macro="" textlink="">
      <xdr:nvSpPr>
        <xdr:cNvPr id="147" name="n_4mainValue【道路】&#10;一人当たり延長">
          <a:extLst>
            <a:ext uri="{FF2B5EF4-FFF2-40B4-BE49-F238E27FC236}">
              <a16:creationId xmlns:a16="http://schemas.microsoft.com/office/drawing/2014/main" id="{5B62235A-45D3-416C-81B1-7ECA27230CE8}"/>
            </a:ext>
          </a:extLst>
        </xdr:cNvPr>
        <xdr:cNvSpPr txBox="1"/>
      </xdr:nvSpPr>
      <xdr:spPr>
        <a:xfrm>
          <a:off x="6737427" y="718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F3BAC33-B8D5-451D-AF75-A42450F0DF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9E9B5EA-FE43-4949-AF19-A98C85B548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FCC766D-9128-4328-B77F-55D809CDD0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86C67E2-9B25-4BA1-A2AA-B7729BAB64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3D05994-7E52-44CB-89D3-3523873B85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D782C95-C62D-4CC5-AB0F-834E0A0EA0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23A6D22-0596-42C4-B4DC-9BAA6FEE1E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98EA18D-3711-44B0-8355-9D9597EFF5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C735CFE-C48F-4011-A477-9CD87F4E5AB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129AE1B-EC8B-45B9-A5E8-4B96E9103C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40DA5E6-863C-44BB-8BC3-E530B5FFD3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15487E7-7236-4396-86A6-BDB8C77B4F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C757C87-D039-4BA0-BD6C-D2F183F214E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9663A29-651C-4F95-87FF-84CF0DDCA65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672B0AA-6A88-4F61-BF54-593045526B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3E37DA8-209A-4390-A95C-7D9C802688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1083C58-48CD-4BDD-8AA5-5EFBB98562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906AB0E-FFD0-4302-BE0B-8FA7C0A388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66B92AA-1A94-4AE3-9143-3FDF928CFCA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65EDA90-8878-47C2-BC47-3D890294E9F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1D83D60-6D42-4E77-9557-B2B9F18A2F5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1D8ABAE-FBEB-4E1C-9049-CB19982F9BA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3E6FCE4-7D6A-492B-BD0F-88EC6EEE923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058C13D-1B7C-4132-8363-DD33E4EA5C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803073E-D73F-4F4C-905A-5CE4250256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D888F94B-BBB9-4E10-B607-499F8B7482DA}"/>
            </a:ext>
          </a:extLst>
        </xdr:cNvPr>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CF1F59F-ADAA-4E60-985B-4B4EFF90D839}"/>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21D2470F-8BDB-46F5-9628-CBFD47E6E0D0}"/>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F5D4A7D-6AAA-4FA9-B070-8F7D3B78FDEC}"/>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E59C0992-6549-45D0-81FC-DF38CD393172}"/>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18AA0C2-46B3-4562-8225-BAC3F51F5937}"/>
            </a:ext>
          </a:extLst>
        </xdr:cNvPr>
        <xdr:cNvSpPr txBox="1"/>
      </xdr:nvSpPr>
      <xdr:spPr>
        <a:xfrm>
          <a:off x="4673600" y="1041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4B9CE137-A512-466C-863E-46B3A601660C}"/>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EDF35A14-02EF-4E7A-BE03-1BDA7BA84658}"/>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1" name="フローチャート: 判断 180">
          <a:extLst>
            <a:ext uri="{FF2B5EF4-FFF2-40B4-BE49-F238E27FC236}">
              <a16:creationId xmlns:a16="http://schemas.microsoft.com/office/drawing/2014/main" id="{A9E57F40-1A07-46BD-9DE2-AC49BF172CDA}"/>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3446EE88-39CE-4B4D-93B0-267E10A5AAAD}"/>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3" name="フローチャート: 判断 182">
          <a:extLst>
            <a:ext uri="{FF2B5EF4-FFF2-40B4-BE49-F238E27FC236}">
              <a16:creationId xmlns:a16="http://schemas.microsoft.com/office/drawing/2014/main" id="{FECFE218-BA86-4120-8BFE-63072D2747BB}"/>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1E9FCF-620C-45E6-94DE-F05A00B5D23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3BB583-AE2B-4E29-96D4-FCB5537781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BB58EA1-0657-4995-BC64-A88DDF3C9CB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04BC3C-0B49-4FC2-85A2-81F1BFF342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320B2A6-3A65-4B90-AC63-08935358AD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92891</xdr:rowOff>
    </xdr:from>
    <xdr:to>
      <xdr:col>24</xdr:col>
      <xdr:colOff>114300</xdr:colOff>
      <xdr:row>60</xdr:row>
      <xdr:rowOff>23041</xdr:rowOff>
    </xdr:to>
    <xdr:sp macro="" textlink="">
      <xdr:nvSpPr>
        <xdr:cNvPr id="189" name="楕円 188">
          <a:extLst>
            <a:ext uri="{FF2B5EF4-FFF2-40B4-BE49-F238E27FC236}">
              <a16:creationId xmlns:a16="http://schemas.microsoft.com/office/drawing/2014/main" id="{511F3A64-AE1C-4BEE-BB22-2D70BDD012A2}"/>
            </a:ext>
          </a:extLst>
        </xdr:cNvPr>
        <xdr:cNvSpPr/>
      </xdr:nvSpPr>
      <xdr:spPr>
        <a:xfrm>
          <a:off x="4584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115768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0EDC631-98BF-4AE7-B057-7E4D3738AEA0}"/>
            </a:ext>
          </a:extLst>
        </xdr:cNvPr>
        <xdr:cNvSpPr txBox="1"/>
      </xdr:nvSpPr>
      <xdr:spPr>
        <a:xfrm>
          <a:off x="4673600"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70031</xdr:rowOff>
    </xdr:from>
    <xdr:to>
      <xdr:col>20</xdr:col>
      <xdr:colOff>38100</xdr:colOff>
      <xdr:row>60</xdr:row>
      <xdr:rowOff>181</xdr:rowOff>
    </xdr:to>
    <xdr:sp macro="" textlink="">
      <xdr:nvSpPr>
        <xdr:cNvPr id="191" name="楕円 190">
          <a:extLst>
            <a:ext uri="{FF2B5EF4-FFF2-40B4-BE49-F238E27FC236}">
              <a16:creationId xmlns:a16="http://schemas.microsoft.com/office/drawing/2014/main" id="{038D00BD-463D-46F1-B070-1F279525FFF0}"/>
            </a:ext>
          </a:extLst>
        </xdr:cNvPr>
        <xdr:cNvSpPr/>
      </xdr:nvSpPr>
      <xdr:spPr>
        <a:xfrm>
          <a:off x="3746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120831</xdr:rowOff>
    </xdr:from>
    <xdr:to>
      <xdr:col>24</xdr:col>
      <xdr:colOff>63500</xdr:colOff>
      <xdr:row>59</xdr:row>
      <xdr:rowOff>143691</xdr:rowOff>
    </xdr:to>
    <xdr:cxnSp macro="">
      <xdr:nvCxnSpPr>
        <xdr:cNvPr id="192" name="直線コネクタ 191">
          <a:extLst>
            <a:ext uri="{FF2B5EF4-FFF2-40B4-BE49-F238E27FC236}">
              <a16:creationId xmlns:a16="http://schemas.microsoft.com/office/drawing/2014/main" id="{FF6B931B-11FA-46F6-9A03-C72AF67F7BA7}"/>
            </a:ext>
          </a:extLst>
        </xdr:cNvPr>
        <xdr:cNvCxnSpPr/>
      </xdr:nvCxnSpPr>
      <xdr:spPr>
        <a:xfrm>
          <a:off x="3797300" y="1023638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47172</xdr:rowOff>
    </xdr:from>
    <xdr:to>
      <xdr:col>15</xdr:col>
      <xdr:colOff>101600</xdr:colOff>
      <xdr:row>59</xdr:row>
      <xdr:rowOff>148772</xdr:rowOff>
    </xdr:to>
    <xdr:sp macro="" textlink="">
      <xdr:nvSpPr>
        <xdr:cNvPr id="193" name="楕円 192">
          <a:extLst>
            <a:ext uri="{FF2B5EF4-FFF2-40B4-BE49-F238E27FC236}">
              <a16:creationId xmlns:a16="http://schemas.microsoft.com/office/drawing/2014/main" id="{DB06C185-27B5-4CF3-8C82-A1D530814255}"/>
            </a:ext>
          </a:extLst>
        </xdr:cNvPr>
        <xdr:cNvSpPr/>
      </xdr:nvSpPr>
      <xdr:spPr>
        <a:xfrm>
          <a:off x="2857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120831</xdr:rowOff>
    </xdr:to>
    <xdr:cxnSp macro="">
      <xdr:nvCxnSpPr>
        <xdr:cNvPr id="194" name="直線コネクタ 193">
          <a:extLst>
            <a:ext uri="{FF2B5EF4-FFF2-40B4-BE49-F238E27FC236}">
              <a16:creationId xmlns:a16="http://schemas.microsoft.com/office/drawing/2014/main" id="{ED3E14B6-C97F-4C75-AE67-28D82E54A842}"/>
            </a:ext>
          </a:extLst>
        </xdr:cNvPr>
        <xdr:cNvCxnSpPr/>
      </xdr:nvCxnSpPr>
      <xdr:spPr>
        <a:xfrm>
          <a:off x="2908300" y="102135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27577</xdr:rowOff>
    </xdr:from>
    <xdr:to>
      <xdr:col>10</xdr:col>
      <xdr:colOff>165100</xdr:colOff>
      <xdr:row>59</xdr:row>
      <xdr:rowOff>129177</xdr:rowOff>
    </xdr:to>
    <xdr:sp macro="" textlink="">
      <xdr:nvSpPr>
        <xdr:cNvPr id="195" name="楕円 194">
          <a:extLst>
            <a:ext uri="{FF2B5EF4-FFF2-40B4-BE49-F238E27FC236}">
              <a16:creationId xmlns:a16="http://schemas.microsoft.com/office/drawing/2014/main" id="{B14A3C95-BBED-4C97-98BB-960D54CF6BEF}"/>
            </a:ext>
          </a:extLst>
        </xdr:cNvPr>
        <xdr:cNvSpPr/>
      </xdr:nvSpPr>
      <xdr:spPr>
        <a:xfrm>
          <a:off x="1968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78377</xdr:rowOff>
    </xdr:from>
    <xdr:to>
      <xdr:col>15</xdr:col>
      <xdr:colOff>50800</xdr:colOff>
      <xdr:row>59</xdr:row>
      <xdr:rowOff>97972</xdr:rowOff>
    </xdr:to>
    <xdr:cxnSp macro="">
      <xdr:nvCxnSpPr>
        <xdr:cNvPr id="196" name="直線コネクタ 195">
          <a:extLst>
            <a:ext uri="{FF2B5EF4-FFF2-40B4-BE49-F238E27FC236}">
              <a16:creationId xmlns:a16="http://schemas.microsoft.com/office/drawing/2014/main" id="{13B9541D-298A-43E9-8B68-B0C8416FD834}"/>
            </a:ext>
          </a:extLst>
        </xdr:cNvPr>
        <xdr:cNvCxnSpPr/>
      </xdr:nvCxnSpPr>
      <xdr:spPr>
        <a:xfrm>
          <a:off x="2019300" y="101939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xdr:rowOff>
    </xdr:from>
    <xdr:to>
      <xdr:col>6</xdr:col>
      <xdr:colOff>38100</xdr:colOff>
      <xdr:row>59</xdr:row>
      <xdr:rowOff>103051</xdr:rowOff>
    </xdr:to>
    <xdr:sp macro="" textlink="">
      <xdr:nvSpPr>
        <xdr:cNvPr id="197" name="楕円 196">
          <a:extLst>
            <a:ext uri="{FF2B5EF4-FFF2-40B4-BE49-F238E27FC236}">
              <a16:creationId xmlns:a16="http://schemas.microsoft.com/office/drawing/2014/main" id="{D3CD5F52-B91A-45D6-A034-305A81FAB004}"/>
            </a:ext>
          </a:extLst>
        </xdr:cNvPr>
        <xdr:cNvSpPr/>
      </xdr:nvSpPr>
      <xdr:spPr>
        <a:xfrm>
          <a:off x="1079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52251</xdr:rowOff>
    </xdr:from>
    <xdr:to>
      <xdr:col>10</xdr:col>
      <xdr:colOff>114300</xdr:colOff>
      <xdr:row>59</xdr:row>
      <xdr:rowOff>78377</xdr:rowOff>
    </xdr:to>
    <xdr:cxnSp macro="">
      <xdr:nvCxnSpPr>
        <xdr:cNvPr id="198" name="直線コネクタ 197">
          <a:extLst>
            <a:ext uri="{FF2B5EF4-FFF2-40B4-BE49-F238E27FC236}">
              <a16:creationId xmlns:a16="http://schemas.microsoft.com/office/drawing/2014/main" id="{A3A3F3DF-9C47-4C58-AFB5-DFA6EEB7DA4F}"/>
            </a:ext>
          </a:extLst>
        </xdr:cNvPr>
        <xdr:cNvCxnSpPr/>
      </xdr:nvCxnSpPr>
      <xdr:spPr>
        <a:xfrm>
          <a:off x="1130300" y="101678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481F733-89C0-4C84-A61B-33D7D07857AE}"/>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C3FE5A1-1D93-4B0D-ADDA-D10939547567}"/>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B0DA0E6-F4B2-46C4-8E8F-223C1014A921}"/>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C1BDEC6-5AFE-4D95-BBC3-97702132CFD2}"/>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16708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DE0448F-A599-4085-BCA8-C80087950609}"/>
            </a:ext>
          </a:extLst>
        </xdr:cNvPr>
        <xdr:cNvSpPr txBox="1"/>
      </xdr:nvSpPr>
      <xdr:spPr>
        <a:xfrm>
          <a:off x="35820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C689391-A3C3-45D9-8AD3-9D2DAB70DDD9}"/>
            </a:ext>
          </a:extLst>
        </xdr:cNvPr>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145704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89B01C9-2CC7-49FF-95A8-42C5CD3942D6}"/>
            </a:ext>
          </a:extLst>
        </xdr:cNvPr>
        <xdr:cNvSpPr txBox="1"/>
      </xdr:nvSpPr>
      <xdr:spPr>
        <a:xfrm>
          <a:off x="1816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119578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720652F-2517-4328-A116-D1BAF16D908F}"/>
            </a:ext>
          </a:extLst>
        </xdr:cNvPr>
        <xdr:cNvSpPr txBox="1"/>
      </xdr:nvSpPr>
      <xdr:spPr>
        <a:xfrm>
          <a:off x="927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9DFF1EC-4715-4F2C-AA6C-D85C58ABE07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9371E72-72A6-4812-89A1-BE7C4907C9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85EE181-EC67-410E-9CF9-A41F21EC0D0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0F4FA58-DE5E-4697-A638-FAE5736B2B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4A79DED-C84F-445A-A809-0B8F660D09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E19F7C7-DB76-4041-9873-C843F88870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BC601FC-189E-407D-9B10-A2FCB74D82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7482E99-E8F7-4305-A7BC-4305F0D147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8C35CE3-F763-49B8-9A8E-260A39E4A5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768C924-B526-467B-B439-DFAA6CEBBD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53BE00F-6DE6-4857-905D-9953B5AF538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474B3CA-01B0-4BCB-A1ED-707F4926A65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4B8F5D7-954D-4443-87C6-FFB4287F212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10386EC-2FD7-474F-A51A-5C8CC16EBD2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CE5285B-B97F-41AC-B7E2-AEF1CACF67E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34AC977-26D0-407B-A3CF-A7441BEF922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2B5110C-5764-4FAA-B2AB-0ACA2F534E4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EA950B5-4EB9-42D8-8C40-23C5E809DA6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1C90594-DF1E-433C-AEE2-F4ECC23FEDB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25900AC-3CCD-413E-A2FF-29C3DB825BC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76C4590-9378-43FE-AED3-458715A568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B269C76-0A59-4108-9563-96EF523737C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A8AB35E-A5D1-46EC-87B5-F5F7876DDA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2F61D1DA-3CF3-42CD-BFEB-2CA97A7E3A67}"/>
            </a:ext>
          </a:extLst>
        </xdr:cNvPr>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C325133-2B17-440C-B74C-6CA2B3DA7F0B}"/>
            </a:ext>
          </a:extLst>
        </xdr:cNvPr>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C92D5434-F7A4-4829-872B-2BB2027A0962}"/>
            </a:ext>
          </a:extLst>
        </xdr:cNvPr>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6F702B5-196C-4347-BB1F-A8B4F2EC1D3E}"/>
            </a:ext>
          </a:extLst>
        </xdr:cNvPr>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FFC67B17-6277-4EAE-B6E3-B7B4D80362FE}"/>
            </a:ext>
          </a:extLst>
        </xdr:cNvPr>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030BA94-7AEF-45F8-AC66-3C1E1B592B0C}"/>
            </a:ext>
          </a:extLst>
        </xdr:cNvPr>
        <xdr:cNvSpPr txBox="1"/>
      </xdr:nvSpPr>
      <xdr:spPr>
        <a:xfrm>
          <a:off x="10515600" y="10508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3BCC88B0-AB63-46DD-BE57-152DF1410C66}"/>
            </a:ext>
          </a:extLst>
        </xdr:cNvPr>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20A1E5F7-F8D1-4942-9CED-8B877066363F}"/>
            </a:ext>
          </a:extLst>
        </xdr:cNvPr>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35189</xdr:rowOff>
    </xdr:from>
    <xdr:to>
      <xdr:col>46</xdr:col>
      <xdr:colOff>38100</xdr:colOff>
      <xdr:row>62</xdr:row>
      <xdr:rowOff>136789</xdr:rowOff>
    </xdr:to>
    <xdr:sp macro="" textlink="">
      <xdr:nvSpPr>
        <xdr:cNvPr id="238" name="フローチャート: 判断 237">
          <a:extLst>
            <a:ext uri="{FF2B5EF4-FFF2-40B4-BE49-F238E27FC236}">
              <a16:creationId xmlns:a16="http://schemas.microsoft.com/office/drawing/2014/main" id="{2AB7BACA-D53B-40FB-AA74-7A22DB21AEBE}"/>
            </a:ext>
          </a:extLst>
        </xdr:cNvPr>
        <xdr:cNvSpPr/>
      </xdr:nvSpPr>
      <xdr:spPr>
        <a:xfrm>
          <a:off x="8699500" y="106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62416</xdr:rowOff>
    </xdr:from>
    <xdr:to>
      <xdr:col>41</xdr:col>
      <xdr:colOff>101600</xdr:colOff>
      <xdr:row>62</xdr:row>
      <xdr:rowOff>164016</xdr:rowOff>
    </xdr:to>
    <xdr:sp macro="" textlink="">
      <xdr:nvSpPr>
        <xdr:cNvPr id="239" name="フローチャート: 判断 238">
          <a:extLst>
            <a:ext uri="{FF2B5EF4-FFF2-40B4-BE49-F238E27FC236}">
              <a16:creationId xmlns:a16="http://schemas.microsoft.com/office/drawing/2014/main" id="{0E1104FC-B304-417B-8EA7-3A51E44E62E3}"/>
            </a:ext>
          </a:extLst>
        </xdr:cNvPr>
        <xdr:cNvSpPr/>
      </xdr:nvSpPr>
      <xdr:spPr>
        <a:xfrm>
          <a:off x="7810500" y="106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77688</xdr:rowOff>
    </xdr:from>
    <xdr:to>
      <xdr:col>36</xdr:col>
      <xdr:colOff>165100</xdr:colOff>
      <xdr:row>63</xdr:row>
      <xdr:rowOff>7838</xdr:rowOff>
    </xdr:to>
    <xdr:sp macro="" textlink="">
      <xdr:nvSpPr>
        <xdr:cNvPr id="240" name="フローチャート: 判断 239">
          <a:extLst>
            <a:ext uri="{FF2B5EF4-FFF2-40B4-BE49-F238E27FC236}">
              <a16:creationId xmlns:a16="http://schemas.microsoft.com/office/drawing/2014/main" id="{33F8AC5F-C05B-42C3-ACD6-0CB19796D790}"/>
            </a:ext>
          </a:extLst>
        </xdr:cNvPr>
        <xdr:cNvSpPr/>
      </xdr:nvSpPr>
      <xdr:spPr>
        <a:xfrm>
          <a:off x="6921500" y="107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012484-9915-4F86-9F59-04549B5259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A9DB61-8859-4FE0-9489-02949E66A9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868923-F1D6-4AA1-AB77-0C615E1FD1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922084-5C46-4A42-BC02-704B20C43B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5C703A0-5F22-41A5-91ED-49506E19F4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61999</xdr:rowOff>
    </xdr:from>
    <xdr:to>
      <xdr:col>55</xdr:col>
      <xdr:colOff>50800</xdr:colOff>
      <xdr:row>63</xdr:row>
      <xdr:rowOff>163599</xdr:rowOff>
    </xdr:to>
    <xdr:sp macro="" textlink="">
      <xdr:nvSpPr>
        <xdr:cNvPr id="246" name="楕円 245">
          <a:extLst>
            <a:ext uri="{FF2B5EF4-FFF2-40B4-BE49-F238E27FC236}">
              <a16:creationId xmlns:a16="http://schemas.microsoft.com/office/drawing/2014/main" id="{62B2204C-8991-468A-88B3-46CC01DD6AA3}"/>
            </a:ext>
          </a:extLst>
        </xdr:cNvPr>
        <xdr:cNvSpPr/>
      </xdr:nvSpPr>
      <xdr:spPr>
        <a:xfrm>
          <a:off x="10426700" y="1086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40426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F285A7C-F3E5-4CA1-A85E-697A5B74AE26}"/>
            </a:ext>
          </a:extLst>
        </xdr:cNvPr>
        <xdr:cNvSpPr txBox="1"/>
      </xdr:nvSpPr>
      <xdr:spPr>
        <a:xfrm>
          <a:off x="10515600" y="108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62712</xdr:rowOff>
    </xdr:from>
    <xdr:to>
      <xdr:col>50</xdr:col>
      <xdr:colOff>165100</xdr:colOff>
      <xdr:row>63</xdr:row>
      <xdr:rowOff>164312</xdr:rowOff>
    </xdr:to>
    <xdr:sp macro="" textlink="">
      <xdr:nvSpPr>
        <xdr:cNvPr id="248" name="楕円 247">
          <a:extLst>
            <a:ext uri="{FF2B5EF4-FFF2-40B4-BE49-F238E27FC236}">
              <a16:creationId xmlns:a16="http://schemas.microsoft.com/office/drawing/2014/main" id="{A1BD0BF5-0A63-472E-B770-99A302F2928B}"/>
            </a:ext>
          </a:extLst>
        </xdr:cNvPr>
        <xdr:cNvSpPr/>
      </xdr:nvSpPr>
      <xdr:spPr>
        <a:xfrm>
          <a:off x="9588500" y="108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112799</xdr:rowOff>
    </xdr:from>
    <xdr:to>
      <xdr:col>55</xdr:col>
      <xdr:colOff>0</xdr:colOff>
      <xdr:row>63</xdr:row>
      <xdr:rowOff>113512</xdr:rowOff>
    </xdr:to>
    <xdr:cxnSp macro="">
      <xdr:nvCxnSpPr>
        <xdr:cNvPr id="249" name="直線コネクタ 248">
          <a:extLst>
            <a:ext uri="{FF2B5EF4-FFF2-40B4-BE49-F238E27FC236}">
              <a16:creationId xmlns:a16="http://schemas.microsoft.com/office/drawing/2014/main" id="{34F2520A-EEEF-438B-91EE-5EB6AB2DC868}"/>
            </a:ext>
          </a:extLst>
        </xdr:cNvPr>
        <xdr:cNvCxnSpPr/>
      </xdr:nvCxnSpPr>
      <xdr:spPr>
        <a:xfrm flipV="1">
          <a:off x="9639300" y="10914149"/>
          <a:ext cx="8382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64295</xdr:rowOff>
    </xdr:from>
    <xdr:to>
      <xdr:col>46</xdr:col>
      <xdr:colOff>38100</xdr:colOff>
      <xdr:row>63</xdr:row>
      <xdr:rowOff>165895</xdr:rowOff>
    </xdr:to>
    <xdr:sp macro="" textlink="">
      <xdr:nvSpPr>
        <xdr:cNvPr id="250" name="楕円 249">
          <a:extLst>
            <a:ext uri="{FF2B5EF4-FFF2-40B4-BE49-F238E27FC236}">
              <a16:creationId xmlns:a16="http://schemas.microsoft.com/office/drawing/2014/main" id="{1A4A9F6F-28A1-45EC-AF97-901B075C9201}"/>
            </a:ext>
          </a:extLst>
        </xdr:cNvPr>
        <xdr:cNvSpPr/>
      </xdr:nvSpPr>
      <xdr:spPr>
        <a:xfrm>
          <a:off x="8699500" y="108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113512</xdr:rowOff>
    </xdr:from>
    <xdr:to>
      <xdr:col>50</xdr:col>
      <xdr:colOff>114300</xdr:colOff>
      <xdr:row>63</xdr:row>
      <xdr:rowOff>115095</xdr:rowOff>
    </xdr:to>
    <xdr:cxnSp macro="">
      <xdr:nvCxnSpPr>
        <xdr:cNvPr id="251" name="直線コネクタ 250">
          <a:extLst>
            <a:ext uri="{FF2B5EF4-FFF2-40B4-BE49-F238E27FC236}">
              <a16:creationId xmlns:a16="http://schemas.microsoft.com/office/drawing/2014/main" id="{EAD79B39-9925-4979-9D91-2FC8CFA8CB8F}"/>
            </a:ext>
          </a:extLst>
        </xdr:cNvPr>
        <xdr:cNvCxnSpPr/>
      </xdr:nvCxnSpPr>
      <xdr:spPr>
        <a:xfrm flipV="1">
          <a:off x="8750300" y="10914862"/>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65842</xdr:rowOff>
    </xdr:from>
    <xdr:to>
      <xdr:col>41</xdr:col>
      <xdr:colOff>101600</xdr:colOff>
      <xdr:row>63</xdr:row>
      <xdr:rowOff>167442</xdr:rowOff>
    </xdr:to>
    <xdr:sp macro="" textlink="">
      <xdr:nvSpPr>
        <xdr:cNvPr id="252" name="楕円 251">
          <a:extLst>
            <a:ext uri="{FF2B5EF4-FFF2-40B4-BE49-F238E27FC236}">
              <a16:creationId xmlns:a16="http://schemas.microsoft.com/office/drawing/2014/main" id="{B673E41D-60A9-4408-9FD9-F0946F274E66}"/>
            </a:ext>
          </a:extLst>
        </xdr:cNvPr>
        <xdr:cNvSpPr/>
      </xdr:nvSpPr>
      <xdr:spPr>
        <a:xfrm>
          <a:off x="7810500" y="1086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115095</xdr:rowOff>
    </xdr:from>
    <xdr:to>
      <xdr:col>45</xdr:col>
      <xdr:colOff>177800</xdr:colOff>
      <xdr:row>63</xdr:row>
      <xdr:rowOff>116642</xdr:rowOff>
    </xdr:to>
    <xdr:cxnSp macro="">
      <xdr:nvCxnSpPr>
        <xdr:cNvPr id="253" name="直線コネクタ 252">
          <a:extLst>
            <a:ext uri="{FF2B5EF4-FFF2-40B4-BE49-F238E27FC236}">
              <a16:creationId xmlns:a16="http://schemas.microsoft.com/office/drawing/2014/main" id="{0447347F-539B-43DB-B643-96FA4E0C3F2A}"/>
            </a:ext>
          </a:extLst>
        </xdr:cNvPr>
        <xdr:cNvCxnSpPr/>
      </xdr:nvCxnSpPr>
      <xdr:spPr>
        <a:xfrm flipV="1">
          <a:off x="7861300" y="10916445"/>
          <a:ext cx="8890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66470</xdr:rowOff>
    </xdr:from>
    <xdr:to>
      <xdr:col>36</xdr:col>
      <xdr:colOff>165100</xdr:colOff>
      <xdr:row>63</xdr:row>
      <xdr:rowOff>168070</xdr:rowOff>
    </xdr:to>
    <xdr:sp macro="" textlink="">
      <xdr:nvSpPr>
        <xdr:cNvPr id="254" name="楕円 253">
          <a:extLst>
            <a:ext uri="{FF2B5EF4-FFF2-40B4-BE49-F238E27FC236}">
              <a16:creationId xmlns:a16="http://schemas.microsoft.com/office/drawing/2014/main" id="{C6824340-2D24-48C4-884D-F11FD0B9DA70}"/>
            </a:ext>
          </a:extLst>
        </xdr:cNvPr>
        <xdr:cNvSpPr/>
      </xdr:nvSpPr>
      <xdr:spPr>
        <a:xfrm>
          <a:off x="6921500" y="108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116642</xdr:rowOff>
    </xdr:from>
    <xdr:to>
      <xdr:col>41</xdr:col>
      <xdr:colOff>50800</xdr:colOff>
      <xdr:row>63</xdr:row>
      <xdr:rowOff>117270</xdr:rowOff>
    </xdr:to>
    <xdr:cxnSp macro="">
      <xdr:nvCxnSpPr>
        <xdr:cNvPr id="255" name="直線コネクタ 254">
          <a:extLst>
            <a:ext uri="{FF2B5EF4-FFF2-40B4-BE49-F238E27FC236}">
              <a16:creationId xmlns:a16="http://schemas.microsoft.com/office/drawing/2014/main" id="{D543C493-F471-4339-A5BC-F2403C3B3F6B}"/>
            </a:ext>
          </a:extLst>
        </xdr:cNvPr>
        <xdr:cNvCxnSpPr/>
      </xdr:nvCxnSpPr>
      <xdr:spPr>
        <a:xfrm flipV="1">
          <a:off x="6972300" y="10917992"/>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7DCF755-6012-4F40-8D6D-19FD8061DF2A}"/>
            </a:ext>
          </a:extLst>
        </xdr:cNvPr>
        <xdr:cNvSpPr txBox="1"/>
      </xdr:nvSpPr>
      <xdr:spPr>
        <a:xfrm>
          <a:off x="93270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153316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7D41B2D-6EE8-44CC-A106-EF9624D3E0B2}"/>
            </a:ext>
          </a:extLst>
        </xdr:cNvPr>
        <xdr:cNvSpPr txBox="1"/>
      </xdr:nvSpPr>
      <xdr:spPr>
        <a:xfrm>
          <a:off x="8450795" y="104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9093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4C4AA76-39F1-49C1-B769-B7A1D5B8ABF2}"/>
            </a:ext>
          </a:extLst>
        </xdr:cNvPr>
        <xdr:cNvSpPr txBox="1"/>
      </xdr:nvSpPr>
      <xdr:spPr>
        <a:xfrm>
          <a:off x="7561795" y="104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24365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CDFF5AD-8BEF-480A-8D9F-6424940C1552}"/>
            </a:ext>
          </a:extLst>
        </xdr:cNvPr>
        <xdr:cNvSpPr txBox="1"/>
      </xdr:nvSpPr>
      <xdr:spPr>
        <a:xfrm>
          <a:off x="6672795" y="104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155439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37C0F3A-D910-492D-B837-0EC5611ACD58}"/>
            </a:ext>
          </a:extLst>
        </xdr:cNvPr>
        <xdr:cNvSpPr txBox="1"/>
      </xdr:nvSpPr>
      <xdr:spPr>
        <a:xfrm>
          <a:off x="9327095" y="1095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157022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213BC0C-8B03-4858-8C6B-C6ED42531A6F}"/>
            </a:ext>
          </a:extLst>
        </xdr:cNvPr>
        <xdr:cNvSpPr txBox="1"/>
      </xdr:nvSpPr>
      <xdr:spPr>
        <a:xfrm>
          <a:off x="8450795" y="1095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158569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537F224-45D9-4CF6-AA0A-08114BF6BC5D}"/>
            </a:ext>
          </a:extLst>
        </xdr:cNvPr>
        <xdr:cNvSpPr txBox="1"/>
      </xdr:nvSpPr>
      <xdr:spPr>
        <a:xfrm>
          <a:off x="7561795" y="109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159197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E99644E-5A84-40C4-832E-5F4D9F6626BD}"/>
            </a:ext>
          </a:extLst>
        </xdr:cNvPr>
        <xdr:cNvSpPr txBox="1"/>
      </xdr:nvSpPr>
      <xdr:spPr>
        <a:xfrm>
          <a:off x="6672795" y="1096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85EB532-E0AC-4819-A82A-9621CEE2DA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C848807-9EE3-4DF7-ABDE-859DB2E113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A94137A-8885-414B-A631-B78C367E2A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448B337-9D41-4058-BCBB-FA52ECCA2D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C166CC8-3062-49DB-A497-FCE238266E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D2EB74-81C9-4832-B155-DEA65A01AB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E50E473-6588-4065-B280-5A38F062BF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753A2CA-453E-4575-8A24-917A9DACE33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62B5817-2B2F-4E4A-BC50-B1DD1BC522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1BB9907-1FAD-40C7-8B72-DB7E80DEFD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D157951-D706-4960-9F9B-0300EA1C5A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921831A-D4B7-4FC1-B751-CC7516CB9C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83338E4-510B-4CDE-9EF0-69A9A8E68BA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93A42CA-FD12-43AF-9B80-E6C647C8CF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976564F-F17B-4E47-B41D-FF2C639661D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BB56C1A-2C86-47A5-A4E4-F45253DDF87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AC6C203-2DB5-49D0-A339-0A4718786B6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8664039-54AE-4EAA-8403-4B5D3AA8C3E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633E416-AD7D-4ABF-BD38-8F26B58C6A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33EAA2A-0220-4E5A-97A0-8DE96380A4B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6EC91AE-3BD2-45FC-8CA8-BBAE1AAF317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83C8589-7679-498B-BD76-6ED969181FB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D3D6919-70E7-44DC-8253-885ADDEDBD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280F359-392A-4759-AAD5-FC638DD4AE8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7003DA1F-3E95-41DC-8BC8-A3A7E61E5576}"/>
            </a:ext>
          </a:extLst>
        </xdr:cNvPr>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8FDC35C-7C62-4DD6-BEEA-AC34F2B896D8}"/>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064D721F-23E6-464D-BEB0-F6D97644441C}"/>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B51D67C-AE25-4060-A7F3-B41F53D8E91F}"/>
            </a:ext>
          </a:extLst>
        </xdr:cNvPr>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D94EEC67-33BA-4096-88ED-E0F384939F14}"/>
            </a:ext>
          </a:extLst>
        </xdr:cNvPr>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B28F929-657E-44B8-9C20-707F8465AC1A}"/>
            </a:ext>
          </a:extLst>
        </xdr:cNvPr>
        <xdr:cNvSpPr txBox="1"/>
      </xdr:nvSpPr>
      <xdr:spPr>
        <a:xfrm>
          <a:off x="4673600" y="1413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30C57FBA-8AC4-43A3-8896-6FDF2FE4FEF5}"/>
            </a:ext>
          </a:extLst>
        </xdr:cNvPr>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3FDF25EA-51B2-428D-B8DF-E9FC2FC95949}"/>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6" name="フローチャート: 判断 295">
          <a:extLst>
            <a:ext uri="{FF2B5EF4-FFF2-40B4-BE49-F238E27FC236}">
              <a16:creationId xmlns:a16="http://schemas.microsoft.com/office/drawing/2014/main" id="{13B0B32D-C29B-4225-BE81-B88704971FA7}"/>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8E485B3A-11AD-4E27-B3B8-3197F584DB08}"/>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a:extLst>
            <a:ext uri="{FF2B5EF4-FFF2-40B4-BE49-F238E27FC236}">
              <a16:creationId xmlns:a16="http://schemas.microsoft.com/office/drawing/2014/main" id="{48AB1AC3-8A47-4EF3-9D1B-8842E48F13D5}"/>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E748E4B-2752-41C5-AEDE-94D1FD8FE6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670FAE-E998-4EC0-8DA4-DD6ECE41A5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3A9367-3B3D-4D65-B8FF-91BFF24286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A66746A-E1E5-43C4-B59C-B586E64C9F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FB913CA-211D-439E-95BC-275E53014BA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46355</xdr:rowOff>
    </xdr:from>
    <xdr:to>
      <xdr:col>24</xdr:col>
      <xdr:colOff>114300</xdr:colOff>
      <xdr:row>86</xdr:row>
      <xdr:rowOff>147955</xdr:rowOff>
    </xdr:to>
    <xdr:sp macro="" textlink="">
      <xdr:nvSpPr>
        <xdr:cNvPr id="304" name="楕円 303">
          <a:extLst>
            <a:ext uri="{FF2B5EF4-FFF2-40B4-BE49-F238E27FC236}">
              <a16:creationId xmlns:a16="http://schemas.microsoft.com/office/drawing/2014/main" id="{3C651374-0D5A-4C6D-B17F-9F5BF1E7BA1A}"/>
            </a:ext>
          </a:extLst>
        </xdr:cNvPr>
        <xdr:cNvSpPr/>
      </xdr:nvSpPr>
      <xdr:spPr>
        <a:xfrm>
          <a:off x="45847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132732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253913B-4E9F-42EA-9194-619F78713B9B}"/>
            </a:ext>
          </a:extLst>
        </xdr:cNvPr>
        <xdr:cNvSpPr txBox="1"/>
      </xdr:nvSpPr>
      <xdr:spPr>
        <a:xfrm>
          <a:off x="4673600" y="1470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25400</xdr:rowOff>
    </xdr:from>
    <xdr:to>
      <xdr:col>20</xdr:col>
      <xdr:colOff>38100</xdr:colOff>
      <xdr:row>86</xdr:row>
      <xdr:rowOff>127000</xdr:rowOff>
    </xdr:to>
    <xdr:sp macro="" textlink="">
      <xdr:nvSpPr>
        <xdr:cNvPr id="306" name="楕円 305">
          <a:extLst>
            <a:ext uri="{FF2B5EF4-FFF2-40B4-BE49-F238E27FC236}">
              <a16:creationId xmlns:a16="http://schemas.microsoft.com/office/drawing/2014/main" id="{B0AA4644-CAD9-4564-9AD8-1F177CEF0357}"/>
            </a:ext>
          </a:extLst>
        </xdr:cNvPr>
        <xdr:cNvSpPr/>
      </xdr:nvSpPr>
      <xdr:spPr>
        <a:xfrm>
          <a:off x="3746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76200</xdr:rowOff>
    </xdr:from>
    <xdr:to>
      <xdr:col>24</xdr:col>
      <xdr:colOff>63500</xdr:colOff>
      <xdr:row>86</xdr:row>
      <xdr:rowOff>97155</xdr:rowOff>
    </xdr:to>
    <xdr:cxnSp macro="">
      <xdr:nvCxnSpPr>
        <xdr:cNvPr id="307" name="直線コネクタ 306">
          <a:extLst>
            <a:ext uri="{FF2B5EF4-FFF2-40B4-BE49-F238E27FC236}">
              <a16:creationId xmlns:a16="http://schemas.microsoft.com/office/drawing/2014/main" id="{76F88D0F-5593-4BAD-A0B1-55D457E3DC72}"/>
            </a:ext>
          </a:extLst>
        </xdr:cNvPr>
        <xdr:cNvCxnSpPr/>
      </xdr:nvCxnSpPr>
      <xdr:spPr>
        <a:xfrm>
          <a:off x="3797300" y="148209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44450</xdr:rowOff>
    </xdr:from>
    <xdr:to>
      <xdr:col>15</xdr:col>
      <xdr:colOff>101600</xdr:colOff>
      <xdr:row>86</xdr:row>
      <xdr:rowOff>146050</xdr:rowOff>
    </xdr:to>
    <xdr:sp macro="" textlink="">
      <xdr:nvSpPr>
        <xdr:cNvPr id="308" name="楕円 307">
          <a:extLst>
            <a:ext uri="{FF2B5EF4-FFF2-40B4-BE49-F238E27FC236}">
              <a16:creationId xmlns:a16="http://schemas.microsoft.com/office/drawing/2014/main" id="{9AB698FC-CD0F-43D8-BCB0-C0D4A68E10FF}"/>
            </a:ext>
          </a:extLst>
        </xdr:cNvPr>
        <xdr:cNvSpPr/>
      </xdr:nvSpPr>
      <xdr:spPr>
        <a:xfrm>
          <a:off x="2857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76200</xdr:rowOff>
    </xdr:from>
    <xdr:to>
      <xdr:col>19</xdr:col>
      <xdr:colOff>177800</xdr:colOff>
      <xdr:row>86</xdr:row>
      <xdr:rowOff>95250</xdr:rowOff>
    </xdr:to>
    <xdr:cxnSp macro="">
      <xdr:nvCxnSpPr>
        <xdr:cNvPr id="309" name="直線コネクタ 308">
          <a:extLst>
            <a:ext uri="{FF2B5EF4-FFF2-40B4-BE49-F238E27FC236}">
              <a16:creationId xmlns:a16="http://schemas.microsoft.com/office/drawing/2014/main" id="{B1DF05C2-1EA0-4753-84DE-922F3FE8A7A9}"/>
            </a:ext>
          </a:extLst>
        </xdr:cNvPr>
        <xdr:cNvCxnSpPr/>
      </xdr:nvCxnSpPr>
      <xdr:spPr>
        <a:xfrm flipV="1">
          <a:off x="2908300" y="14820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27305</xdr:rowOff>
    </xdr:from>
    <xdr:to>
      <xdr:col>10</xdr:col>
      <xdr:colOff>165100</xdr:colOff>
      <xdr:row>86</xdr:row>
      <xdr:rowOff>128905</xdr:rowOff>
    </xdr:to>
    <xdr:sp macro="" textlink="">
      <xdr:nvSpPr>
        <xdr:cNvPr id="310" name="楕円 309">
          <a:extLst>
            <a:ext uri="{FF2B5EF4-FFF2-40B4-BE49-F238E27FC236}">
              <a16:creationId xmlns:a16="http://schemas.microsoft.com/office/drawing/2014/main" id="{FBDC2238-DF4F-4B87-B0CB-E62F9E321C9F}"/>
            </a:ext>
          </a:extLst>
        </xdr:cNvPr>
        <xdr:cNvSpPr/>
      </xdr:nvSpPr>
      <xdr:spPr>
        <a:xfrm>
          <a:off x="196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78105</xdr:rowOff>
    </xdr:from>
    <xdr:to>
      <xdr:col>15</xdr:col>
      <xdr:colOff>50800</xdr:colOff>
      <xdr:row>86</xdr:row>
      <xdr:rowOff>95250</xdr:rowOff>
    </xdr:to>
    <xdr:cxnSp macro="">
      <xdr:nvCxnSpPr>
        <xdr:cNvPr id="311" name="直線コネクタ 310">
          <a:extLst>
            <a:ext uri="{FF2B5EF4-FFF2-40B4-BE49-F238E27FC236}">
              <a16:creationId xmlns:a16="http://schemas.microsoft.com/office/drawing/2014/main" id="{24962527-8619-41F3-AF35-F71346C87184}"/>
            </a:ext>
          </a:extLst>
        </xdr:cNvPr>
        <xdr:cNvCxnSpPr/>
      </xdr:nvCxnSpPr>
      <xdr:spPr>
        <a:xfrm>
          <a:off x="2019300" y="14822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12" name="楕円 311">
          <a:extLst>
            <a:ext uri="{FF2B5EF4-FFF2-40B4-BE49-F238E27FC236}">
              <a16:creationId xmlns:a16="http://schemas.microsoft.com/office/drawing/2014/main" id="{A37B314B-0D33-48F7-B3E8-56F1761028ED}"/>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78105</xdr:rowOff>
    </xdr:to>
    <xdr:cxnSp macro="">
      <xdr:nvCxnSpPr>
        <xdr:cNvPr id="313" name="直線コネクタ 312">
          <a:extLst>
            <a:ext uri="{FF2B5EF4-FFF2-40B4-BE49-F238E27FC236}">
              <a16:creationId xmlns:a16="http://schemas.microsoft.com/office/drawing/2014/main" id="{7E6C2E6B-E700-458D-93B2-1FBFE03C30B9}"/>
            </a:ext>
          </a:extLst>
        </xdr:cNvPr>
        <xdr:cNvCxnSpPr/>
      </xdr:nvCxnSpPr>
      <xdr:spPr>
        <a:xfrm>
          <a:off x="1130300" y="14782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156A217A-181C-46A5-8AAE-C8F6B1AA551A}"/>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5" name="n_2aveValue【公営住宅】&#10;有形固定資産減価償却率">
          <a:extLst>
            <a:ext uri="{FF2B5EF4-FFF2-40B4-BE49-F238E27FC236}">
              <a16:creationId xmlns:a16="http://schemas.microsoft.com/office/drawing/2014/main" id="{768ACF1F-9E63-4545-9926-7E4B4AF1A785}"/>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D34EDA4-3D62-47CA-9FB2-088C05B6867D}"/>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7" name="n_4aveValue【公営住宅】&#10;有形固定資産減価償却率">
          <a:extLst>
            <a:ext uri="{FF2B5EF4-FFF2-40B4-BE49-F238E27FC236}">
              <a16:creationId xmlns:a16="http://schemas.microsoft.com/office/drawing/2014/main" id="{869FB081-5D51-4651-A421-F26BCC47A57B}"/>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118127</xdr:rowOff>
    </xdr:from>
    <xdr:ext cx="405111" cy="259045"/>
    <xdr:sp macro="" textlink="">
      <xdr:nvSpPr>
        <xdr:cNvPr id="318" name="n_1mainValue【公営住宅】&#10;有形固定資産減価償却率">
          <a:extLst>
            <a:ext uri="{FF2B5EF4-FFF2-40B4-BE49-F238E27FC236}">
              <a16:creationId xmlns:a16="http://schemas.microsoft.com/office/drawing/2014/main" id="{187575DC-67FB-4B63-B55C-90ACA0659551}"/>
            </a:ext>
          </a:extLst>
        </xdr:cNvPr>
        <xdr:cNvSpPr txBox="1"/>
      </xdr:nvSpPr>
      <xdr:spPr>
        <a:xfrm>
          <a:off x="3582044"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137177</xdr:rowOff>
    </xdr:from>
    <xdr:ext cx="405111" cy="259045"/>
    <xdr:sp macro="" textlink="">
      <xdr:nvSpPr>
        <xdr:cNvPr id="319" name="n_2mainValue【公営住宅】&#10;有形固定資産減価償却率">
          <a:extLst>
            <a:ext uri="{FF2B5EF4-FFF2-40B4-BE49-F238E27FC236}">
              <a16:creationId xmlns:a16="http://schemas.microsoft.com/office/drawing/2014/main" id="{85D26DCE-09A4-452D-B4DF-87FF04D71DAF}"/>
            </a:ext>
          </a:extLst>
        </xdr:cNvPr>
        <xdr:cNvSpPr txBox="1"/>
      </xdr:nvSpPr>
      <xdr:spPr>
        <a:xfrm>
          <a:off x="2705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120032</xdr:rowOff>
    </xdr:from>
    <xdr:ext cx="405111" cy="259045"/>
    <xdr:sp macro="" textlink="">
      <xdr:nvSpPr>
        <xdr:cNvPr id="320" name="n_3mainValue【公営住宅】&#10;有形固定資産減価償却率">
          <a:extLst>
            <a:ext uri="{FF2B5EF4-FFF2-40B4-BE49-F238E27FC236}">
              <a16:creationId xmlns:a16="http://schemas.microsoft.com/office/drawing/2014/main" id="{56B84893-5F8D-4A47-9169-04DF30F3BAEC}"/>
            </a:ext>
          </a:extLst>
        </xdr:cNvPr>
        <xdr:cNvSpPr txBox="1"/>
      </xdr:nvSpPr>
      <xdr:spPr>
        <a:xfrm>
          <a:off x="1816744" y="1486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ED59AE03-EE65-4ED4-9ECD-711FEA52F561}"/>
            </a:ext>
          </a:extLst>
        </xdr:cNvPr>
        <xdr:cNvSpPr txBox="1"/>
      </xdr:nvSpPr>
      <xdr:spPr>
        <a:xfrm>
          <a:off x="927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862052A-DB0E-497B-858E-96BC247E75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1B7A564-3898-425D-BEAF-10886E112A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ED94D10-1CD6-46E9-B507-1F6EAE8132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7FF001C-B29C-422E-B7A5-FE54F492CF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877B8EA-5545-4EFD-B86E-E6A1A1402F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752D9ED-D5C2-495F-849B-5036E69DBC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5753E0A-840C-4181-9E53-54DA36A6CB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CB9A996-1562-4BB7-9690-E26FD108F2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284B5A2-47C0-49BC-88DE-D5E11D3149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682BA6C-0B9D-4728-BE52-F387A6AD9BD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25EC405-B3A7-4B93-BA2C-849C83041D5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DB66B7A-7C12-43CA-ABEC-047FBDCDCFE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48D11B8-45A6-406A-A77E-01688884390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ADCB090F-B866-4645-BAA7-C05A087BA64B}"/>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B84B610-4A52-4C94-A41B-C2B3F208123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97D98A25-8B8E-472D-A05B-BB39C43F96D9}"/>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D1E7521-4060-47CE-AEC4-C8D040C011E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CF11CD07-2316-4AAA-AFE6-CA83037C98DC}"/>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61BC0C0-9AB9-4FDC-B2FA-7285AC7D347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4C74191F-E060-41D3-9316-11A49AC556F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D809A3EF-564A-4696-9ECC-FC0A9AA8E0F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D91CED68-DFB3-443A-947C-8F1F9C4A2FF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1E28033-6DB7-40D0-B82D-2FEA270290D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7ACF8346-B1EA-41D3-87F7-CB12252A932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A0090565-9B49-4D52-8F98-EB666D3A38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4A4C23E3-666E-40E3-BD05-7C4BA26FDB91}"/>
            </a:ext>
          </a:extLst>
        </xdr:cNvPr>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4F3E9199-A9AD-449B-9BF7-1333D3503915}"/>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64E1D824-D8D2-42F4-B09A-848C8648DFAB}"/>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00C73AF8-2AA9-4F9B-89B8-D1550F7B41B8}"/>
            </a:ext>
          </a:extLst>
        </xdr:cNvPr>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8C4054CD-B77E-4E54-AF8B-C464B13DF337}"/>
            </a:ext>
          </a:extLst>
        </xdr:cNvPr>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352" name="【公営住宅】&#10;一人当たり面積平均値テキスト">
          <a:extLst>
            <a:ext uri="{FF2B5EF4-FFF2-40B4-BE49-F238E27FC236}">
              <a16:creationId xmlns:a16="http://schemas.microsoft.com/office/drawing/2014/main" id="{9AA75CEC-CFC5-4EA2-B43C-250C13495611}"/>
            </a:ext>
          </a:extLst>
        </xdr:cNvPr>
        <xdr:cNvSpPr txBox="1"/>
      </xdr:nvSpPr>
      <xdr:spPr>
        <a:xfrm>
          <a:off x="10515600" y="14650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A9289321-07C2-4F23-86FC-DAA6CA84A772}"/>
            </a:ext>
          </a:extLst>
        </xdr:cNvPr>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53993BEE-CBED-43C3-B146-E9677DC073DF}"/>
            </a:ext>
          </a:extLst>
        </xdr:cNvPr>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92717</xdr:rowOff>
    </xdr:from>
    <xdr:to>
      <xdr:col>46</xdr:col>
      <xdr:colOff>38100</xdr:colOff>
      <xdr:row>87</xdr:row>
      <xdr:rowOff>22867</xdr:rowOff>
    </xdr:to>
    <xdr:sp macro="" textlink="">
      <xdr:nvSpPr>
        <xdr:cNvPr id="355" name="フローチャート: 判断 354">
          <a:extLst>
            <a:ext uri="{FF2B5EF4-FFF2-40B4-BE49-F238E27FC236}">
              <a16:creationId xmlns:a16="http://schemas.microsoft.com/office/drawing/2014/main" id="{ED2D9DCA-3557-47A6-AE3B-384F7FC5B2B4}"/>
            </a:ext>
          </a:extLst>
        </xdr:cNvPr>
        <xdr:cNvSpPr/>
      </xdr:nvSpPr>
      <xdr:spPr>
        <a:xfrm>
          <a:off x="8699500" y="1483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93109</xdr:rowOff>
    </xdr:from>
    <xdr:to>
      <xdr:col>41</xdr:col>
      <xdr:colOff>101600</xdr:colOff>
      <xdr:row>87</xdr:row>
      <xdr:rowOff>23259</xdr:rowOff>
    </xdr:to>
    <xdr:sp macro="" textlink="">
      <xdr:nvSpPr>
        <xdr:cNvPr id="356" name="フローチャート: 判断 355">
          <a:extLst>
            <a:ext uri="{FF2B5EF4-FFF2-40B4-BE49-F238E27FC236}">
              <a16:creationId xmlns:a16="http://schemas.microsoft.com/office/drawing/2014/main" id="{633E16F4-15BA-400B-89AB-1AD6FA7666A3}"/>
            </a:ext>
          </a:extLst>
        </xdr:cNvPr>
        <xdr:cNvSpPr/>
      </xdr:nvSpPr>
      <xdr:spPr>
        <a:xfrm>
          <a:off x="7810500" y="1483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93501</xdr:rowOff>
    </xdr:from>
    <xdr:to>
      <xdr:col>36</xdr:col>
      <xdr:colOff>165100</xdr:colOff>
      <xdr:row>87</xdr:row>
      <xdr:rowOff>23651</xdr:rowOff>
    </xdr:to>
    <xdr:sp macro="" textlink="">
      <xdr:nvSpPr>
        <xdr:cNvPr id="357" name="フローチャート: 判断 356">
          <a:extLst>
            <a:ext uri="{FF2B5EF4-FFF2-40B4-BE49-F238E27FC236}">
              <a16:creationId xmlns:a16="http://schemas.microsoft.com/office/drawing/2014/main" id="{1200DB0C-347E-47A3-89FA-F65DAAC12443}"/>
            </a:ext>
          </a:extLst>
        </xdr:cNvPr>
        <xdr:cNvSpPr/>
      </xdr:nvSpPr>
      <xdr:spPr>
        <a:xfrm>
          <a:off x="6921500" y="148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4F8CC06-FDA0-477F-8A3B-B1A4F9403E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DC8DC0-E00C-4328-9778-850BED37D8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2CD66F3-5AA3-4818-BE5B-E31D88D17E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B347380-AE9B-4B27-8D44-B0E6D526D7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8FF74CA-8C25-4A4B-B403-141FAD24FF3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116132</xdr:rowOff>
    </xdr:from>
    <xdr:to>
      <xdr:col>55</xdr:col>
      <xdr:colOff>50800</xdr:colOff>
      <xdr:row>87</xdr:row>
      <xdr:rowOff>46282</xdr:rowOff>
    </xdr:to>
    <xdr:sp macro="" textlink="">
      <xdr:nvSpPr>
        <xdr:cNvPr id="363" name="楕円 362">
          <a:extLst>
            <a:ext uri="{FF2B5EF4-FFF2-40B4-BE49-F238E27FC236}">
              <a16:creationId xmlns:a16="http://schemas.microsoft.com/office/drawing/2014/main" id="{30895A1B-764C-468D-B233-88316E36EC18}"/>
            </a:ext>
          </a:extLst>
        </xdr:cNvPr>
        <xdr:cNvSpPr/>
      </xdr:nvSpPr>
      <xdr:spPr>
        <a:xfrm>
          <a:off x="104267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33033</xdr:rowOff>
    </xdr:from>
    <xdr:ext cx="469744" cy="259045"/>
    <xdr:sp macro="" textlink="">
      <xdr:nvSpPr>
        <xdr:cNvPr id="364" name="【公営住宅】&#10;一人当たり面積該当値テキスト">
          <a:extLst>
            <a:ext uri="{FF2B5EF4-FFF2-40B4-BE49-F238E27FC236}">
              <a16:creationId xmlns:a16="http://schemas.microsoft.com/office/drawing/2014/main" id="{7042958E-E57E-4A49-8BED-FF6A16F38D6F}"/>
            </a:ext>
          </a:extLst>
        </xdr:cNvPr>
        <xdr:cNvSpPr txBox="1"/>
      </xdr:nvSpPr>
      <xdr:spPr>
        <a:xfrm>
          <a:off x="10515600" y="147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116132</xdr:rowOff>
    </xdr:from>
    <xdr:to>
      <xdr:col>50</xdr:col>
      <xdr:colOff>165100</xdr:colOff>
      <xdr:row>87</xdr:row>
      <xdr:rowOff>46282</xdr:rowOff>
    </xdr:to>
    <xdr:sp macro="" textlink="">
      <xdr:nvSpPr>
        <xdr:cNvPr id="365" name="楕円 364">
          <a:extLst>
            <a:ext uri="{FF2B5EF4-FFF2-40B4-BE49-F238E27FC236}">
              <a16:creationId xmlns:a16="http://schemas.microsoft.com/office/drawing/2014/main" id="{BA8D0C0E-3FCD-4646-8B82-833B10B4539C}"/>
            </a:ext>
          </a:extLst>
        </xdr:cNvPr>
        <xdr:cNvSpPr/>
      </xdr:nvSpPr>
      <xdr:spPr>
        <a:xfrm>
          <a:off x="9588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166932</xdr:rowOff>
    </xdr:from>
    <xdr:to>
      <xdr:col>55</xdr:col>
      <xdr:colOff>0</xdr:colOff>
      <xdr:row>86</xdr:row>
      <xdr:rowOff>166932</xdr:rowOff>
    </xdr:to>
    <xdr:cxnSp macro="">
      <xdr:nvCxnSpPr>
        <xdr:cNvPr id="366" name="直線コネクタ 365">
          <a:extLst>
            <a:ext uri="{FF2B5EF4-FFF2-40B4-BE49-F238E27FC236}">
              <a16:creationId xmlns:a16="http://schemas.microsoft.com/office/drawing/2014/main" id="{1EEE449D-1CCD-4267-9BF6-7F872D83209E}"/>
            </a:ext>
          </a:extLst>
        </xdr:cNvPr>
        <xdr:cNvCxnSpPr/>
      </xdr:nvCxnSpPr>
      <xdr:spPr>
        <a:xfrm>
          <a:off x="9639300" y="1491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116132</xdr:rowOff>
    </xdr:from>
    <xdr:to>
      <xdr:col>46</xdr:col>
      <xdr:colOff>38100</xdr:colOff>
      <xdr:row>87</xdr:row>
      <xdr:rowOff>46282</xdr:rowOff>
    </xdr:to>
    <xdr:sp macro="" textlink="">
      <xdr:nvSpPr>
        <xdr:cNvPr id="367" name="楕円 366">
          <a:extLst>
            <a:ext uri="{FF2B5EF4-FFF2-40B4-BE49-F238E27FC236}">
              <a16:creationId xmlns:a16="http://schemas.microsoft.com/office/drawing/2014/main" id="{9255E1A6-92EC-486F-AE39-E02A03AAC3B7}"/>
            </a:ext>
          </a:extLst>
        </xdr:cNvPr>
        <xdr:cNvSpPr/>
      </xdr:nvSpPr>
      <xdr:spPr>
        <a:xfrm>
          <a:off x="8699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166932</xdr:rowOff>
    </xdr:from>
    <xdr:to>
      <xdr:col>50</xdr:col>
      <xdr:colOff>114300</xdr:colOff>
      <xdr:row>86</xdr:row>
      <xdr:rowOff>166932</xdr:rowOff>
    </xdr:to>
    <xdr:cxnSp macro="">
      <xdr:nvCxnSpPr>
        <xdr:cNvPr id="368" name="直線コネクタ 367">
          <a:extLst>
            <a:ext uri="{FF2B5EF4-FFF2-40B4-BE49-F238E27FC236}">
              <a16:creationId xmlns:a16="http://schemas.microsoft.com/office/drawing/2014/main" id="{02BE6128-72BB-425A-AC5F-A7ADB1DF0BCC}"/>
            </a:ext>
          </a:extLst>
        </xdr:cNvPr>
        <xdr:cNvCxnSpPr/>
      </xdr:nvCxnSpPr>
      <xdr:spPr>
        <a:xfrm>
          <a:off x="8750300" y="1491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116132</xdr:rowOff>
    </xdr:from>
    <xdr:to>
      <xdr:col>41</xdr:col>
      <xdr:colOff>101600</xdr:colOff>
      <xdr:row>87</xdr:row>
      <xdr:rowOff>46282</xdr:rowOff>
    </xdr:to>
    <xdr:sp macro="" textlink="">
      <xdr:nvSpPr>
        <xdr:cNvPr id="369" name="楕円 368">
          <a:extLst>
            <a:ext uri="{FF2B5EF4-FFF2-40B4-BE49-F238E27FC236}">
              <a16:creationId xmlns:a16="http://schemas.microsoft.com/office/drawing/2014/main" id="{CA5778B9-7B6C-436C-9F2B-935D89660F4D}"/>
            </a:ext>
          </a:extLst>
        </xdr:cNvPr>
        <xdr:cNvSpPr/>
      </xdr:nvSpPr>
      <xdr:spPr>
        <a:xfrm>
          <a:off x="7810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166932</xdr:rowOff>
    </xdr:from>
    <xdr:to>
      <xdr:col>45</xdr:col>
      <xdr:colOff>177800</xdr:colOff>
      <xdr:row>86</xdr:row>
      <xdr:rowOff>166932</xdr:rowOff>
    </xdr:to>
    <xdr:cxnSp macro="">
      <xdr:nvCxnSpPr>
        <xdr:cNvPr id="370" name="直線コネクタ 369">
          <a:extLst>
            <a:ext uri="{FF2B5EF4-FFF2-40B4-BE49-F238E27FC236}">
              <a16:creationId xmlns:a16="http://schemas.microsoft.com/office/drawing/2014/main" id="{0B8D06BF-A10F-4C16-AC1C-5116758C3BA7}"/>
            </a:ext>
          </a:extLst>
        </xdr:cNvPr>
        <xdr:cNvCxnSpPr/>
      </xdr:nvCxnSpPr>
      <xdr:spPr>
        <a:xfrm>
          <a:off x="7861300" y="1491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116132</xdr:rowOff>
    </xdr:from>
    <xdr:to>
      <xdr:col>36</xdr:col>
      <xdr:colOff>165100</xdr:colOff>
      <xdr:row>87</xdr:row>
      <xdr:rowOff>46282</xdr:rowOff>
    </xdr:to>
    <xdr:sp macro="" textlink="">
      <xdr:nvSpPr>
        <xdr:cNvPr id="371" name="楕円 370">
          <a:extLst>
            <a:ext uri="{FF2B5EF4-FFF2-40B4-BE49-F238E27FC236}">
              <a16:creationId xmlns:a16="http://schemas.microsoft.com/office/drawing/2014/main" id="{39BF455B-7258-4FF1-AB69-B26C0A9158F1}"/>
            </a:ext>
          </a:extLst>
        </xdr:cNvPr>
        <xdr:cNvSpPr/>
      </xdr:nvSpPr>
      <xdr:spPr>
        <a:xfrm>
          <a:off x="6921500" y="148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166932</xdr:rowOff>
    </xdr:from>
    <xdr:to>
      <xdr:col>41</xdr:col>
      <xdr:colOff>50800</xdr:colOff>
      <xdr:row>86</xdr:row>
      <xdr:rowOff>166932</xdr:rowOff>
    </xdr:to>
    <xdr:cxnSp macro="">
      <xdr:nvCxnSpPr>
        <xdr:cNvPr id="372" name="直線コネクタ 371">
          <a:extLst>
            <a:ext uri="{FF2B5EF4-FFF2-40B4-BE49-F238E27FC236}">
              <a16:creationId xmlns:a16="http://schemas.microsoft.com/office/drawing/2014/main" id="{C8F591D8-FD13-4847-833D-FCCB0FC561FE}"/>
            </a:ext>
          </a:extLst>
        </xdr:cNvPr>
        <xdr:cNvCxnSpPr/>
      </xdr:nvCxnSpPr>
      <xdr:spPr>
        <a:xfrm>
          <a:off x="6972300" y="1491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238</xdr:rowOff>
    </xdr:from>
    <xdr:ext cx="469744" cy="259045"/>
    <xdr:sp macro="" textlink="">
      <xdr:nvSpPr>
        <xdr:cNvPr id="373" name="n_1aveValue【公営住宅】&#10;一人当たり面積">
          <a:extLst>
            <a:ext uri="{FF2B5EF4-FFF2-40B4-BE49-F238E27FC236}">
              <a16:creationId xmlns:a16="http://schemas.microsoft.com/office/drawing/2014/main" id="{8143FB9E-33C9-4E95-9500-0F824750979A}"/>
            </a:ext>
          </a:extLst>
        </xdr:cNvPr>
        <xdr:cNvSpPr txBox="1"/>
      </xdr:nvSpPr>
      <xdr:spPr>
        <a:xfrm>
          <a:off x="93917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39394</xdr:rowOff>
    </xdr:from>
    <xdr:ext cx="469744" cy="259045"/>
    <xdr:sp macro="" textlink="">
      <xdr:nvSpPr>
        <xdr:cNvPr id="374" name="n_2aveValue【公営住宅】&#10;一人当たり面積">
          <a:extLst>
            <a:ext uri="{FF2B5EF4-FFF2-40B4-BE49-F238E27FC236}">
              <a16:creationId xmlns:a16="http://schemas.microsoft.com/office/drawing/2014/main" id="{C546873D-77F0-4E50-A6CF-03C9435D257A}"/>
            </a:ext>
          </a:extLst>
        </xdr:cNvPr>
        <xdr:cNvSpPr txBox="1"/>
      </xdr:nvSpPr>
      <xdr:spPr>
        <a:xfrm>
          <a:off x="8515427" y="146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39786</xdr:rowOff>
    </xdr:from>
    <xdr:ext cx="469744" cy="259045"/>
    <xdr:sp macro="" textlink="">
      <xdr:nvSpPr>
        <xdr:cNvPr id="375" name="n_3aveValue【公営住宅】&#10;一人当たり面積">
          <a:extLst>
            <a:ext uri="{FF2B5EF4-FFF2-40B4-BE49-F238E27FC236}">
              <a16:creationId xmlns:a16="http://schemas.microsoft.com/office/drawing/2014/main" id="{577190E1-35F5-4BC3-A3C6-D05CE4AC0A0B}"/>
            </a:ext>
          </a:extLst>
        </xdr:cNvPr>
        <xdr:cNvSpPr txBox="1"/>
      </xdr:nvSpPr>
      <xdr:spPr>
        <a:xfrm>
          <a:off x="7626427" y="1461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40178</xdr:rowOff>
    </xdr:from>
    <xdr:ext cx="469744" cy="259045"/>
    <xdr:sp macro="" textlink="">
      <xdr:nvSpPr>
        <xdr:cNvPr id="376" name="n_4aveValue【公営住宅】&#10;一人当たり面積">
          <a:extLst>
            <a:ext uri="{FF2B5EF4-FFF2-40B4-BE49-F238E27FC236}">
              <a16:creationId xmlns:a16="http://schemas.microsoft.com/office/drawing/2014/main" id="{B8798FA7-67CB-42C6-9406-3DCA0EF006E3}"/>
            </a:ext>
          </a:extLst>
        </xdr:cNvPr>
        <xdr:cNvSpPr txBox="1"/>
      </xdr:nvSpPr>
      <xdr:spPr>
        <a:xfrm>
          <a:off x="6737427" y="146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37409</xdr:rowOff>
    </xdr:from>
    <xdr:ext cx="469744" cy="259045"/>
    <xdr:sp macro="" textlink="">
      <xdr:nvSpPr>
        <xdr:cNvPr id="377" name="n_1mainValue【公営住宅】&#10;一人当たり面積">
          <a:extLst>
            <a:ext uri="{FF2B5EF4-FFF2-40B4-BE49-F238E27FC236}">
              <a16:creationId xmlns:a16="http://schemas.microsoft.com/office/drawing/2014/main" id="{8A869B8D-CDC9-4519-B87A-E814D390C710}"/>
            </a:ext>
          </a:extLst>
        </xdr:cNvPr>
        <xdr:cNvSpPr txBox="1"/>
      </xdr:nvSpPr>
      <xdr:spPr>
        <a:xfrm>
          <a:off x="93917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37409</xdr:rowOff>
    </xdr:from>
    <xdr:ext cx="469744" cy="259045"/>
    <xdr:sp macro="" textlink="">
      <xdr:nvSpPr>
        <xdr:cNvPr id="378" name="n_2mainValue【公営住宅】&#10;一人当たり面積">
          <a:extLst>
            <a:ext uri="{FF2B5EF4-FFF2-40B4-BE49-F238E27FC236}">
              <a16:creationId xmlns:a16="http://schemas.microsoft.com/office/drawing/2014/main" id="{E35421E6-C46E-45EB-A55A-61E9D8AD97DD}"/>
            </a:ext>
          </a:extLst>
        </xdr:cNvPr>
        <xdr:cNvSpPr txBox="1"/>
      </xdr:nvSpPr>
      <xdr:spPr>
        <a:xfrm>
          <a:off x="85154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37409</xdr:rowOff>
    </xdr:from>
    <xdr:ext cx="469744" cy="259045"/>
    <xdr:sp macro="" textlink="">
      <xdr:nvSpPr>
        <xdr:cNvPr id="379" name="n_3mainValue【公営住宅】&#10;一人当たり面積">
          <a:extLst>
            <a:ext uri="{FF2B5EF4-FFF2-40B4-BE49-F238E27FC236}">
              <a16:creationId xmlns:a16="http://schemas.microsoft.com/office/drawing/2014/main" id="{36AC3120-B0D0-465A-91F7-687AB299D9D2}"/>
            </a:ext>
          </a:extLst>
        </xdr:cNvPr>
        <xdr:cNvSpPr txBox="1"/>
      </xdr:nvSpPr>
      <xdr:spPr>
        <a:xfrm>
          <a:off x="76264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37409</xdr:rowOff>
    </xdr:from>
    <xdr:ext cx="469744" cy="259045"/>
    <xdr:sp macro="" textlink="">
      <xdr:nvSpPr>
        <xdr:cNvPr id="380" name="n_4mainValue【公営住宅】&#10;一人当たり面積">
          <a:extLst>
            <a:ext uri="{FF2B5EF4-FFF2-40B4-BE49-F238E27FC236}">
              <a16:creationId xmlns:a16="http://schemas.microsoft.com/office/drawing/2014/main" id="{057B6CD0-5019-4210-8E1C-23B52CD6EEA6}"/>
            </a:ext>
          </a:extLst>
        </xdr:cNvPr>
        <xdr:cNvSpPr txBox="1"/>
      </xdr:nvSpPr>
      <xdr:spPr>
        <a:xfrm>
          <a:off x="6737427" y="149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E3A745A-BA28-44F6-BE78-0CCCFEFDBF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9827B88-C702-436E-A620-86E14EE4F1F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0C2458C-3121-4A38-8C60-7982C030B3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5802BD5-8571-4815-95E7-FDABCF9D1B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B108284-6351-4409-8F81-B1BC14F5A7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870D2CA-1924-47E5-9305-21EF214381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FB00246-8765-4985-97A1-0763DB6A98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604E002-E98D-411D-8E73-341FA7C66F0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A88F143-24EF-4B16-A1C3-BB044A7151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34D57998-027D-498D-A806-E5F013093A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8D68840-2FC2-47D2-97A6-D7E68582D7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C7A617BD-87C1-42AF-B58A-32688CED1C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2EF18C17-E5CB-418C-8EC2-F69CB0DCDD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476E01D-BE08-4F3F-8F18-2ED4A1BBD0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B5944E41-B7E3-44CB-A3A0-CCEC82DC02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44BE7871-F1E3-483B-AF01-CF71629414C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1DD10C8-BEB2-4AAB-B281-E438E95C89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90D5A55-DCE5-47E9-863A-7040A10C9B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7A77AA5-ACA5-42B6-946D-30D71EACE6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D4E27A04-014E-4917-85B3-2FA5204A3A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017AE57-921D-41DE-9E16-A5A62C907C4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54D8497-029D-4F80-92D0-719984192C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01D33A7-046E-4FDE-B2DD-E60EE5CE0A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48266C67-95F8-4A31-B00C-E19ACC9FF5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269A5EC-F4F3-48FA-8B6D-A57DEA429D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8796722-3DFD-4D18-92BE-4DF15F21F9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A6C4E98-9B10-4662-9014-1B28E92579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9B3BE59F-F794-4157-B301-A844511D0FC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C3A26536-2A9E-42A6-88C2-153AC082558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55FC9867-7D39-4DD4-95E2-15F853D920D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1BADFF7-8E36-4510-AFD4-0DE6C90047A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5C1C4C1D-EA8A-4359-9F6C-87ABA0332A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F7D4E9C3-1E1B-4595-BFD7-20777DA7F20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832B9483-531E-42EC-BFA9-66166455492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D13F8F63-1831-4C04-A275-30690D68C70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4D398FFF-099D-49F0-80C3-B4B87C24A00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B5836D13-83C0-4519-B50E-2829E7508B6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549587B3-F811-461D-91F9-A54F52D274C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3BD2878A-0F2D-45EC-A902-6B7AFC94B06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3121277-88DA-42FE-B91C-8F34712FDEB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18AAD848-5BE5-44A7-85AE-1572930088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B4045B24-BC3B-4705-9108-8D24E38E8671}"/>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F3F92C21-EBAE-4582-9553-787E1792E9D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4448A427-CFB2-419C-8D58-B1396800E78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73F57746-587F-498C-B046-9C9727AA7A9E}"/>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821510C9-784E-4BFB-82F6-F89E7C5F89B6}"/>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43C9C2F2-EC15-48C5-A140-FA3B6754ED09}"/>
            </a:ext>
          </a:extLst>
        </xdr:cNvPr>
        <xdr:cNvSpPr txBox="1"/>
      </xdr:nvSpPr>
      <xdr:spPr>
        <a:xfrm>
          <a:off x="16357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28" name="フローチャート: 判断 427">
          <a:extLst>
            <a:ext uri="{FF2B5EF4-FFF2-40B4-BE49-F238E27FC236}">
              <a16:creationId xmlns:a16="http://schemas.microsoft.com/office/drawing/2014/main" id="{772C7BCB-C07E-4DD5-A133-A4C8B23CA36E}"/>
            </a:ext>
          </a:extLst>
        </xdr:cNvPr>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9" name="フローチャート: 判断 428">
          <a:extLst>
            <a:ext uri="{FF2B5EF4-FFF2-40B4-BE49-F238E27FC236}">
              <a16:creationId xmlns:a16="http://schemas.microsoft.com/office/drawing/2014/main" id="{58A66692-8106-4E95-8BEA-5473EAF63F9E}"/>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126637</xdr:rowOff>
    </xdr:from>
    <xdr:to>
      <xdr:col>76</xdr:col>
      <xdr:colOff>165100</xdr:colOff>
      <xdr:row>38</xdr:row>
      <xdr:rowOff>56787</xdr:rowOff>
    </xdr:to>
    <xdr:sp macro="" textlink="">
      <xdr:nvSpPr>
        <xdr:cNvPr id="430" name="フローチャート: 判断 429">
          <a:extLst>
            <a:ext uri="{FF2B5EF4-FFF2-40B4-BE49-F238E27FC236}">
              <a16:creationId xmlns:a16="http://schemas.microsoft.com/office/drawing/2014/main" id="{790ED851-6C6C-40D6-9A3F-AD3612A450AC}"/>
            </a:ext>
          </a:extLst>
        </xdr:cNvPr>
        <xdr:cNvSpPr/>
      </xdr:nvSpPr>
      <xdr:spPr>
        <a:xfrm>
          <a:off x="14541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115207</xdr:rowOff>
    </xdr:from>
    <xdr:to>
      <xdr:col>72</xdr:col>
      <xdr:colOff>38100</xdr:colOff>
      <xdr:row>38</xdr:row>
      <xdr:rowOff>45357</xdr:rowOff>
    </xdr:to>
    <xdr:sp macro="" textlink="">
      <xdr:nvSpPr>
        <xdr:cNvPr id="431" name="フローチャート: 判断 430">
          <a:extLst>
            <a:ext uri="{FF2B5EF4-FFF2-40B4-BE49-F238E27FC236}">
              <a16:creationId xmlns:a16="http://schemas.microsoft.com/office/drawing/2014/main" id="{7A8FF825-2473-439D-A5D2-754EBCA2710F}"/>
            </a:ext>
          </a:extLst>
        </xdr:cNvPr>
        <xdr:cNvSpPr/>
      </xdr:nvSpPr>
      <xdr:spPr>
        <a:xfrm>
          <a:off x="13652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32" name="フローチャート: 判断 431">
          <a:extLst>
            <a:ext uri="{FF2B5EF4-FFF2-40B4-BE49-F238E27FC236}">
              <a16:creationId xmlns:a16="http://schemas.microsoft.com/office/drawing/2014/main" id="{41966D6A-8EA9-44D6-AA41-50A2172E3CD7}"/>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387C934-9E4D-44F3-B8E9-BABBD579B4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5076F9B-CFE7-4F39-97A7-D776AF4963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D304BDC-168C-4B4B-B6EB-C3ED64E979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210D78F-66CD-44BF-AF40-87B1D75DDF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72EEB5D-0F6F-460E-AAB9-248FC3E032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67854</xdr:rowOff>
    </xdr:from>
    <xdr:to>
      <xdr:col>85</xdr:col>
      <xdr:colOff>177800</xdr:colOff>
      <xdr:row>40</xdr:row>
      <xdr:rowOff>169454</xdr:rowOff>
    </xdr:to>
    <xdr:sp macro="" textlink="">
      <xdr:nvSpPr>
        <xdr:cNvPr id="438" name="楕円 437">
          <a:extLst>
            <a:ext uri="{FF2B5EF4-FFF2-40B4-BE49-F238E27FC236}">
              <a16:creationId xmlns:a16="http://schemas.microsoft.com/office/drawing/2014/main" id="{7919317B-4D57-4348-9C1D-BCAB6C5ACB63}"/>
            </a:ext>
          </a:extLst>
        </xdr:cNvPr>
        <xdr:cNvSpPr/>
      </xdr:nvSpPr>
      <xdr:spPr>
        <a:xfrm>
          <a:off x="162687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46281</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1D83A98-7BF4-4EAF-A55C-4E0D1805D04A}"/>
            </a:ext>
          </a:extLst>
        </xdr:cNvPr>
        <xdr:cNvSpPr txBox="1"/>
      </xdr:nvSpPr>
      <xdr:spPr>
        <a:xfrm>
          <a:off x="16357600"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31931</xdr:rowOff>
    </xdr:from>
    <xdr:to>
      <xdr:col>81</xdr:col>
      <xdr:colOff>101600</xdr:colOff>
      <xdr:row>40</xdr:row>
      <xdr:rowOff>133531</xdr:rowOff>
    </xdr:to>
    <xdr:sp macro="" textlink="">
      <xdr:nvSpPr>
        <xdr:cNvPr id="440" name="楕円 439">
          <a:extLst>
            <a:ext uri="{FF2B5EF4-FFF2-40B4-BE49-F238E27FC236}">
              <a16:creationId xmlns:a16="http://schemas.microsoft.com/office/drawing/2014/main" id="{62EFC7D0-6BD1-4E92-B31B-488AFDE7B462}"/>
            </a:ext>
          </a:extLst>
        </xdr:cNvPr>
        <xdr:cNvSpPr/>
      </xdr:nvSpPr>
      <xdr:spPr>
        <a:xfrm>
          <a:off x="15430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82731</xdr:rowOff>
    </xdr:from>
    <xdr:to>
      <xdr:col>85</xdr:col>
      <xdr:colOff>127000</xdr:colOff>
      <xdr:row>40</xdr:row>
      <xdr:rowOff>118654</xdr:rowOff>
    </xdr:to>
    <xdr:cxnSp macro="">
      <xdr:nvCxnSpPr>
        <xdr:cNvPr id="441" name="直線コネクタ 440">
          <a:extLst>
            <a:ext uri="{FF2B5EF4-FFF2-40B4-BE49-F238E27FC236}">
              <a16:creationId xmlns:a16="http://schemas.microsoft.com/office/drawing/2014/main" id="{6C559CE5-A7AF-481F-A0C8-51360BB1E12B}"/>
            </a:ext>
          </a:extLst>
        </xdr:cNvPr>
        <xdr:cNvCxnSpPr/>
      </xdr:nvCxnSpPr>
      <xdr:spPr>
        <a:xfrm>
          <a:off x="15481300" y="694073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7438</xdr:rowOff>
    </xdr:from>
    <xdr:to>
      <xdr:col>76</xdr:col>
      <xdr:colOff>165100</xdr:colOff>
      <xdr:row>40</xdr:row>
      <xdr:rowOff>109038</xdr:rowOff>
    </xdr:to>
    <xdr:sp macro="" textlink="">
      <xdr:nvSpPr>
        <xdr:cNvPr id="442" name="楕円 441">
          <a:extLst>
            <a:ext uri="{FF2B5EF4-FFF2-40B4-BE49-F238E27FC236}">
              <a16:creationId xmlns:a16="http://schemas.microsoft.com/office/drawing/2014/main" id="{2B8BFFF1-4E50-4358-A22E-3E0099C8997C}"/>
            </a:ext>
          </a:extLst>
        </xdr:cNvPr>
        <xdr:cNvSpPr/>
      </xdr:nvSpPr>
      <xdr:spPr>
        <a:xfrm>
          <a:off x="14541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58238</xdr:rowOff>
    </xdr:from>
    <xdr:to>
      <xdr:col>81</xdr:col>
      <xdr:colOff>50800</xdr:colOff>
      <xdr:row>40</xdr:row>
      <xdr:rowOff>82731</xdr:rowOff>
    </xdr:to>
    <xdr:cxnSp macro="">
      <xdr:nvCxnSpPr>
        <xdr:cNvPr id="443" name="直線コネクタ 442">
          <a:extLst>
            <a:ext uri="{FF2B5EF4-FFF2-40B4-BE49-F238E27FC236}">
              <a16:creationId xmlns:a16="http://schemas.microsoft.com/office/drawing/2014/main" id="{D1CAABA2-18A1-4366-AE23-A17190DF0854}"/>
            </a:ext>
          </a:extLst>
        </xdr:cNvPr>
        <xdr:cNvCxnSpPr/>
      </xdr:nvCxnSpPr>
      <xdr:spPr>
        <a:xfrm>
          <a:off x="14592300" y="69162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156028</xdr:rowOff>
    </xdr:from>
    <xdr:to>
      <xdr:col>72</xdr:col>
      <xdr:colOff>38100</xdr:colOff>
      <xdr:row>40</xdr:row>
      <xdr:rowOff>86178</xdr:rowOff>
    </xdr:to>
    <xdr:sp macro="" textlink="">
      <xdr:nvSpPr>
        <xdr:cNvPr id="444" name="楕円 443">
          <a:extLst>
            <a:ext uri="{FF2B5EF4-FFF2-40B4-BE49-F238E27FC236}">
              <a16:creationId xmlns:a16="http://schemas.microsoft.com/office/drawing/2014/main" id="{4FA77FCB-6F92-4A8F-8FB7-FD38A65C66EC}"/>
            </a:ext>
          </a:extLst>
        </xdr:cNvPr>
        <xdr:cNvSpPr/>
      </xdr:nvSpPr>
      <xdr:spPr>
        <a:xfrm>
          <a:off x="136525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35378</xdr:rowOff>
    </xdr:from>
    <xdr:to>
      <xdr:col>76</xdr:col>
      <xdr:colOff>114300</xdr:colOff>
      <xdr:row>40</xdr:row>
      <xdr:rowOff>58238</xdr:rowOff>
    </xdr:to>
    <xdr:cxnSp macro="">
      <xdr:nvCxnSpPr>
        <xdr:cNvPr id="445" name="直線コネクタ 444">
          <a:extLst>
            <a:ext uri="{FF2B5EF4-FFF2-40B4-BE49-F238E27FC236}">
              <a16:creationId xmlns:a16="http://schemas.microsoft.com/office/drawing/2014/main" id="{6D33AB21-4BD9-47F1-BBBA-7807DE7D3668}"/>
            </a:ext>
          </a:extLst>
        </xdr:cNvPr>
        <xdr:cNvCxnSpPr/>
      </xdr:nvCxnSpPr>
      <xdr:spPr>
        <a:xfrm>
          <a:off x="13703300" y="68933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133169</xdr:rowOff>
    </xdr:from>
    <xdr:to>
      <xdr:col>67</xdr:col>
      <xdr:colOff>101600</xdr:colOff>
      <xdr:row>40</xdr:row>
      <xdr:rowOff>63319</xdr:rowOff>
    </xdr:to>
    <xdr:sp macro="" textlink="">
      <xdr:nvSpPr>
        <xdr:cNvPr id="446" name="楕円 445">
          <a:extLst>
            <a:ext uri="{FF2B5EF4-FFF2-40B4-BE49-F238E27FC236}">
              <a16:creationId xmlns:a16="http://schemas.microsoft.com/office/drawing/2014/main" id="{AD038044-FFA4-4E01-8F6A-8DAC6A7314E6}"/>
            </a:ext>
          </a:extLst>
        </xdr:cNvPr>
        <xdr:cNvSpPr/>
      </xdr:nvSpPr>
      <xdr:spPr>
        <a:xfrm>
          <a:off x="12763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12519</xdr:rowOff>
    </xdr:from>
    <xdr:to>
      <xdr:col>71</xdr:col>
      <xdr:colOff>177800</xdr:colOff>
      <xdr:row>40</xdr:row>
      <xdr:rowOff>35378</xdr:rowOff>
    </xdr:to>
    <xdr:cxnSp macro="">
      <xdr:nvCxnSpPr>
        <xdr:cNvPr id="447" name="直線コネクタ 446">
          <a:extLst>
            <a:ext uri="{FF2B5EF4-FFF2-40B4-BE49-F238E27FC236}">
              <a16:creationId xmlns:a16="http://schemas.microsoft.com/office/drawing/2014/main" id="{F5BC37D5-F3F1-4441-A5B7-B625C9FC4B50}"/>
            </a:ext>
          </a:extLst>
        </xdr:cNvPr>
        <xdr:cNvCxnSpPr/>
      </xdr:nvCxnSpPr>
      <xdr:spPr>
        <a:xfrm>
          <a:off x="12814300" y="68705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BCDCB2B-A92F-4B34-90EE-2704B523356A}"/>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73314</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699C133-7F7A-48EB-B100-8958C9F14D9C}"/>
            </a:ext>
          </a:extLst>
        </xdr:cNvPr>
        <xdr:cNvSpPr txBox="1"/>
      </xdr:nvSpPr>
      <xdr:spPr>
        <a:xfrm>
          <a:off x="14389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61884</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B2D89CF6-0885-42FE-A4A1-920D7BA39DA9}"/>
            </a:ext>
          </a:extLst>
        </xdr:cNvPr>
        <xdr:cNvSpPr txBox="1"/>
      </xdr:nvSpPr>
      <xdr:spPr>
        <a:xfrm>
          <a:off x="13500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B5D2832B-7510-482A-95AD-87CA6297EB9B}"/>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124658</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45C0B9AA-F0DF-476B-A851-AA694076F9BD}"/>
            </a:ext>
          </a:extLst>
        </xdr:cNvPr>
        <xdr:cNvSpPr txBox="1"/>
      </xdr:nvSpPr>
      <xdr:spPr>
        <a:xfrm>
          <a:off x="152660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100165</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317E577E-6AB9-4BCE-8955-7C494EC6E48C}"/>
            </a:ext>
          </a:extLst>
        </xdr:cNvPr>
        <xdr:cNvSpPr txBox="1"/>
      </xdr:nvSpPr>
      <xdr:spPr>
        <a:xfrm>
          <a:off x="143897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77305</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B18C18-4D1C-40C5-9FAD-0CDDAF2868C7}"/>
            </a:ext>
          </a:extLst>
        </xdr:cNvPr>
        <xdr:cNvSpPr txBox="1"/>
      </xdr:nvSpPr>
      <xdr:spPr>
        <a:xfrm>
          <a:off x="135007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54446</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EDEE8E2A-360F-4F09-8F88-3758967B8704}"/>
            </a:ext>
          </a:extLst>
        </xdr:cNvPr>
        <xdr:cNvSpPr txBox="1"/>
      </xdr:nvSpPr>
      <xdr:spPr>
        <a:xfrm>
          <a:off x="12611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46CB0C38-0A81-4B09-9584-ACB2272B3B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11D2C499-70BB-45BD-8F54-FDE0203DC8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DF6102F8-9026-492F-B419-7083D63581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ADDA3BA3-ED21-4EFF-AD23-F9646514E0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F09F57CC-D77C-4620-94C8-E4F0926D13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100F56F-43A9-4343-A686-8F60809FDB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8342288A-6A19-4C27-8AE5-4BB0187798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2CEE0BD2-24D3-48C0-BF39-57B246C30A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14481C9-A863-4ABA-893D-16D9D121C31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3ED87F6-7CDD-44D4-A56D-90E3E0EEB3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6D73602A-A7B4-4C03-99D7-00EAEAE33AA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891E1C8B-D335-45BB-B41B-D1F3EFE13E3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55A986F6-31DD-4EE7-A534-CECE69690A8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2D8FEED-8E92-42CB-84BD-86E6392CEF7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A8D29768-BF81-4D8A-8B7D-B7CA6036E6B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DD3C4B8E-DCCF-4CD6-8A98-9044854D50E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93E2693D-6D50-4CE6-8821-133839ED0CC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6B2AF2D6-4BC8-4BED-A8D9-6114A8790B8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A7CE9A1-CE55-457E-BEAE-1496000C6C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2C5FFD7-B1B7-478B-8193-14F73436174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EA59D14-53B6-4B83-9552-A465C64A0D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77" name="直線コネクタ 476">
          <a:extLst>
            <a:ext uri="{FF2B5EF4-FFF2-40B4-BE49-F238E27FC236}">
              <a16:creationId xmlns:a16="http://schemas.microsoft.com/office/drawing/2014/main" id="{BD162AF9-D7D7-487E-935E-AE1E75CCD28C}"/>
            </a:ext>
          </a:extLst>
        </xdr:cNvPr>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85F6FFB3-2625-4CB2-9258-D8DC05D7F88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9" name="直線コネクタ 478">
          <a:extLst>
            <a:ext uri="{FF2B5EF4-FFF2-40B4-BE49-F238E27FC236}">
              <a16:creationId xmlns:a16="http://schemas.microsoft.com/office/drawing/2014/main" id="{4EBE545F-B994-44DE-A9EB-E197FBAE51D3}"/>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15816BA-C253-4FB7-94A7-215274027D06}"/>
            </a:ext>
          </a:extLst>
        </xdr:cNvPr>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81" name="直線コネクタ 480">
          <a:extLst>
            <a:ext uri="{FF2B5EF4-FFF2-40B4-BE49-F238E27FC236}">
              <a16:creationId xmlns:a16="http://schemas.microsoft.com/office/drawing/2014/main" id="{55C3022C-15A7-450B-9E21-9E01A1E329FE}"/>
            </a:ext>
          </a:extLst>
        </xdr:cNvPr>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2BA2C9DD-B058-45FE-8540-3A2744D6DB88}"/>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83" name="フローチャート: 判断 482">
          <a:extLst>
            <a:ext uri="{FF2B5EF4-FFF2-40B4-BE49-F238E27FC236}">
              <a16:creationId xmlns:a16="http://schemas.microsoft.com/office/drawing/2014/main" id="{0659A62D-8C3D-48BA-AFD0-48C24FE1FFAC}"/>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4" name="フローチャート: 判断 483">
          <a:extLst>
            <a:ext uri="{FF2B5EF4-FFF2-40B4-BE49-F238E27FC236}">
              <a16:creationId xmlns:a16="http://schemas.microsoft.com/office/drawing/2014/main" id="{3CA12163-9E13-456A-9E3D-835DD6112716}"/>
            </a:ext>
          </a:extLst>
        </xdr:cNvPr>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85" name="フローチャート: 判断 484">
          <a:extLst>
            <a:ext uri="{FF2B5EF4-FFF2-40B4-BE49-F238E27FC236}">
              <a16:creationId xmlns:a16="http://schemas.microsoft.com/office/drawing/2014/main" id="{A18F2300-50D1-4D0C-B9B4-15FBFFFFBDA8}"/>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xdr:rowOff>
    </xdr:from>
    <xdr:to>
      <xdr:col>102</xdr:col>
      <xdr:colOff>165100</xdr:colOff>
      <xdr:row>39</xdr:row>
      <xdr:rowOff>110998</xdr:rowOff>
    </xdr:to>
    <xdr:sp macro="" textlink="">
      <xdr:nvSpPr>
        <xdr:cNvPr id="486" name="フローチャート: 判断 485">
          <a:extLst>
            <a:ext uri="{FF2B5EF4-FFF2-40B4-BE49-F238E27FC236}">
              <a16:creationId xmlns:a16="http://schemas.microsoft.com/office/drawing/2014/main" id="{F34DFB8C-8036-4629-B197-263B748E58D6}"/>
            </a:ext>
          </a:extLst>
        </xdr:cNvPr>
        <xdr:cNvSpPr/>
      </xdr:nvSpPr>
      <xdr:spPr>
        <a:xfrm>
          <a:off x="19494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7" name="フローチャート: 判断 486">
          <a:extLst>
            <a:ext uri="{FF2B5EF4-FFF2-40B4-BE49-F238E27FC236}">
              <a16:creationId xmlns:a16="http://schemas.microsoft.com/office/drawing/2014/main" id="{57E8F212-E633-4CA9-A46D-EA276314EFB5}"/>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32FA2C1-1552-4AD9-80D6-52A09EC89A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B027868-3970-4012-9F13-C56E3375A1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B748BBC-598D-4200-BA75-4E08A8479A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D957C08-FA69-4702-9431-F2A6618736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3F67DF4-E444-4AD3-B340-0D9C5338C9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93" name="楕円 492">
          <a:extLst>
            <a:ext uri="{FF2B5EF4-FFF2-40B4-BE49-F238E27FC236}">
              <a16:creationId xmlns:a16="http://schemas.microsoft.com/office/drawing/2014/main" id="{48654344-5D43-4B54-B42F-BF74968433E1}"/>
            </a:ext>
          </a:extLst>
        </xdr:cNvPr>
        <xdr:cNvSpPr/>
      </xdr:nvSpPr>
      <xdr:spPr>
        <a:xfrm>
          <a:off x="221107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131843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7659D7E6-3076-4B6F-A43D-2951C02CB6EE}"/>
            </a:ext>
          </a:extLst>
        </xdr:cNvPr>
        <xdr:cNvSpPr txBox="1"/>
      </xdr:nvSpPr>
      <xdr:spPr>
        <a:xfrm>
          <a:off x="22199600"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5" name="楕円 494">
          <a:extLst>
            <a:ext uri="{FF2B5EF4-FFF2-40B4-BE49-F238E27FC236}">
              <a16:creationId xmlns:a16="http://schemas.microsoft.com/office/drawing/2014/main" id="{4E895F97-DD14-483B-B837-898CA5030144}"/>
            </a:ext>
          </a:extLst>
        </xdr:cNvPr>
        <xdr:cNvSpPr/>
      </xdr:nvSpPr>
      <xdr:spPr>
        <a:xfrm>
          <a:off x="21272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32766</xdr:rowOff>
    </xdr:from>
    <xdr:to>
      <xdr:col>116</xdr:col>
      <xdr:colOff>63500</xdr:colOff>
      <xdr:row>40</xdr:row>
      <xdr:rowOff>32766</xdr:rowOff>
    </xdr:to>
    <xdr:cxnSp macro="">
      <xdr:nvCxnSpPr>
        <xdr:cNvPr id="496" name="直線コネクタ 495">
          <a:extLst>
            <a:ext uri="{FF2B5EF4-FFF2-40B4-BE49-F238E27FC236}">
              <a16:creationId xmlns:a16="http://schemas.microsoft.com/office/drawing/2014/main" id="{67822AAA-80E4-49B4-99F7-1606F8792F75}"/>
            </a:ext>
          </a:extLst>
        </xdr:cNvPr>
        <xdr:cNvCxnSpPr/>
      </xdr:nvCxnSpPr>
      <xdr:spPr>
        <a:xfrm>
          <a:off x="21323300" y="6890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7" name="楕円 496">
          <a:extLst>
            <a:ext uri="{FF2B5EF4-FFF2-40B4-BE49-F238E27FC236}">
              <a16:creationId xmlns:a16="http://schemas.microsoft.com/office/drawing/2014/main" id="{3C6E723B-5753-4C3A-9844-BAECB5F1590A}"/>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32766</xdr:rowOff>
    </xdr:to>
    <xdr:cxnSp macro="">
      <xdr:nvCxnSpPr>
        <xdr:cNvPr id="498" name="直線コネクタ 497">
          <a:extLst>
            <a:ext uri="{FF2B5EF4-FFF2-40B4-BE49-F238E27FC236}">
              <a16:creationId xmlns:a16="http://schemas.microsoft.com/office/drawing/2014/main" id="{D9D28225-80BD-48DD-963B-08C3559541B1}"/>
            </a:ext>
          </a:extLst>
        </xdr:cNvPr>
        <xdr:cNvCxnSpPr/>
      </xdr:nvCxnSpPr>
      <xdr:spPr>
        <a:xfrm>
          <a:off x="20434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99" name="楕円 498">
          <a:extLst>
            <a:ext uri="{FF2B5EF4-FFF2-40B4-BE49-F238E27FC236}">
              <a16:creationId xmlns:a16="http://schemas.microsoft.com/office/drawing/2014/main" id="{AA9952DE-BB5F-4D70-9CCF-0C03E3960BE9}"/>
            </a:ext>
          </a:extLst>
        </xdr:cNvPr>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32766</xdr:rowOff>
    </xdr:to>
    <xdr:cxnSp macro="">
      <xdr:nvCxnSpPr>
        <xdr:cNvPr id="500" name="直線コネクタ 499">
          <a:extLst>
            <a:ext uri="{FF2B5EF4-FFF2-40B4-BE49-F238E27FC236}">
              <a16:creationId xmlns:a16="http://schemas.microsoft.com/office/drawing/2014/main" id="{717BD8A7-1243-4C17-ABE7-9615B701E363}"/>
            </a:ext>
          </a:extLst>
        </xdr:cNvPr>
        <xdr:cNvCxnSpPr/>
      </xdr:nvCxnSpPr>
      <xdr:spPr>
        <a:xfrm>
          <a:off x="19545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153416</xdr:rowOff>
    </xdr:from>
    <xdr:to>
      <xdr:col>98</xdr:col>
      <xdr:colOff>38100</xdr:colOff>
      <xdr:row>40</xdr:row>
      <xdr:rowOff>83566</xdr:rowOff>
    </xdr:to>
    <xdr:sp macro="" textlink="">
      <xdr:nvSpPr>
        <xdr:cNvPr id="501" name="楕円 500">
          <a:extLst>
            <a:ext uri="{FF2B5EF4-FFF2-40B4-BE49-F238E27FC236}">
              <a16:creationId xmlns:a16="http://schemas.microsoft.com/office/drawing/2014/main" id="{A5E2123A-95C2-48AA-AE8B-E0F642511072}"/>
            </a:ext>
          </a:extLst>
        </xdr:cNvPr>
        <xdr:cNvSpPr/>
      </xdr:nvSpPr>
      <xdr:spPr>
        <a:xfrm>
          <a:off x="18605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32766</xdr:rowOff>
    </xdr:to>
    <xdr:cxnSp macro="">
      <xdr:nvCxnSpPr>
        <xdr:cNvPr id="502" name="直線コネクタ 501">
          <a:extLst>
            <a:ext uri="{FF2B5EF4-FFF2-40B4-BE49-F238E27FC236}">
              <a16:creationId xmlns:a16="http://schemas.microsoft.com/office/drawing/2014/main" id="{CDADFAA0-E3A4-4F82-974B-F6B00EC659FE}"/>
            </a:ext>
          </a:extLst>
        </xdr:cNvPr>
        <xdr:cNvCxnSpPr/>
      </xdr:nvCxnSpPr>
      <xdr:spPr>
        <a:xfrm>
          <a:off x="18656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22369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BB4DE347-0AAE-426B-8269-BD97E4DF2208}"/>
            </a:ext>
          </a:extLst>
        </xdr:cNvPr>
        <xdr:cNvSpPr txBox="1"/>
      </xdr:nvSpPr>
      <xdr:spPr>
        <a:xfrm>
          <a:off x="210757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17C4595-A6C5-4D9F-AAB7-D59B55EAEA7C}"/>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127525</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532A8223-86B6-45F6-B2C7-83B5DE7B0C02}"/>
            </a:ext>
          </a:extLst>
        </xdr:cNvPr>
        <xdr:cNvSpPr txBox="1"/>
      </xdr:nvSpPr>
      <xdr:spPr>
        <a:xfrm>
          <a:off x="19310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53A9442F-906C-4740-A6D6-A4339AC7F5EE}"/>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E40D6200-3890-4193-B676-95F770C7D66B}"/>
            </a:ext>
          </a:extLst>
        </xdr:cNvPr>
        <xdr:cNvSpPr txBox="1"/>
      </xdr:nvSpPr>
      <xdr:spPr>
        <a:xfrm>
          <a:off x="210757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99CD263-3FFD-41C3-8CBB-CDB162C22AC2}"/>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CB4E0A9-1DDC-443C-8A64-AAD63D64808D}"/>
            </a:ext>
          </a:extLst>
        </xdr:cNvPr>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74693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3D5BAAC1-41F8-4C13-8B06-D9B3E6C778D1}"/>
            </a:ext>
          </a:extLst>
        </xdr:cNvPr>
        <xdr:cNvSpPr txBox="1"/>
      </xdr:nvSpPr>
      <xdr:spPr>
        <a:xfrm>
          <a:off x="18421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48D9A633-805D-4099-B135-B94EA92539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30E1244D-1DC5-4B64-9F4A-EB12D87627C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FFF3298-CAFC-4166-9D77-CBD0F2740B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3A41A378-24B2-451D-AC71-8DF7563097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24ABE4A-DF75-478E-A86F-693DEA0B74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CA33437-8621-43EA-976B-4AB61FC209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AA1ED547-C96B-4A9D-BA8C-6789FC715E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20B2560-73FD-4A88-932B-359E7900F9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DEFF3C66-1C9D-4FE6-A215-FAE35E9380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30DEB8CB-EE6F-4FF4-AD08-8E3F697EF7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926B842B-2496-40AA-ACD6-5B7F1FF889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D35B46DD-D8F9-4C91-BF41-D4F0CE874FE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A5E24399-75D4-495F-931E-A5574685DC2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B712398C-550B-4675-9E79-B604D379413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76485A98-0B1E-4A45-96BA-C0D546FA46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3EA7947F-4635-42CD-9C8E-93F87FB387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D2EE6598-FF08-440F-B7AB-D1991B5B24E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92AAD3CD-89EE-4692-B403-598F6E9F4F7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5AEF4211-232A-4307-BF7F-AC399C13D8A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949BA17-779A-4A5B-837D-8718F64E561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C3EC33B-3815-4C81-A6D6-0C3CBEA1F2A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49D7BE90-D74E-4223-9FCB-3243C57F13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7C2432C5-FAC1-490A-B2B8-BB147E2878F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BE888E02-CE39-4E29-AF72-AF042D6F3A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35" name="直線コネクタ 534">
          <a:extLst>
            <a:ext uri="{FF2B5EF4-FFF2-40B4-BE49-F238E27FC236}">
              <a16:creationId xmlns:a16="http://schemas.microsoft.com/office/drawing/2014/main" id="{85930E69-926B-4361-ADB0-A18282D4894E}"/>
            </a:ext>
          </a:extLst>
        </xdr:cNvPr>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4F71A639-1CED-4F9D-BFEF-61AA4F4BC492}"/>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7" name="直線コネクタ 536">
          <a:extLst>
            <a:ext uri="{FF2B5EF4-FFF2-40B4-BE49-F238E27FC236}">
              <a16:creationId xmlns:a16="http://schemas.microsoft.com/office/drawing/2014/main" id="{5F91B08A-BE45-4F49-8353-1B9CF102699A}"/>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DC745CC-BB17-487F-95C2-98FE30D2DE68}"/>
            </a:ext>
          </a:extLst>
        </xdr:cNvPr>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39" name="直線コネクタ 538">
          <a:extLst>
            <a:ext uri="{FF2B5EF4-FFF2-40B4-BE49-F238E27FC236}">
              <a16:creationId xmlns:a16="http://schemas.microsoft.com/office/drawing/2014/main" id="{747357A5-1879-4AD7-A2B1-83ADA99C5ED0}"/>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2EC00063-A98E-429B-94D1-F66FCF98F85D}"/>
            </a:ext>
          </a:extLst>
        </xdr:cNvPr>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1" name="フローチャート: 判断 540">
          <a:extLst>
            <a:ext uri="{FF2B5EF4-FFF2-40B4-BE49-F238E27FC236}">
              <a16:creationId xmlns:a16="http://schemas.microsoft.com/office/drawing/2014/main" id="{36B8B1E4-8898-4A69-B259-FB1F3B08EDF7}"/>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42" name="フローチャート: 判断 541">
          <a:extLst>
            <a:ext uri="{FF2B5EF4-FFF2-40B4-BE49-F238E27FC236}">
              <a16:creationId xmlns:a16="http://schemas.microsoft.com/office/drawing/2014/main" id="{48675BED-869F-41D4-AFC3-B58696F6C6C7}"/>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3" name="フローチャート: 判断 542">
          <a:extLst>
            <a:ext uri="{FF2B5EF4-FFF2-40B4-BE49-F238E27FC236}">
              <a16:creationId xmlns:a16="http://schemas.microsoft.com/office/drawing/2014/main" id="{17627A11-3AFD-4A5F-BFE8-F01744B709BB}"/>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4" name="フローチャート: 判断 543">
          <a:extLst>
            <a:ext uri="{FF2B5EF4-FFF2-40B4-BE49-F238E27FC236}">
              <a16:creationId xmlns:a16="http://schemas.microsoft.com/office/drawing/2014/main" id="{DF6B02FF-03DE-435D-8D7C-7BEC5AA595CB}"/>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5" name="フローチャート: 判断 544">
          <a:extLst>
            <a:ext uri="{FF2B5EF4-FFF2-40B4-BE49-F238E27FC236}">
              <a16:creationId xmlns:a16="http://schemas.microsoft.com/office/drawing/2014/main" id="{E1CF252D-C828-48B2-8FA6-76635D8239C6}"/>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82A4A93-0B63-4117-9801-7CEB1A7097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B19E9DE-D7FE-4CEA-B174-CAD2BD8E12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BFCD63E-84C6-4BF5-8B87-AD095235E5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B151D13-299F-4241-904D-79FD361001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37458B4-72AE-45ED-8B58-B316135655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51" name="楕円 550">
          <a:extLst>
            <a:ext uri="{FF2B5EF4-FFF2-40B4-BE49-F238E27FC236}">
              <a16:creationId xmlns:a16="http://schemas.microsoft.com/office/drawing/2014/main" id="{80F04B83-EB44-4EE8-A341-7CE07A77E10E}"/>
            </a:ext>
          </a:extLst>
        </xdr:cNvPr>
        <xdr:cNvSpPr/>
      </xdr:nvSpPr>
      <xdr:spPr>
        <a:xfrm>
          <a:off x="16268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150512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1F8E3081-3B43-4C26-8785-20DBE0BAE456}"/>
            </a:ext>
          </a:extLst>
        </xdr:cNvPr>
        <xdr:cNvSpPr txBox="1"/>
      </xdr:nvSpPr>
      <xdr:spPr>
        <a:xfrm>
          <a:off x="16357600"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53" name="楕円 552">
          <a:extLst>
            <a:ext uri="{FF2B5EF4-FFF2-40B4-BE49-F238E27FC236}">
              <a16:creationId xmlns:a16="http://schemas.microsoft.com/office/drawing/2014/main" id="{5E282441-CFE1-4796-89EC-79BA4A6461E1}"/>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51435</xdr:rowOff>
    </xdr:from>
    <xdr:to>
      <xdr:col>85</xdr:col>
      <xdr:colOff>127000</xdr:colOff>
      <xdr:row>60</xdr:row>
      <xdr:rowOff>137160</xdr:rowOff>
    </xdr:to>
    <xdr:cxnSp macro="">
      <xdr:nvCxnSpPr>
        <xdr:cNvPr id="554" name="直線コネクタ 553">
          <a:extLst>
            <a:ext uri="{FF2B5EF4-FFF2-40B4-BE49-F238E27FC236}">
              <a16:creationId xmlns:a16="http://schemas.microsoft.com/office/drawing/2014/main" id="{319C4950-925E-4E97-956E-107476A79FCF}"/>
            </a:ext>
          </a:extLst>
        </xdr:cNvPr>
        <xdr:cNvCxnSpPr/>
      </xdr:nvCxnSpPr>
      <xdr:spPr>
        <a:xfrm flipV="1">
          <a:off x="15481300" y="1033843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55" name="楕円 554">
          <a:extLst>
            <a:ext uri="{FF2B5EF4-FFF2-40B4-BE49-F238E27FC236}">
              <a16:creationId xmlns:a16="http://schemas.microsoft.com/office/drawing/2014/main" id="{D0DE4DAA-4EA5-4F58-85A7-7B7312D1AC25}"/>
            </a:ext>
          </a:extLst>
        </xdr:cNvPr>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32385</xdr:rowOff>
    </xdr:to>
    <xdr:cxnSp macro="">
      <xdr:nvCxnSpPr>
        <xdr:cNvPr id="556" name="直線コネクタ 555">
          <a:extLst>
            <a:ext uri="{FF2B5EF4-FFF2-40B4-BE49-F238E27FC236}">
              <a16:creationId xmlns:a16="http://schemas.microsoft.com/office/drawing/2014/main" id="{A258951C-FFE1-4C2F-8DDB-203E45542ED5}"/>
            </a:ext>
          </a:extLst>
        </xdr:cNvPr>
        <xdr:cNvCxnSpPr/>
      </xdr:nvCxnSpPr>
      <xdr:spPr>
        <a:xfrm flipV="1">
          <a:off x="14592300" y="1042416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xdr:rowOff>
    </xdr:from>
    <xdr:to>
      <xdr:col>72</xdr:col>
      <xdr:colOff>38100</xdr:colOff>
      <xdr:row>61</xdr:row>
      <xdr:rowOff>104140</xdr:rowOff>
    </xdr:to>
    <xdr:sp macro="" textlink="">
      <xdr:nvSpPr>
        <xdr:cNvPr id="557" name="楕円 556">
          <a:extLst>
            <a:ext uri="{FF2B5EF4-FFF2-40B4-BE49-F238E27FC236}">
              <a16:creationId xmlns:a16="http://schemas.microsoft.com/office/drawing/2014/main" id="{5BAEAD58-98E0-47A8-B2D4-E774023195F3}"/>
            </a:ext>
          </a:extLst>
        </xdr:cNvPr>
        <xdr:cNvSpPr/>
      </xdr:nvSpPr>
      <xdr:spPr>
        <a:xfrm>
          <a:off x="1365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32385</xdr:rowOff>
    </xdr:from>
    <xdr:to>
      <xdr:col>76</xdr:col>
      <xdr:colOff>114300</xdr:colOff>
      <xdr:row>61</xdr:row>
      <xdr:rowOff>53340</xdr:rowOff>
    </xdr:to>
    <xdr:cxnSp macro="">
      <xdr:nvCxnSpPr>
        <xdr:cNvPr id="558" name="直線コネクタ 557">
          <a:extLst>
            <a:ext uri="{FF2B5EF4-FFF2-40B4-BE49-F238E27FC236}">
              <a16:creationId xmlns:a16="http://schemas.microsoft.com/office/drawing/2014/main" id="{504D5F2E-B77F-4469-A3FA-502EEAA94B9C}"/>
            </a:ext>
          </a:extLst>
        </xdr:cNvPr>
        <xdr:cNvCxnSpPr/>
      </xdr:nvCxnSpPr>
      <xdr:spPr>
        <a:xfrm flipV="1">
          <a:off x="13703300" y="104908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559" name="楕円 558">
          <a:extLst>
            <a:ext uri="{FF2B5EF4-FFF2-40B4-BE49-F238E27FC236}">
              <a16:creationId xmlns:a16="http://schemas.microsoft.com/office/drawing/2014/main" id="{0F1258BD-70A8-4EFA-9127-125378FB2EED}"/>
            </a:ext>
          </a:extLst>
        </xdr:cNvPr>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53340</xdr:rowOff>
    </xdr:from>
    <xdr:to>
      <xdr:col>71</xdr:col>
      <xdr:colOff>177800</xdr:colOff>
      <xdr:row>61</xdr:row>
      <xdr:rowOff>114300</xdr:rowOff>
    </xdr:to>
    <xdr:cxnSp macro="">
      <xdr:nvCxnSpPr>
        <xdr:cNvPr id="560" name="直線コネクタ 559">
          <a:extLst>
            <a:ext uri="{FF2B5EF4-FFF2-40B4-BE49-F238E27FC236}">
              <a16:creationId xmlns:a16="http://schemas.microsoft.com/office/drawing/2014/main" id="{CC646DCB-672E-4710-B37D-54681CF3E17A}"/>
            </a:ext>
          </a:extLst>
        </xdr:cNvPr>
        <xdr:cNvCxnSpPr/>
      </xdr:nvCxnSpPr>
      <xdr:spPr>
        <a:xfrm flipV="1">
          <a:off x="12814300" y="105117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61" name="n_1aveValue【学校施設】&#10;有形固定資産減価償却率">
          <a:extLst>
            <a:ext uri="{FF2B5EF4-FFF2-40B4-BE49-F238E27FC236}">
              <a16:creationId xmlns:a16="http://schemas.microsoft.com/office/drawing/2014/main" id="{FFFFB197-179D-4C55-92D7-95CEEAAC536F}"/>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2" name="n_2aveValue【学校施設】&#10;有形固定資産減価償却率">
          <a:extLst>
            <a:ext uri="{FF2B5EF4-FFF2-40B4-BE49-F238E27FC236}">
              <a16:creationId xmlns:a16="http://schemas.microsoft.com/office/drawing/2014/main" id="{54B612C2-ECF6-4CDC-B3B2-D517D8DD1E8E}"/>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63" name="n_3aveValue【学校施設】&#10;有形固定資産減価償却率">
          <a:extLst>
            <a:ext uri="{FF2B5EF4-FFF2-40B4-BE49-F238E27FC236}">
              <a16:creationId xmlns:a16="http://schemas.microsoft.com/office/drawing/2014/main" id="{1E64C0F7-DCDC-42A3-8F1C-358C6ACDDE26}"/>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64" name="n_4aveValue【学校施設】&#10;有形固定資産減価償却率">
          <a:extLst>
            <a:ext uri="{FF2B5EF4-FFF2-40B4-BE49-F238E27FC236}">
              <a16:creationId xmlns:a16="http://schemas.microsoft.com/office/drawing/2014/main" id="{12F0886D-DCBB-4999-8772-E33AE74CFD0C}"/>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565" name="n_1mainValue【学校施設】&#10;有形固定資産減価償却率">
          <a:extLst>
            <a:ext uri="{FF2B5EF4-FFF2-40B4-BE49-F238E27FC236}">
              <a16:creationId xmlns:a16="http://schemas.microsoft.com/office/drawing/2014/main" id="{A994547E-6873-4D10-8D09-AB1871CEC247}"/>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66" name="n_2mainValue【学校施設】&#10;有形固定資産減価償却率">
          <a:extLst>
            <a:ext uri="{FF2B5EF4-FFF2-40B4-BE49-F238E27FC236}">
              <a16:creationId xmlns:a16="http://schemas.microsoft.com/office/drawing/2014/main" id="{5668B133-FB7E-4E62-96FF-5EEF271B2A1C}"/>
            </a:ext>
          </a:extLst>
        </xdr:cNvPr>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567" name="n_3mainValue【学校施設】&#10;有形固定資産減価償却率">
          <a:extLst>
            <a:ext uri="{FF2B5EF4-FFF2-40B4-BE49-F238E27FC236}">
              <a16:creationId xmlns:a16="http://schemas.microsoft.com/office/drawing/2014/main" id="{896A602D-95C6-4BF0-BAD5-07F180808895}"/>
            </a:ext>
          </a:extLst>
        </xdr:cNvPr>
        <xdr:cNvSpPr txBox="1"/>
      </xdr:nvSpPr>
      <xdr:spPr>
        <a:xfrm>
          <a:off x="13500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568" name="n_4mainValue【学校施設】&#10;有形固定資産減価償却率">
          <a:extLst>
            <a:ext uri="{FF2B5EF4-FFF2-40B4-BE49-F238E27FC236}">
              <a16:creationId xmlns:a16="http://schemas.microsoft.com/office/drawing/2014/main" id="{60951CE1-DC11-480C-9ACC-83CBF78157E5}"/>
            </a:ext>
          </a:extLst>
        </xdr:cNvPr>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8D01906-382F-47EC-A5A7-85F8447A96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4F3CB2F-21E2-4F59-8007-985B0F2828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50CEE80-4561-44FC-9710-F583CAC82AF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40BEA6F-841B-404B-9781-34CC914254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4EBC5136-7C0F-4A53-9D38-9770E4FA6A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F4A6DDC2-1FCF-4619-8372-81773AE5CE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588CC5C-2CE3-43B0-AE70-F0EAF59DDE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60A22B85-929E-4112-A5BF-7455EB5CBA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62D724D-EDF1-47C4-B5B8-20F4A7CF03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449624D-05CF-4F0D-BC65-82E72D6AC2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C8B7D8CA-7E42-43B2-9C04-57F0C6B5004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4BC802BC-E5A4-4A27-8D49-7E392E006F1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370C2656-5BC9-4FC5-9D21-155A0C49E3A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1B72FD9A-CAD9-400D-A38B-4E73B5821E6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A0372333-F02F-4A89-B879-65D9C5DE2F3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306E2904-AF63-4ED4-8E67-5CFFB296F3B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F7AF0A74-138E-4203-BD98-18FBB00C152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B5FE8A06-0D22-40CA-9B9C-5CA8E81D761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00A24D6-B181-45B6-9967-9BCD564FD4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66BAD155-798C-45A0-AF28-57DAA0A9E9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7FB63E2-15D9-45A7-A361-E54E7DD9B3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160934</xdr:rowOff>
    </xdr:from>
    <xdr:to>
      <xdr:col>116</xdr:col>
      <xdr:colOff>62864</xdr:colOff>
      <xdr:row>62</xdr:row>
      <xdr:rowOff>93726</xdr:rowOff>
    </xdr:to>
    <xdr:cxnSp macro="">
      <xdr:nvCxnSpPr>
        <xdr:cNvPr id="590" name="直線コネクタ 589">
          <a:extLst>
            <a:ext uri="{FF2B5EF4-FFF2-40B4-BE49-F238E27FC236}">
              <a16:creationId xmlns:a16="http://schemas.microsoft.com/office/drawing/2014/main" id="{21F69BB9-8045-493E-B7E3-A31BA40897CF}"/>
            </a:ext>
          </a:extLst>
        </xdr:cNvPr>
        <xdr:cNvCxnSpPr/>
      </xdr:nvCxnSpPr>
      <xdr:spPr>
        <a:xfrm flipV="1">
          <a:off x="22160864" y="9590684"/>
          <a:ext cx="0" cy="1132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97553</xdr:rowOff>
    </xdr:from>
    <xdr:ext cx="469744" cy="259045"/>
    <xdr:sp macro="" textlink="">
      <xdr:nvSpPr>
        <xdr:cNvPr id="591" name="【学校施設】&#10;一人当たり面積最小値テキスト">
          <a:extLst>
            <a:ext uri="{FF2B5EF4-FFF2-40B4-BE49-F238E27FC236}">
              <a16:creationId xmlns:a16="http://schemas.microsoft.com/office/drawing/2014/main" id="{38FF12D3-CC36-4809-8E96-535395A493F3}"/>
            </a:ext>
          </a:extLst>
        </xdr:cNvPr>
        <xdr:cNvSpPr txBox="1"/>
      </xdr:nvSpPr>
      <xdr:spPr>
        <a:xfrm>
          <a:off x="22199600"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93726</xdr:rowOff>
    </xdr:from>
    <xdr:to>
      <xdr:col>116</xdr:col>
      <xdr:colOff>152400</xdr:colOff>
      <xdr:row>62</xdr:row>
      <xdr:rowOff>93726</xdr:rowOff>
    </xdr:to>
    <xdr:cxnSp macro="">
      <xdr:nvCxnSpPr>
        <xdr:cNvPr id="592" name="直線コネクタ 591">
          <a:extLst>
            <a:ext uri="{FF2B5EF4-FFF2-40B4-BE49-F238E27FC236}">
              <a16:creationId xmlns:a16="http://schemas.microsoft.com/office/drawing/2014/main" id="{1957B5F8-A0C8-45D8-A808-A54169E84E0B}"/>
            </a:ext>
          </a:extLst>
        </xdr:cNvPr>
        <xdr:cNvCxnSpPr/>
      </xdr:nvCxnSpPr>
      <xdr:spPr>
        <a:xfrm>
          <a:off x="22072600" y="10723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107611</xdr:rowOff>
    </xdr:from>
    <xdr:ext cx="469744" cy="259045"/>
    <xdr:sp macro="" textlink="">
      <xdr:nvSpPr>
        <xdr:cNvPr id="593" name="【学校施設】&#10;一人当たり面積最大値テキスト">
          <a:extLst>
            <a:ext uri="{FF2B5EF4-FFF2-40B4-BE49-F238E27FC236}">
              <a16:creationId xmlns:a16="http://schemas.microsoft.com/office/drawing/2014/main" id="{D19602B6-6FF9-431E-8437-ED7811526B91}"/>
            </a:ext>
          </a:extLst>
        </xdr:cNvPr>
        <xdr:cNvSpPr txBox="1"/>
      </xdr:nvSpPr>
      <xdr:spPr>
        <a:xfrm>
          <a:off x="22199600" y="936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160934</xdr:rowOff>
    </xdr:from>
    <xdr:to>
      <xdr:col>116</xdr:col>
      <xdr:colOff>152400</xdr:colOff>
      <xdr:row>55</xdr:row>
      <xdr:rowOff>160934</xdr:rowOff>
    </xdr:to>
    <xdr:cxnSp macro="">
      <xdr:nvCxnSpPr>
        <xdr:cNvPr id="594" name="直線コネクタ 593">
          <a:extLst>
            <a:ext uri="{FF2B5EF4-FFF2-40B4-BE49-F238E27FC236}">
              <a16:creationId xmlns:a16="http://schemas.microsoft.com/office/drawing/2014/main" id="{00AD0F30-F629-4923-BA21-4DC077BE23AA}"/>
            </a:ext>
          </a:extLst>
        </xdr:cNvPr>
        <xdr:cNvCxnSpPr/>
      </xdr:nvCxnSpPr>
      <xdr:spPr>
        <a:xfrm>
          <a:off x="22072600" y="959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40200</xdr:rowOff>
    </xdr:from>
    <xdr:ext cx="469744" cy="259045"/>
    <xdr:sp macro="" textlink="">
      <xdr:nvSpPr>
        <xdr:cNvPr id="595" name="【学校施設】&#10;一人当たり面積平均値テキスト">
          <a:extLst>
            <a:ext uri="{FF2B5EF4-FFF2-40B4-BE49-F238E27FC236}">
              <a16:creationId xmlns:a16="http://schemas.microsoft.com/office/drawing/2014/main" id="{43538C3E-94F1-4876-BBD5-20E4D6256CC5}"/>
            </a:ext>
          </a:extLst>
        </xdr:cNvPr>
        <xdr:cNvSpPr txBox="1"/>
      </xdr:nvSpPr>
      <xdr:spPr>
        <a:xfrm>
          <a:off x="22199600" y="1032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17323</xdr:rowOff>
    </xdr:from>
    <xdr:to>
      <xdr:col>116</xdr:col>
      <xdr:colOff>114300</xdr:colOff>
      <xdr:row>61</xdr:row>
      <xdr:rowOff>118923</xdr:rowOff>
    </xdr:to>
    <xdr:sp macro="" textlink="">
      <xdr:nvSpPr>
        <xdr:cNvPr id="596" name="フローチャート: 判断 595">
          <a:extLst>
            <a:ext uri="{FF2B5EF4-FFF2-40B4-BE49-F238E27FC236}">
              <a16:creationId xmlns:a16="http://schemas.microsoft.com/office/drawing/2014/main" id="{17439C0B-6F67-4FB4-ADD1-8CA098EBA9BF}"/>
            </a:ext>
          </a:extLst>
        </xdr:cNvPr>
        <xdr:cNvSpPr/>
      </xdr:nvSpPr>
      <xdr:spPr>
        <a:xfrm>
          <a:off x="221107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597" name="フローチャート: 判断 596">
          <a:extLst>
            <a:ext uri="{FF2B5EF4-FFF2-40B4-BE49-F238E27FC236}">
              <a16:creationId xmlns:a16="http://schemas.microsoft.com/office/drawing/2014/main" id="{DBADFA88-CA25-4CB7-B0EB-F2C2064A46A2}"/>
            </a:ext>
          </a:extLst>
        </xdr:cNvPr>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15266</xdr:rowOff>
    </xdr:from>
    <xdr:to>
      <xdr:col>107</xdr:col>
      <xdr:colOff>101600</xdr:colOff>
      <xdr:row>61</xdr:row>
      <xdr:rowOff>116866</xdr:rowOff>
    </xdr:to>
    <xdr:sp macro="" textlink="">
      <xdr:nvSpPr>
        <xdr:cNvPr id="598" name="フローチャート: 判断 597">
          <a:extLst>
            <a:ext uri="{FF2B5EF4-FFF2-40B4-BE49-F238E27FC236}">
              <a16:creationId xmlns:a16="http://schemas.microsoft.com/office/drawing/2014/main" id="{1A28B0E8-8486-4EAC-A5CB-A7675AE109FB}"/>
            </a:ext>
          </a:extLst>
        </xdr:cNvPr>
        <xdr:cNvSpPr/>
      </xdr:nvSpPr>
      <xdr:spPr>
        <a:xfrm>
          <a:off x="20383500" y="104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23266</xdr:rowOff>
    </xdr:from>
    <xdr:to>
      <xdr:col>102</xdr:col>
      <xdr:colOff>165100</xdr:colOff>
      <xdr:row>61</xdr:row>
      <xdr:rowOff>124866</xdr:rowOff>
    </xdr:to>
    <xdr:sp macro="" textlink="">
      <xdr:nvSpPr>
        <xdr:cNvPr id="599" name="フローチャート: 判断 598">
          <a:extLst>
            <a:ext uri="{FF2B5EF4-FFF2-40B4-BE49-F238E27FC236}">
              <a16:creationId xmlns:a16="http://schemas.microsoft.com/office/drawing/2014/main" id="{D9DD6415-0B37-43A1-9776-629DF8864766}"/>
            </a:ext>
          </a:extLst>
        </xdr:cNvPr>
        <xdr:cNvSpPr/>
      </xdr:nvSpPr>
      <xdr:spPr>
        <a:xfrm>
          <a:off x="19494500" y="1048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29439</xdr:rowOff>
    </xdr:from>
    <xdr:to>
      <xdr:col>98</xdr:col>
      <xdr:colOff>38100</xdr:colOff>
      <xdr:row>61</xdr:row>
      <xdr:rowOff>131039</xdr:rowOff>
    </xdr:to>
    <xdr:sp macro="" textlink="">
      <xdr:nvSpPr>
        <xdr:cNvPr id="600" name="フローチャート: 判断 599">
          <a:extLst>
            <a:ext uri="{FF2B5EF4-FFF2-40B4-BE49-F238E27FC236}">
              <a16:creationId xmlns:a16="http://schemas.microsoft.com/office/drawing/2014/main" id="{E8A340E0-94B0-4C79-900E-20382C257FCC}"/>
            </a:ext>
          </a:extLst>
        </xdr:cNvPr>
        <xdr:cNvSpPr/>
      </xdr:nvSpPr>
      <xdr:spPr>
        <a:xfrm>
          <a:off x="18605500" y="1048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42396BE-EADE-4790-BA17-6A4E4BF81BA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31E43C3-204C-42C5-B9F1-821F7D7CB5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3E285EF-F05F-46C3-A44B-9C5EFC38AE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E373E77-5482-48C6-8BDD-ED73A9906B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39B6F5F-7C6B-4F83-84DD-AC8F1B4E87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42926</xdr:rowOff>
    </xdr:from>
    <xdr:to>
      <xdr:col>116</xdr:col>
      <xdr:colOff>114300</xdr:colOff>
      <xdr:row>62</xdr:row>
      <xdr:rowOff>144526</xdr:rowOff>
    </xdr:to>
    <xdr:sp macro="" textlink="">
      <xdr:nvSpPr>
        <xdr:cNvPr id="606" name="楕円 605">
          <a:extLst>
            <a:ext uri="{FF2B5EF4-FFF2-40B4-BE49-F238E27FC236}">
              <a16:creationId xmlns:a16="http://schemas.microsoft.com/office/drawing/2014/main" id="{8A51164D-E6FB-4CBC-A5A3-C8398B250A1E}"/>
            </a:ext>
          </a:extLst>
        </xdr:cNvPr>
        <xdr:cNvSpPr/>
      </xdr:nvSpPr>
      <xdr:spPr>
        <a:xfrm>
          <a:off x="221107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129303</xdr:rowOff>
    </xdr:from>
    <xdr:ext cx="469744" cy="259045"/>
    <xdr:sp macro="" textlink="">
      <xdr:nvSpPr>
        <xdr:cNvPr id="607" name="【学校施設】&#10;一人当たり面積該当値テキスト">
          <a:extLst>
            <a:ext uri="{FF2B5EF4-FFF2-40B4-BE49-F238E27FC236}">
              <a16:creationId xmlns:a16="http://schemas.microsoft.com/office/drawing/2014/main" id="{5CD42F4F-C524-4034-807C-E30BF8C9F1D1}"/>
            </a:ext>
          </a:extLst>
        </xdr:cNvPr>
        <xdr:cNvSpPr txBox="1"/>
      </xdr:nvSpPr>
      <xdr:spPr>
        <a:xfrm>
          <a:off x="22199600" y="1058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55270</xdr:rowOff>
    </xdr:from>
    <xdr:to>
      <xdr:col>112</xdr:col>
      <xdr:colOff>38100</xdr:colOff>
      <xdr:row>62</xdr:row>
      <xdr:rowOff>156870</xdr:rowOff>
    </xdr:to>
    <xdr:sp macro="" textlink="">
      <xdr:nvSpPr>
        <xdr:cNvPr id="608" name="楕円 607">
          <a:extLst>
            <a:ext uri="{FF2B5EF4-FFF2-40B4-BE49-F238E27FC236}">
              <a16:creationId xmlns:a16="http://schemas.microsoft.com/office/drawing/2014/main" id="{514EA0FF-EF34-4F08-B071-E6C62729A1CB}"/>
            </a:ext>
          </a:extLst>
        </xdr:cNvPr>
        <xdr:cNvSpPr/>
      </xdr:nvSpPr>
      <xdr:spPr>
        <a:xfrm>
          <a:off x="21272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93726</xdr:rowOff>
    </xdr:from>
    <xdr:to>
      <xdr:col>116</xdr:col>
      <xdr:colOff>63500</xdr:colOff>
      <xdr:row>62</xdr:row>
      <xdr:rowOff>106070</xdr:rowOff>
    </xdr:to>
    <xdr:cxnSp macro="">
      <xdr:nvCxnSpPr>
        <xdr:cNvPr id="609" name="直線コネクタ 608">
          <a:extLst>
            <a:ext uri="{FF2B5EF4-FFF2-40B4-BE49-F238E27FC236}">
              <a16:creationId xmlns:a16="http://schemas.microsoft.com/office/drawing/2014/main" id="{4327DF89-DC17-4DB3-B327-CD1B9176FE2F}"/>
            </a:ext>
          </a:extLst>
        </xdr:cNvPr>
        <xdr:cNvCxnSpPr/>
      </xdr:nvCxnSpPr>
      <xdr:spPr>
        <a:xfrm flipV="1">
          <a:off x="21323300" y="10723626"/>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61671</xdr:rowOff>
    </xdr:from>
    <xdr:to>
      <xdr:col>107</xdr:col>
      <xdr:colOff>101600</xdr:colOff>
      <xdr:row>62</xdr:row>
      <xdr:rowOff>163271</xdr:rowOff>
    </xdr:to>
    <xdr:sp macro="" textlink="">
      <xdr:nvSpPr>
        <xdr:cNvPr id="610" name="楕円 609">
          <a:extLst>
            <a:ext uri="{FF2B5EF4-FFF2-40B4-BE49-F238E27FC236}">
              <a16:creationId xmlns:a16="http://schemas.microsoft.com/office/drawing/2014/main" id="{EA9E3C45-8E1D-4337-9B68-7ABD91A27BC6}"/>
            </a:ext>
          </a:extLst>
        </xdr:cNvPr>
        <xdr:cNvSpPr/>
      </xdr:nvSpPr>
      <xdr:spPr>
        <a:xfrm>
          <a:off x="20383500" y="1069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106070</xdr:rowOff>
    </xdr:from>
    <xdr:to>
      <xdr:col>111</xdr:col>
      <xdr:colOff>177800</xdr:colOff>
      <xdr:row>62</xdr:row>
      <xdr:rowOff>112471</xdr:rowOff>
    </xdr:to>
    <xdr:cxnSp macro="">
      <xdr:nvCxnSpPr>
        <xdr:cNvPr id="611" name="直線コネクタ 610">
          <a:extLst>
            <a:ext uri="{FF2B5EF4-FFF2-40B4-BE49-F238E27FC236}">
              <a16:creationId xmlns:a16="http://schemas.microsoft.com/office/drawing/2014/main" id="{1CDF82DD-753E-44D9-8CB6-999EAA935F4C}"/>
            </a:ext>
          </a:extLst>
        </xdr:cNvPr>
        <xdr:cNvCxnSpPr/>
      </xdr:nvCxnSpPr>
      <xdr:spPr>
        <a:xfrm flipV="1">
          <a:off x="20434300" y="1073597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61443</xdr:rowOff>
    </xdr:from>
    <xdr:to>
      <xdr:col>102</xdr:col>
      <xdr:colOff>165100</xdr:colOff>
      <xdr:row>62</xdr:row>
      <xdr:rowOff>163043</xdr:rowOff>
    </xdr:to>
    <xdr:sp macro="" textlink="">
      <xdr:nvSpPr>
        <xdr:cNvPr id="612" name="楕円 611">
          <a:extLst>
            <a:ext uri="{FF2B5EF4-FFF2-40B4-BE49-F238E27FC236}">
              <a16:creationId xmlns:a16="http://schemas.microsoft.com/office/drawing/2014/main" id="{D3E365C3-CF8A-4FDB-BBF5-A184F0355508}"/>
            </a:ext>
          </a:extLst>
        </xdr:cNvPr>
        <xdr:cNvSpPr/>
      </xdr:nvSpPr>
      <xdr:spPr>
        <a:xfrm>
          <a:off x="19494500" y="1069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112243</xdr:rowOff>
    </xdr:from>
    <xdr:to>
      <xdr:col>107</xdr:col>
      <xdr:colOff>50800</xdr:colOff>
      <xdr:row>62</xdr:row>
      <xdr:rowOff>112471</xdr:rowOff>
    </xdr:to>
    <xdr:cxnSp macro="">
      <xdr:nvCxnSpPr>
        <xdr:cNvPr id="613" name="直線コネクタ 612">
          <a:extLst>
            <a:ext uri="{FF2B5EF4-FFF2-40B4-BE49-F238E27FC236}">
              <a16:creationId xmlns:a16="http://schemas.microsoft.com/office/drawing/2014/main" id="{BAF7793F-BF96-4A04-9612-5DFE44CD6895}"/>
            </a:ext>
          </a:extLst>
        </xdr:cNvPr>
        <xdr:cNvCxnSpPr/>
      </xdr:nvCxnSpPr>
      <xdr:spPr>
        <a:xfrm>
          <a:off x="19545300" y="107421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61443</xdr:rowOff>
    </xdr:from>
    <xdr:to>
      <xdr:col>98</xdr:col>
      <xdr:colOff>38100</xdr:colOff>
      <xdr:row>62</xdr:row>
      <xdr:rowOff>163043</xdr:rowOff>
    </xdr:to>
    <xdr:sp macro="" textlink="">
      <xdr:nvSpPr>
        <xdr:cNvPr id="614" name="楕円 613">
          <a:extLst>
            <a:ext uri="{FF2B5EF4-FFF2-40B4-BE49-F238E27FC236}">
              <a16:creationId xmlns:a16="http://schemas.microsoft.com/office/drawing/2014/main" id="{1D43E033-1A0F-4A6E-A8CC-D50DC0AD196E}"/>
            </a:ext>
          </a:extLst>
        </xdr:cNvPr>
        <xdr:cNvSpPr/>
      </xdr:nvSpPr>
      <xdr:spPr>
        <a:xfrm>
          <a:off x="18605500" y="1069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112243</xdr:rowOff>
    </xdr:from>
    <xdr:to>
      <xdr:col>102</xdr:col>
      <xdr:colOff>114300</xdr:colOff>
      <xdr:row>62</xdr:row>
      <xdr:rowOff>112243</xdr:rowOff>
    </xdr:to>
    <xdr:cxnSp macro="">
      <xdr:nvCxnSpPr>
        <xdr:cNvPr id="615" name="直線コネクタ 614">
          <a:extLst>
            <a:ext uri="{FF2B5EF4-FFF2-40B4-BE49-F238E27FC236}">
              <a16:creationId xmlns:a16="http://schemas.microsoft.com/office/drawing/2014/main" id="{CAA523D5-5855-440C-868A-EB80683A55B8}"/>
            </a:ext>
          </a:extLst>
        </xdr:cNvPr>
        <xdr:cNvCxnSpPr/>
      </xdr:nvCxnSpPr>
      <xdr:spPr>
        <a:xfrm>
          <a:off x="18656300" y="10742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616" name="n_1aveValue【学校施設】&#10;一人当たり面積">
          <a:extLst>
            <a:ext uri="{FF2B5EF4-FFF2-40B4-BE49-F238E27FC236}">
              <a16:creationId xmlns:a16="http://schemas.microsoft.com/office/drawing/2014/main" id="{C9B8B5F6-3D8C-4E14-A28F-5EC524BFEA3B}"/>
            </a:ext>
          </a:extLst>
        </xdr:cNvPr>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133393</xdr:rowOff>
    </xdr:from>
    <xdr:ext cx="469744" cy="259045"/>
    <xdr:sp macro="" textlink="">
      <xdr:nvSpPr>
        <xdr:cNvPr id="617" name="n_2aveValue【学校施設】&#10;一人当たり面積">
          <a:extLst>
            <a:ext uri="{FF2B5EF4-FFF2-40B4-BE49-F238E27FC236}">
              <a16:creationId xmlns:a16="http://schemas.microsoft.com/office/drawing/2014/main" id="{AEA762D7-8844-47D7-9C3E-624B8A71C395}"/>
            </a:ext>
          </a:extLst>
        </xdr:cNvPr>
        <xdr:cNvSpPr txBox="1"/>
      </xdr:nvSpPr>
      <xdr:spPr>
        <a:xfrm>
          <a:off x="20199427" y="102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141393</xdr:rowOff>
    </xdr:from>
    <xdr:ext cx="469744" cy="259045"/>
    <xdr:sp macro="" textlink="">
      <xdr:nvSpPr>
        <xdr:cNvPr id="618" name="n_3aveValue【学校施設】&#10;一人当たり面積">
          <a:extLst>
            <a:ext uri="{FF2B5EF4-FFF2-40B4-BE49-F238E27FC236}">
              <a16:creationId xmlns:a16="http://schemas.microsoft.com/office/drawing/2014/main" id="{EC3A2F58-20F1-4A95-8A58-FBD74D920667}"/>
            </a:ext>
          </a:extLst>
        </xdr:cNvPr>
        <xdr:cNvSpPr txBox="1"/>
      </xdr:nvSpPr>
      <xdr:spPr>
        <a:xfrm>
          <a:off x="19310427" y="102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147566</xdr:rowOff>
    </xdr:from>
    <xdr:ext cx="469744" cy="259045"/>
    <xdr:sp macro="" textlink="">
      <xdr:nvSpPr>
        <xdr:cNvPr id="619" name="n_4aveValue【学校施設】&#10;一人当たり面積">
          <a:extLst>
            <a:ext uri="{FF2B5EF4-FFF2-40B4-BE49-F238E27FC236}">
              <a16:creationId xmlns:a16="http://schemas.microsoft.com/office/drawing/2014/main" id="{4B28BFF5-F296-4C9B-8D40-9C7D9C928BBB}"/>
            </a:ext>
          </a:extLst>
        </xdr:cNvPr>
        <xdr:cNvSpPr txBox="1"/>
      </xdr:nvSpPr>
      <xdr:spPr>
        <a:xfrm>
          <a:off x="18421427" y="1026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147997</xdr:rowOff>
    </xdr:from>
    <xdr:ext cx="469744" cy="259045"/>
    <xdr:sp macro="" textlink="">
      <xdr:nvSpPr>
        <xdr:cNvPr id="620" name="n_1mainValue【学校施設】&#10;一人当たり面積">
          <a:extLst>
            <a:ext uri="{FF2B5EF4-FFF2-40B4-BE49-F238E27FC236}">
              <a16:creationId xmlns:a16="http://schemas.microsoft.com/office/drawing/2014/main" id="{B084E20A-273E-431B-A52A-BF438D31E37A}"/>
            </a:ext>
          </a:extLst>
        </xdr:cNvPr>
        <xdr:cNvSpPr txBox="1"/>
      </xdr:nvSpPr>
      <xdr:spPr>
        <a:xfrm>
          <a:off x="21075727" y="107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154398</xdr:rowOff>
    </xdr:from>
    <xdr:ext cx="469744" cy="259045"/>
    <xdr:sp macro="" textlink="">
      <xdr:nvSpPr>
        <xdr:cNvPr id="621" name="n_2mainValue【学校施設】&#10;一人当たり面積">
          <a:extLst>
            <a:ext uri="{FF2B5EF4-FFF2-40B4-BE49-F238E27FC236}">
              <a16:creationId xmlns:a16="http://schemas.microsoft.com/office/drawing/2014/main" id="{8E5FE1FC-2CD3-4542-90CA-CED7A8FA3714}"/>
            </a:ext>
          </a:extLst>
        </xdr:cNvPr>
        <xdr:cNvSpPr txBox="1"/>
      </xdr:nvSpPr>
      <xdr:spPr>
        <a:xfrm>
          <a:off x="20199427" y="1078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154170</xdr:rowOff>
    </xdr:from>
    <xdr:ext cx="469744" cy="259045"/>
    <xdr:sp macro="" textlink="">
      <xdr:nvSpPr>
        <xdr:cNvPr id="622" name="n_3mainValue【学校施設】&#10;一人当たり面積">
          <a:extLst>
            <a:ext uri="{FF2B5EF4-FFF2-40B4-BE49-F238E27FC236}">
              <a16:creationId xmlns:a16="http://schemas.microsoft.com/office/drawing/2014/main" id="{1796FD82-890E-44DA-93F3-87BAE222DC54}"/>
            </a:ext>
          </a:extLst>
        </xdr:cNvPr>
        <xdr:cNvSpPr txBox="1"/>
      </xdr:nvSpPr>
      <xdr:spPr>
        <a:xfrm>
          <a:off x="19310427" y="107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154170</xdr:rowOff>
    </xdr:from>
    <xdr:ext cx="469744" cy="259045"/>
    <xdr:sp macro="" textlink="">
      <xdr:nvSpPr>
        <xdr:cNvPr id="623" name="n_4mainValue【学校施設】&#10;一人当たり面積">
          <a:extLst>
            <a:ext uri="{FF2B5EF4-FFF2-40B4-BE49-F238E27FC236}">
              <a16:creationId xmlns:a16="http://schemas.microsoft.com/office/drawing/2014/main" id="{B39F13A1-03B1-41CE-9D35-C314C3FFA7DC}"/>
            </a:ext>
          </a:extLst>
        </xdr:cNvPr>
        <xdr:cNvSpPr txBox="1"/>
      </xdr:nvSpPr>
      <xdr:spPr>
        <a:xfrm>
          <a:off x="18421427" y="107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F03586D-946A-482A-B3F8-9F7569DB2D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383FE759-4173-48DE-9B86-16E469F36F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75B0BEEC-C4BB-446E-82D3-BB326F32B6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4F00D35-EE63-40C9-A412-1BB3705F58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77F83B29-8E27-4E43-BAF5-F51D8917D8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172FC61C-0314-4189-980B-BA0A3D8807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53FCEDE-F517-4C78-B9C5-74FFD7CF29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3495599-1DA9-44BD-8806-9A3454A2B2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678C495-F24F-4864-8DE8-D036B124C1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A0CF9CC3-9707-4AB8-8C13-58D0AD2D93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104893F0-B7D7-4755-AD79-9BECBE4932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FA3E9E05-E424-4BDE-B78D-46C95BB89B3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CDE6D983-8EB6-4ABC-AA25-D009E19236F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12B971B9-130E-49FC-B1CD-BAF9BD710BD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D4A83DCA-0566-440E-A290-0BB0AE3A605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78850F62-78B4-4AD4-B583-BFC8A2180DD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898F453-86F5-4BA7-90C9-38BB53B681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BD84F2E-A85C-4C73-8378-3704C07F9BB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6C729CB-7CD4-4D7B-98DE-0F0641F6F40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2F5344DB-E7D1-4F5C-8100-D1ACD09520D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7594E588-0C72-48DB-ADCB-C1D3026A63F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FA3E64E8-F084-400A-81EA-E17949BBC33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FF46465D-8CE6-41F8-946A-A9439369750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06F68BE-311C-466A-B9C8-027EAC50C6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EE9330D-C4D2-4CD6-83A5-8EB7BDA48E8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A62FA374-363E-4E1A-A3EB-77221E9CDBAB}"/>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E2A67449-CB49-4B51-93F3-01305739E80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6BEAD6E9-67EB-46AF-8638-5C9524D220C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2" name="【児童館】&#10;有形固定資産減価償却率最大値テキスト">
          <a:extLst>
            <a:ext uri="{FF2B5EF4-FFF2-40B4-BE49-F238E27FC236}">
              <a16:creationId xmlns:a16="http://schemas.microsoft.com/office/drawing/2014/main" id="{ACFE2F6E-2DE4-4453-9854-31848A728FFD}"/>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3" name="直線コネクタ 652">
          <a:extLst>
            <a:ext uri="{FF2B5EF4-FFF2-40B4-BE49-F238E27FC236}">
              <a16:creationId xmlns:a16="http://schemas.microsoft.com/office/drawing/2014/main" id="{8F1B68A0-5F2C-4D8B-B8F1-23DCD2FD890D}"/>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54" name="【児童館】&#10;有形固定資産減価償却率平均値テキスト">
          <a:extLst>
            <a:ext uri="{FF2B5EF4-FFF2-40B4-BE49-F238E27FC236}">
              <a16:creationId xmlns:a16="http://schemas.microsoft.com/office/drawing/2014/main" id="{3F529D14-9DF7-467C-972A-60D9FE4A2444}"/>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55" name="フローチャート: 判断 654">
          <a:extLst>
            <a:ext uri="{FF2B5EF4-FFF2-40B4-BE49-F238E27FC236}">
              <a16:creationId xmlns:a16="http://schemas.microsoft.com/office/drawing/2014/main" id="{8D3866CA-B322-4D83-9D0F-DC8312EF3FF2}"/>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56" name="フローチャート: 判断 655">
          <a:extLst>
            <a:ext uri="{FF2B5EF4-FFF2-40B4-BE49-F238E27FC236}">
              <a16:creationId xmlns:a16="http://schemas.microsoft.com/office/drawing/2014/main" id="{4B075A97-B5EE-47A2-AC13-2636C337F943}"/>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57" name="フローチャート: 判断 656">
          <a:extLst>
            <a:ext uri="{FF2B5EF4-FFF2-40B4-BE49-F238E27FC236}">
              <a16:creationId xmlns:a16="http://schemas.microsoft.com/office/drawing/2014/main" id="{6EA00A7B-316D-47F3-B89B-C22A9F0F096A}"/>
            </a:ext>
          </a:extLst>
        </xdr:cNvPr>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58" name="フローチャート: 判断 657">
          <a:extLst>
            <a:ext uri="{FF2B5EF4-FFF2-40B4-BE49-F238E27FC236}">
              <a16:creationId xmlns:a16="http://schemas.microsoft.com/office/drawing/2014/main" id="{33DDCEC3-08E0-49BE-BB14-E8250867C33E}"/>
            </a:ext>
          </a:extLst>
        </xdr:cNvPr>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59" name="フローチャート: 判断 658">
          <a:extLst>
            <a:ext uri="{FF2B5EF4-FFF2-40B4-BE49-F238E27FC236}">
              <a16:creationId xmlns:a16="http://schemas.microsoft.com/office/drawing/2014/main" id="{E0C663AD-2678-4F78-BE80-0AAA6261A583}"/>
            </a:ext>
          </a:extLst>
        </xdr:cNvPr>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F1C56C9-A30F-4762-AFE6-3988247F1D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639DA20-4B88-4384-9CE7-EA2EED3D10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CD905B2-2E76-4A10-8AD6-326240ED66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E94AD02-8775-4630-96A0-56F4DEE445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771D2B5-7185-43CA-B291-D9EB7FBA2A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65" name="楕円 664">
          <a:extLst>
            <a:ext uri="{FF2B5EF4-FFF2-40B4-BE49-F238E27FC236}">
              <a16:creationId xmlns:a16="http://schemas.microsoft.com/office/drawing/2014/main" id="{A28B0A73-C934-43AB-AAF1-EA2151114C42}"/>
            </a:ext>
          </a:extLst>
        </xdr:cNvPr>
        <xdr:cNvSpPr/>
      </xdr:nvSpPr>
      <xdr:spPr>
        <a:xfrm>
          <a:off x="162687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46100</xdr:rowOff>
    </xdr:from>
    <xdr:ext cx="405111" cy="259045"/>
    <xdr:sp macro="" textlink="">
      <xdr:nvSpPr>
        <xdr:cNvPr id="666" name="【児童館】&#10;有形固定資産減価償却率該当値テキスト">
          <a:extLst>
            <a:ext uri="{FF2B5EF4-FFF2-40B4-BE49-F238E27FC236}">
              <a16:creationId xmlns:a16="http://schemas.microsoft.com/office/drawing/2014/main" id="{2EF58CF5-8BF0-4015-B762-95F241B7778E}"/>
            </a:ext>
          </a:extLst>
        </xdr:cNvPr>
        <xdr:cNvSpPr txBox="1"/>
      </xdr:nvSpPr>
      <xdr:spPr>
        <a:xfrm>
          <a:off x="16357600" y="1393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157118</xdr:rowOff>
    </xdr:from>
    <xdr:to>
      <xdr:col>81</xdr:col>
      <xdr:colOff>101600</xdr:colOff>
      <xdr:row>82</xdr:row>
      <xdr:rowOff>87268</xdr:rowOff>
    </xdr:to>
    <xdr:sp macro="" textlink="">
      <xdr:nvSpPr>
        <xdr:cNvPr id="667" name="楕円 666">
          <a:extLst>
            <a:ext uri="{FF2B5EF4-FFF2-40B4-BE49-F238E27FC236}">
              <a16:creationId xmlns:a16="http://schemas.microsoft.com/office/drawing/2014/main" id="{12F76730-7E03-44AA-B6E7-B61317F5FDA8}"/>
            </a:ext>
          </a:extLst>
        </xdr:cNvPr>
        <xdr:cNvSpPr/>
      </xdr:nvSpPr>
      <xdr:spPr>
        <a:xfrm>
          <a:off x="15430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36468</xdr:rowOff>
    </xdr:from>
    <xdr:to>
      <xdr:col>85</xdr:col>
      <xdr:colOff>127000</xdr:colOff>
      <xdr:row>82</xdr:row>
      <xdr:rowOff>74023</xdr:rowOff>
    </xdr:to>
    <xdr:cxnSp macro="">
      <xdr:nvCxnSpPr>
        <xdr:cNvPr id="668" name="直線コネクタ 667">
          <a:extLst>
            <a:ext uri="{FF2B5EF4-FFF2-40B4-BE49-F238E27FC236}">
              <a16:creationId xmlns:a16="http://schemas.microsoft.com/office/drawing/2014/main" id="{6360DCCE-22ED-4C75-9B74-90BDB55C32CA}"/>
            </a:ext>
          </a:extLst>
        </xdr:cNvPr>
        <xdr:cNvCxnSpPr/>
      </xdr:nvCxnSpPr>
      <xdr:spPr>
        <a:xfrm>
          <a:off x="15481300" y="140953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69" name="楕円 668">
          <a:extLst>
            <a:ext uri="{FF2B5EF4-FFF2-40B4-BE49-F238E27FC236}">
              <a16:creationId xmlns:a16="http://schemas.microsoft.com/office/drawing/2014/main" id="{E22CB1C9-7050-4DA7-878A-40A1C415EA02}"/>
            </a:ext>
          </a:extLst>
        </xdr:cNvPr>
        <xdr:cNvSpPr/>
      </xdr:nvSpPr>
      <xdr:spPr>
        <a:xfrm>
          <a:off x="14541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18506</xdr:rowOff>
    </xdr:from>
    <xdr:to>
      <xdr:col>81</xdr:col>
      <xdr:colOff>50800</xdr:colOff>
      <xdr:row>82</xdr:row>
      <xdr:rowOff>36468</xdr:rowOff>
    </xdr:to>
    <xdr:cxnSp macro="">
      <xdr:nvCxnSpPr>
        <xdr:cNvPr id="670" name="直線コネクタ 669">
          <a:extLst>
            <a:ext uri="{FF2B5EF4-FFF2-40B4-BE49-F238E27FC236}">
              <a16:creationId xmlns:a16="http://schemas.microsoft.com/office/drawing/2014/main" id="{47B234D4-4B70-47DC-AB7E-9DB0DDF31979}"/>
            </a:ext>
          </a:extLst>
        </xdr:cNvPr>
        <xdr:cNvCxnSpPr/>
      </xdr:nvCxnSpPr>
      <xdr:spPr>
        <a:xfrm>
          <a:off x="14592300" y="1407740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116295</xdr:rowOff>
    </xdr:from>
    <xdr:to>
      <xdr:col>72</xdr:col>
      <xdr:colOff>38100</xdr:colOff>
      <xdr:row>82</xdr:row>
      <xdr:rowOff>46445</xdr:rowOff>
    </xdr:to>
    <xdr:sp macro="" textlink="">
      <xdr:nvSpPr>
        <xdr:cNvPr id="671" name="楕円 670">
          <a:extLst>
            <a:ext uri="{FF2B5EF4-FFF2-40B4-BE49-F238E27FC236}">
              <a16:creationId xmlns:a16="http://schemas.microsoft.com/office/drawing/2014/main" id="{6599DC53-37ED-4D6F-BA72-DB13BEACC572}"/>
            </a:ext>
          </a:extLst>
        </xdr:cNvPr>
        <xdr:cNvSpPr/>
      </xdr:nvSpPr>
      <xdr:spPr>
        <a:xfrm>
          <a:off x="13652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167095</xdr:rowOff>
    </xdr:from>
    <xdr:to>
      <xdr:col>76</xdr:col>
      <xdr:colOff>114300</xdr:colOff>
      <xdr:row>82</xdr:row>
      <xdr:rowOff>18506</xdr:rowOff>
    </xdr:to>
    <xdr:cxnSp macro="">
      <xdr:nvCxnSpPr>
        <xdr:cNvPr id="672" name="直線コネクタ 671">
          <a:extLst>
            <a:ext uri="{FF2B5EF4-FFF2-40B4-BE49-F238E27FC236}">
              <a16:creationId xmlns:a16="http://schemas.microsoft.com/office/drawing/2014/main" id="{6A19CE61-20D9-4E1D-8810-6151CFC07F64}"/>
            </a:ext>
          </a:extLst>
        </xdr:cNvPr>
        <xdr:cNvCxnSpPr/>
      </xdr:nvCxnSpPr>
      <xdr:spPr>
        <a:xfrm>
          <a:off x="13703300" y="140545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80373</xdr:rowOff>
    </xdr:from>
    <xdr:to>
      <xdr:col>67</xdr:col>
      <xdr:colOff>101600</xdr:colOff>
      <xdr:row>82</xdr:row>
      <xdr:rowOff>10523</xdr:rowOff>
    </xdr:to>
    <xdr:sp macro="" textlink="">
      <xdr:nvSpPr>
        <xdr:cNvPr id="673" name="楕円 672">
          <a:extLst>
            <a:ext uri="{FF2B5EF4-FFF2-40B4-BE49-F238E27FC236}">
              <a16:creationId xmlns:a16="http://schemas.microsoft.com/office/drawing/2014/main" id="{8E24F281-0F83-430A-85B1-996DF69714C5}"/>
            </a:ext>
          </a:extLst>
        </xdr:cNvPr>
        <xdr:cNvSpPr/>
      </xdr:nvSpPr>
      <xdr:spPr>
        <a:xfrm>
          <a:off x="12763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131173</xdr:rowOff>
    </xdr:from>
    <xdr:to>
      <xdr:col>71</xdr:col>
      <xdr:colOff>177800</xdr:colOff>
      <xdr:row>81</xdr:row>
      <xdr:rowOff>167095</xdr:rowOff>
    </xdr:to>
    <xdr:cxnSp macro="">
      <xdr:nvCxnSpPr>
        <xdr:cNvPr id="674" name="直線コネクタ 673">
          <a:extLst>
            <a:ext uri="{FF2B5EF4-FFF2-40B4-BE49-F238E27FC236}">
              <a16:creationId xmlns:a16="http://schemas.microsoft.com/office/drawing/2014/main" id="{A4D03E5B-59CB-45D4-A46C-123F46EC7138}"/>
            </a:ext>
          </a:extLst>
        </xdr:cNvPr>
        <xdr:cNvCxnSpPr/>
      </xdr:nvCxnSpPr>
      <xdr:spPr>
        <a:xfrm>
          <a:off x="12814300" y="140186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675" name="n_1aveValue【児童館】&#10;有形固定資産減価償却率">
          <a:extLst>
            <a:ext uri="{FF2B5EF4-FFF2-40B4-BE49-F238E27FC236}">
              <a16:creationId xmlns:a16="http://schemas.microsoft.com/office/drawing/2014/main" id="{BAD0F6EF-6BCC-4750-8977-FF6E5E8F9E0E}"/>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676" name="n_2aveValue【児童館】&#10;有形固定資産減価償却率">
          <a:extLst>
            <a:ext uri="{FF2B5EF4-FFF2-40B4-BE49-F238E27FC236}">
              <a16:creationId xmlns:a16="http://schemas.microsoft.com/office/drawing/2014/main" id="{29FF4EE0-CC4C-4A91-8684-0E627E4BEDD2}"/>
            </a:ext>
          </a:extLst>
        </xdr:cNvPr>
        <xdr:cNvSpPr txBox="1"/>
      </xdr:nvSpPr>
      <xdr:spPr>
        <a:xfrm>
          <a:off x="14389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58800</xdr:rowOff>
    </xdr:from>
    <xdr:ext cx="405111" cy="259045"/>
    <xdr:sp macro="" textlink="">
      <xdr:nvSpPr>
        <xdr:cNvPr id="677" name="n_3aveValue【児童館】&#10;有形固定資産減価償却率">
          <a:extLst>
            <a:ext uri="{FF2B5EF4-FFF2-40B4-BE49-F238E27FC236}">
              <a16:creationId xmlns:a16="http://schemas.microsoft.com/office/drawing/2014/main" id="{C606B8AA-B442-4C55-AC87-B15D80139BD0}"/>
            </a:ext>
          </a:extLst>
        </xdr:cNvPr>
        <xdr:cNvSpPr txBox="1"/>
      </xdr:nvSpPr>
      <xdr:spPr>
        <a:xfrm>
          <a:off x="13500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60433</xdr:rowOff>
    </xdr:from>
    <xdr:ext cx="405111" cy="259045"/>
    <xdr:sp macro="" textlink="">
      <xdr:nvSpPr>
        <xdr:cNvPr id="678" name="n_4aveValue【児童館】&#10;有形固定資産減価償却率">
          <a:extLst>
            <a:ext uri="{FF2B5EF4-FFF2-40B4-BE49-F238E27FC236}">
              <a16:creationId xmlns:a16="http://schemas.microsoft.com/office/drawing/2014/main" id="{B00D2046-2579-4D48-8783-6BD36F69CEBD}"/>
            </a:ext>
          </a:extLst>
        </xdr:cNvPr>
        <xdr:cNvSpPr txBox="1"/>
      </xdr:nvSpPr>
      <xdr:spPr>
        <a:xfrm>
          <a:off x="12611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103795</xdr:rowOff>
    </xdr:from>
    <xdr:ext cx="405111" cy="259045"/>
    <xdr:sp macro="" textlink="">
      <xdr:nvSpPr>
        <xdr:cNvPr id="679" name="n_1mainValue【児童館】&#10;有形固定資産減価償却率">
          <a:extLst>
            <a:ext uri="{FF2B5EF4-FFF2-40B4-BE49-F238E27FC236}">
              <a16:creationId xmlns:a16="http://schemas.microsoft.com/office/drawing/2014/main" id="{F532EABA-F275-44C4-9B88-0E50E9556643}"/>
            </a:ext>
          </a:extLst>
        </xdr:cNvPr>
        <xdr:cNvSpPr txBox="1"/>
      </xdr:nvSpPr>
      <xdr:spPr>
        <a:xfrm>
          <a:off x="152660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680" name="n_2mainValue【児童館】&#10;有形固定資産減価償却率">
          <a:extLst>
            <a:ext uri="{FF2B5EF4-FFF2-40B4-BE49-F238E27FC236}">
              <a16:creationId xmlns:a16="http://schemas.microsoft.com/office/drawing/2014/main" id="{D172BBBE-8394-4253-A9F0-7D17EFAD7FF5}"/>
            </a:ext>
          </a:extLst>
        </xdr:cNvPr>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62972</xdr:rowOff>
    </xdr:from>
    <xdr:ext cx="405111" cy="259045"/>
    <xdr:sp macro="" textlink="">
      <xdr:nvSpPr>
        <xdr:cNvPr id="681" name="n_3mainValue【児童館】&#10;有形固定資産減価償却率">
          <a:extLst>
            <a:ext uri="{FF2B5EF4-FFF2-40B4-BE49-F238E27FC236}">
              <a16:creationId xmlns:a16="http://schemas.microsoft.com/office/drawing/2014/main" id="{CDDE1302-F27D-428B-AE36-75732D71478B}"/>
            </a:ext>
          </a:extLst>
        </xdr:cNvPr>
        <xdr:cNvSpPr txBox="1"/>
      </xdr:nvSpPr>
      <xdr:spPr>
        <a:xfrm>
          <a:off x="13500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27050</xdr:rowOff>
    </xdr:from>
    <xdr:ext cx="405111" cy="259045"/>
    <xdr:sp macro="" textlink="">
      <xdr:nvSpPr>
        <xdr:cNvPr id="682" name="n_4mainValue【児童館】&#10;有形固定資産減価償却率">
          <a:extLst>
            <a:ext uri="{FF2B5EF4-FFF2-40B4-BE49-F238E27FC236}">
              <a16:creationId xmlns:a16="http://schemas.microsoft.com/office/drawing/2014/main" id="{BFC3E93B-D4AA-4B18-91FE-3088CA1E4DAF}"/>
            </a:ext>
          </a:extLst>
        </xdr:cNvPr>
        <xdr:cNvSpPr txBox="1"/>
      </xdr:nvSpPr>
      <xdr:spPr>
        <a:xfrm>
          <a:off x="12611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7C80D814-305C-4AD6-BAAC-F19FF905C4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2E99265-EE7F-4D8F-8BD9-45D916BEDE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18DAA8B-5F8F-4D92-A8B7-A9EB9943B68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CB424660-BCF5-49F5-B81B-CE6B76CCFD1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BE8A3843-748D-4A90-8A88-6679F1EEDE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594D0897-72F8-412C-8C09-18E8536FD7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F320EE34-E1F3-4C67-A603-962630C9C2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AF7EDE1B-487B-4E04-AC10-D0EBA8342C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63CB2527-BF8F-4746-BBC0-80E090D85F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551CDD4-6E0A-41C1-801A-320C10F0BD8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a:extLst>
            <a:ext uri="{FF2B5EF4-FFF2-40B4-BE49-F238E27FC236}">
              <a16:creationId xmlns:a16="http://schemas.microsoft.com/office/drawing/2014/main" id="{D0E7D332-2576-4C5D-8297-7D07B97B154A}"/>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a:extLst>
            <a:ext uri="{FF2B5EF4-FFF2-40B4-BE49-F238E27FC236}">
              <a16:creationId xmlns:a16="http://schemas.microsoft.com/office/drawing/2014/main" id="{C8B22462-1901-410A-AEB6-ACFCE2CB105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FE0D075D-B8DF-4FEB-AC3D-E849D4A94DE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44BEB960-5E4F-4372-833D-E64E9AA05B5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a:extLst>
            <a:ext uri="{FF2B5EF4-FFF2-40B4-BE49-F238E27FC236}">
              <a16:creationId xmlns:a16="http://schemas.microsoft.com/office/drawing/2014/main" id="{FB28B1F6-8353-47D1-9D67-A2D021136613}"/>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a:extLst>
            <a:ext uri="{FF2B5EF4-FFF2-40B4-BE49-F238E27FC236}">
              <a16:creationId xmlns:a16="http://schemas.microsoft.com/office/drawing/2014/main" id="{346EACAA-CD63-4E8C-960D-2F2F17A63736}"/>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6954D183-CC29-4266-9955-C1BE011239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18840D83-5314-4B9F-872E-07641B41DC8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F68E3005-5FAB-4142-9B65-1507DEF8F76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02" name="直線コネクタ 701">
          <a:extLst>
            <a:ext uri="{FF2B5EF4-FFF2-40B4-BE49-F238E27FC236}">
              <a16:creationId xmlns:a16="http://schemas.microsoft.com/office/drawing/2014/main" id="{BFF9E09D-D6B9-4FC4-96B0-1A93B62DB4B4}"/>
            </a:ext>
          </a:extLst>
        </xdr:cNvPr>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3" name="【児童館】&#10;一人当たり面積最小値テキスト">
          <a:extLst>
            <a:ext uri="{FF2B5EF4-FFF2-40B4-BE49-F238E27FC236}">
              <a16:creationId xmlns:a16="http://schemas.microsoft.com/office/drawing/2014/main" id="{5D826CF8-19F1-405D-9B16-7E8187C45C94}"/>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4" name="直線コネクタ 703">
          <a:extLst>
            <a:ext uri="{FF2B5EF4-FFF2-40B4-BE49-F238E27FC236}">
              <a16:creationId xmlns:a16="http://schemas.microsoft.com/office/drawing/2014/main" id="{509899AA-F544-4377-8607-DC3E5B48E778}"/>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05" name="【児童館】&#10;一人当たり面積最大値テキスト">
          <a:extLst>
            <a:ext uri="{FF2B5EF4-FFF2-40B4-BE49-F238E27FC236}">
              <a16:creationId xmlns:a16="http://schemas.microsoft.com/office/drawing/2014/main" id="{78570C04-E3C2-476F-B0E3-A490D96B5895}"/>
            </a:ext>
          </a:extLst>
        </xdr:cNvPr>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06" name="直線コネクタ 705">
          <a:extLst>
            <a:ext uri="{FF2B5EF4-FFF2-40B4-BE49-F238E27FC236}">
              <a16:creationId xmlns:a16="http://schemas.microsoft.com/office/drawing/2014/main" id="{2C0FA4B7-83E9-4998-A5E7-857254AD5919}"/>
            </a:ext>
          </a:extLst>
        </xdr:cNvPr>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707" name="【児童館】&#10;一人当たり面積平均値テキスト">
          <a:extLst>
            <a:ext uri="{FF2B5EF4-FFF2-40B4-BE49-F238E27FC236}">
              <a16:creationId xmlns:a16="http://schemas.microsoft.com/office/drawing/2014/main" id="{CBF458BD-56CF-4E98-9551-0A16C0A98A8F}"/>
            </a:ext>
          </a:extLst>
        </xdr:cNvPr>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08" name="フローチャート: 判断 707">
          <a:extLst>
            <a:ext uri="{FF2B5EF4-FFF2-40B4-BE49-F238E27FC236}">
              <a16:creationId xmlns:a16="http://schemas.microsoft.com/office/drawing/2014/main" id="{0C47F58A-3949-4505-9621-C7964ABAAF2E}"/>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9" name="フローチャート: 判断 708">
          <a:extLst>
            <a:ext uri="{FF2B5EF4-FFF2-40B4-BE49-F238E27FC236}">
              <a16:creationId xmlns:a16="http://schemas.microsoft.com/office/drawing/2014/main" id="{58857E32-69C8-472E-A0D6-0524EFD95213}"/>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10" name="フローチャート: 判断 709">
          <a:extLst>
            <a:ext uri="{FF2B5EF4-FFF2-40B4-BE49-F238E27FC236}">
              <a16:creationId xmlns:a16="http://schemas.microsoft.com/office/drawing/2014/main" id="{4F03D1C9-4628-434C-8C7C-BA979387DA1F}"/>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153036</xdr:rowOff>
    </xdr:from>
    <xdr:to>
      <xdr:col>102</xdr:col>
      <xdr:colOff>165100</xdr:colOff>
      <xdr:row>84</xdr:row>
      <xdr:rowOff>83186</xdr:rowOff>
    </xdr:to>
    <xdr:sp macro="" textlink="">
      <xdr:nvSpPr>
        <xdr:cNvPr id="711" name="フローチャート: 判断 710">
          <a:extLst>
            <a:ext uri="{FF2B5EF4-FFF2-40B4-BE49-F238E27FC236}">
              <a16:creationId xmlns:a16="http://schemas.microsoft.com/office/drawing/2014/main" id="{E46F9F88-B043-4EEB-A9A6-033453D23452}"/>
            </a:ext>
          </a:extLst>
        </xdr:cNvPr>
        <xdr:cNvSpPr/>
      </xdr:nvSpPr>
      <xdr:spPr>
        <a:xfrm>
          <a:off x="19494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a:extLst>
            <a:ext uri="{FF2B5EF4-FFF2-40B4-BE49-F238E27FC236}">
              <a16:creationId xmlns:a16="http://schemas.microsoft.com/office/drawing/2014/main" id="{E6E7FE49-7334-4CF9-B9CB-27E4A0AE1FE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060BC91-CC6C-48E2-8501-58CEDF13C8C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363A8CE-14ED-4A25-8448-8D1E4A2995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A49FCF6-7193-4B8C-9DB1-91A0B1FCDBC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4D59458-88A6-4C91-ADA0-06FE3AF12E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C83EB4D-57B0-46C5-AF91-990CAC5DADA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10161</xdr:rowOff>
    </xdr:from>
    <xdr:to>
      <xdr:col>116</xdr:col>
      <xdr:colOff>114300</xdr:colOff>
      <xdr:row>83</xdr:row>
      <xdr:rowOff>111761</xdr:rowOff>
    </xdr:to>
    <xdr:sp macro="" textlink="">
      <xdr:nvSpPr>
        <xdr:cNvPr id="718" name="楕円 717">
          <a:extLst>
            <a:ext uri="{FF2B5EF4-FFF2-40B4-BE49-F238E27FC236}">
              <a16:creationId xmlns:a16="http://schemas.microsoft.com/office/drawing/2014/main" id="{D1E2135D-9A36-48B0-9360-5280944EE819}"/>
            </a:ext>
          </a:extLst>
        </xdr:cNvPr>
        <xdr:cNvSpPr/>
      </xdr:nvSpPr>
      <xdr:spPr>
        <a:xfrm>
          <a:off x="22110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33038</xdr:rowOff>
    </xdr:from>
    <xdr:ext cx="469744" cy="259045"/>
    <xdr:sp macro="" textlink="">
      <xdr:nvSpPr>
        <xdr:cNvPr id="719" name="【児童館】&#10;一人当たり面積該当値テキスト">
          <a:extLst>
            <a:ext uri="{FF2B5EF4-FFF2-40B4-BE49-F238E27FC236}">
              <a16:creationId xmlns:a16="http://schemas.microsoft.com/office/drawing/2014/main" id="{770BE251-A3FF-4362-B9D8-B28C5659DAD4}"/>
            </a:ext>
          </a:extLst>
        </xdr:cNvPr>
        <xdr:cNvSpPr txBox="1"/>
      </xdr:nvSpPr>
      <xdr:spPr>
        <a:xfrm>
          <a:off x="22199600"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10161</xdr:rowOff>
    </xdr:from>
    <xdr:to>
      <xdr:col>112</xdr:col>
      <xdr:colOff>38100</xdr:colOff>
      <xdr:row>83</xdr:row>
      <xdr:rowOff>111761</xdr:rowOff>
    </xdr:to>
    <xdr:sp macro="" textlink="">
      <xdr:nvSpPr>
        <xdr:cNvPr id="720" name="楕円 719">
          <a:extLst>
            <a:ext uri="{FF2B5EF4-FFF2-40B4-BE49-F238E27FC236}">
              <a16:creationId xmlns:a16="http://schemas.microsoft.com/office/drawing/2014/main" id="{B7F38609-A519-44C3-A031-C56993DBE195}"/>
            </a:ext>
          </a:extLst>
        </xdr:cNvPr>
        <xdr:cNvSpPr/>
      </xdr:nvSpPr>
      <xdr:spPr>
        <a:xfrm>
          <a:off x="2127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60961</xdr:rowOff>
    </xdr:from>
    <xdr:to>
      <xdr:col>116</xdr:col>
      <xdr:colOff>63500</xdr:colOff>
      <xdr:row>83</xdr:row>
      <xdr:rowOff>60961</xdr:rowOff>
    </xdr:to>
    <xdr:cxnSp macro="">
      <xdr:nvCxnSpPr>
        <xdr:cNvPr id="721" name="直線コネクタ 720">
          <a:extLst>
            <a:ext uri="{FF2B5EF4-FFF2-40B4-BE49-F238E27FC236}">
              <a16:creationId xmlns:a16="http://schemas.microsoft.com/office/drawing/2014/main" id="{C768DDF6-B1F0-4A2E-9DA0-839C95DFFF5F}"/>
            </a:ext>
          </a:extLst>
        </xdr:cNvPr>
        <xdr:cNvCxnSpPr/>
      </xdr:nvCxnSpPr>
      <xdr:spPr>
        <a:xfrm>
          <a:off x="21323300" y="14291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10161</xdr:rowOff>
    </xdr:from>
    <xdr:to>
      <xdr:col>107</xdr:col>
      <xdr:colOff>101600</xdr:colOff>
      <xdr:row>83</xdr:row>
      <xdr:rowOff>111761</xdr:rowOff>
    </xdr:to>
    <xdr:sp macro="" textlink="">
      <xdr:nvSpPr>
        <xdr:cNvPr id="722" name="楕円 721">
          <a:extLst>
            <a:ext uri="{FF2B5EF4-FFF2-40B4-BE49-F238E27FC236}">
              <a16:creationId xmlns:a16="http://schemas.microsoft.com/office/drawing/2014/main" id="{5EF0EF83-862D-46E7-99DF-E58A76054040}"/>
            </a:ext>
          </a:extLst>
        </xdr:cNvPr>
        <xdr:cNvSpPr/>
      </xdr:nvSpPr>
      <xdr:spPr>
        <a:xfrm>
          <a:off x="2038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60961</xdr:rowOff>
    </xdr:from>
    <xdr:to>
      <xdr:col>111</xdr:col>
      <xdr:colOff>177800</xdr:colOff>
      <xdr:row>83</xdr:row>
      <xdr:rowOff>60961</xdr:rowOff>
    </xdr:to>
    <xdr:cxnSp macro="">
      <xdr:nvCxnSpPr>
        <xdr:cNvPr id="723" name="直線コネクタ 722">
          <a:extLst>
            <a:ext uri="{FF2B5EF4-FFF2-40B4-BE49-F238E27FC236}">
              <a16:creationId xmlns:a16="http://schemas.microsoft.com/office/drawing/2014/main" id="{414EF772-22E6-43CE-8A16-314CD3A24CE7}"/>
            </a:ext>
          </a:extLst>
        </xdr:cNvPr>
        <xdr:cNvCxnSpPr/>
      </xdr:nvCxnSpPr>
      <xdr:spPr>
        <a:xfrm>
          <a:off x="20434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10161</xdr:rowOff>
    </xdr:from>
    <xdr:to>
      <xdr:col>102</xdr:col>
      <xdr:colOff>165100</xdr:colOff>
      <xdr:row>83</xdr:row>
      <xdr:rowOff>111761</xdr:rowOff>
    </xdr:to>
    <xdr:sp macro="" textlink="">
      <xdr:nvSpPr>
        <xdr:cNvPr id="724" name="楕円 723">
          <a:extLst>
            <a:ext uri="{FF2B5EF4-FFF2-40B4-BE49-F238E27FC236}">
              <a16:creationId xmlns:a16="http://schemas.microsoft.com/office/drawing/2014/main" id="{03459E6A-9634-4F39-9DB9-BDC313E1CDA6}"/>
            </a:ext>
          </a:extLst>
        </xdr:cNvPr>
        <xdr:cNvSpPr/>
      </xdr:nvSpPr>
      <xdr:spPr>
        <a:xfrm>
          <a:off x="19494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60961</xdr:rowOff>
    </xdr:from>
    <xdr:to>
      <xdr:col>107</xdr:col>
      <xdr:colOff>50800</xdr:colOff>
      <xdr:row>83</xdr:row>
      <xdr:rowOff>60961</xdr:rowOff>
    </xdr:to>
    <xdr:cxnSp macro="">
      <xdr:nvCxnSpPr>
        <xdr:cNvPr id="725" name="直線コネクタ 724">
          <a:extLst>
            <a:ext uri="{FF2B5EF4-FFF2-40B4-BE49-F238E27FC236}">
              <a16:creationId xmlns:a16="http://schemas.microsoft.com/office/drawing/2014/main" id="{981AAD06-BAFA-48AA-905B-D07F603CBD41}"/>
            </a:ext>
          </a:extLst>
        </xdr:cNvPr>
        <xdr:cNvCxnSpPr/>
      </xdr:nvCxnSpPr>
      <xdr:spPr>
        <a:xfrm>
          <a:off x="19545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10161</xdr:rowOff>
    </xdr:from>
    <xdr:to>
      <xdr:col>98</xdr:col>
      <xdr:colOff>38100</xdr:colOff>
      <xdr:row>83</xdr:row>
      <xdr:rowOff>111761</xdr:rowOff>
    </xdr:to>
    <xdr:sp macro="" textlink="">
      <xdr:nvSpPr>
        <xdr:cNvPr id="726" name="楕円 725">
          <a:extLst>
            <a:ext uri="{FF2B5EF4-FFF2-40B4-BE49-F238E27FC236}">
              <a16:creationId xmlns:a16="http://schemas.microsoft.com/office/drawing/2014/main" id="{DD26A861-12EA-4C54-9D7A-F19CE9CBA5A6}"/>
            </a:ext>
          </a:extLst>
        </xdr:cNvPr>
        <xdr:cNvSpPr/>
      </xdr:nvSpPr>
      <xdr:spPr>
        <a:xfrm>
          <a:off x="18605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60961</xdr:rowOff>
    </xdr:from>
    <xdr:to>
      <xdr:col>102</xdr:col>
      <xdr:colOff>114300</xdr:colOff>
      <xdr:row>83</xdr:row>
      <xdr:rowOff>60961</xdr:rowOff>
    </xdr:to>
    <xdr:cxnSp macro="">
      <xdr:nvCxnSpPr>
        <xdr:cNvPr id="727" name="直線コネクタ 726">
          <a:extLst>
            <a:ext uri="{FF2B5EF4-FFF2-40B4-BE49-F238E27FC236}">
              <a16:creationId xmlns:a16="http://schemas.microsoft.com/office/drawing/2014/main" id="{EB4EE7CB-D085-4DFD-95FE-F8B4160F1E11}"/>
            </a:ext>
          </a:extLst>
        </xdr:cNvPr>
        <xdr:cNvCxnSpPr/>
      </xdr:nvCxnSpPr>
      <xdr:spPr>
        <a:xfrm>
          <a:off x="18656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728" name="n_1aveValue【児童館】&#10;一人当たり面積">
          <a:extLst>
            <a:ext uri="{FF2B5EF4-FFF2-40B4-BE49-F238E27FC236}">
              <a16:creationId xmlns:a16="http://schemas.microsoft.com/office/drawing/2014/main" id="{B181EC82-BC96-40C4-9DE3-01884E45E8E6}"/>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729" name="n_2aveValue【児童館】&#10;一人当たり面積">
          <a:extLst>
            <a:ext uri="{FF2B5EF4-FFF2-40B4-BE49-F238E27FC236}">
              <a16:creationId xmlns:a16="http://schemas.microsoft.com/office/drawing/2014/main" id="{EC69121B-6687-4147-B562-3882EBF6B10E}"/>
            </a:ext>
          </a:extLst>
        </xdr:cNvPr>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74313</xdr:rowOff>
    </xdr:from>
    <xdr:ext cx="469744" cy="259045"/>
    <xdr:sp macro="" textlink="">
      <xdr:nvSpPr>
        <xdr:cNvPr id="730" name="n_3aveValue【児童館】&#10;一人当たり面積">
          <a:extLst>
            <a:ext uri="{FF2B5EF4-FFF2-40B4-BE49-F238E27FC236}">
              <a16:creationId xmlns:a16="http://schemas.microsoft.com/office/drawing/2014/main" id="{BA63C73F-3CD4-4163-8D7B-3A15D4BABC38}"/>
            </a:ext>
          </a:extLst>
        </xdr:cNvPr>
        <xdr:cNvSpPr txBox="1"/>
      </xdr:nvSpPr>
      <xdr:spPr>
        <a:xfrm>
          <a:off x="19310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1" name="n_4aveValue【児童館】&#10;一人当たり面積">
          <a:extLst>
            <a:ext uri="{FF2B5EF4-FFF2-40B4-BE49-F238E27FC236}">
              <a16:creationId xmlns:a16="http://schemas.microsoft.com/office/drawing/2014/main" id="{E4ABBA27-4EE1-4000-940C-247DF70E9D84}"/>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128288</xdr:rowOff>
    </xdr:from>
    <xdr:ext cx="469744" cy="259045"/>
    <xdr:sp macro="" textlink="">
      <xdr:nvSpPr>
        <xdr:cNvPr id="732" name="n_1mainValue【児童館】&#10;一人当たり面積">
          <a:extLst>
            <a:ext uri="{FF2B5EF4-FFF2-40B4-BE49-F238E27FC236}">
              <a16:creationId xmlns:a16="http://schemas.microsoft.com/office/drawing/2014/main" id="{C5188923-2CEE-4CD7-894B-13385FFA01B8}"/>
            </a:ext>
          </a:extLst>
        </xdr:cNvPr>
        <xdr:cNvSpPr txBox="1"/>
      </xdr:nvSpPr>
      <xdr:spPr>
        <a:xfrm>
          <a:off x="210757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733" name="n_2mainValue【児童館】&#10;一人当たり面積">
          <a:extLst>
            <a:ext uri="{FF2B5EF4-FFF2-40B4-BE49-F238E27FC236}">
              <a16:creationId xmlns:a16="http://schemas.microsoft.com/office/drawing/2014/main" id="{B61243D9-FBAF-4E56-9527-17F7E1398634}"/>
            </a:ext>
          </a:extLst>
        </xdr:cNvPr>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128288</xdr:rowOff>
    </xdr:from>
    <xdr:ext cx="469744" cy="259045"/>
    <xdr:sp macro="" textlink="">
      <xdr:nvSpPr>
        <xdr:cNvPr id="734" name="n_3mainValue【児童館】&#10;一人当たり面積">
          <a:extLst>
            <a:ext uri="{FF2B5EF4-FFF2-40B4-BE49-F238E27FC236}">
              <a16:creationId xmlns:a16="http://schemas.microsoft.com/office/drawing/2014/main" id="{9ACE8F69-9BD1-4B6F-9995-4FF12D9EF68B}"/>
            </a:ext>
          </a:extLst>
        </xdr:cNvPr>
        <xdr:cNvSpPr txBox="1"/>
      </xdr:nvSpPr>
      <xdr:spPr>
        <a:xfrm>
          <a:off x="19310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128288</xdr:rowOff>
    </xdr:from>
    <xdr:ext cx="469744" cy="259045"/>
    <xdr:sp macro="" textlink="">
      <xdr:nvSpPr>
        <xdr:cNvPr id="735" name="n_4mainValue【児童館】&#10;一人当たり面積">
          <a:extLst>
            <a:ext uri="{FF2B5EF4-FFF2-40B4-BE49-F238E27FC236}">
              <a16:creationId xmlns:a16="http://schemas.microsoft.com/office/drawing/2014/main" id="{D224A053-E284-46F4-B500-EFDF5FA1CA62}"/>
            </a:ext>
          </a:extLst>
        </xdr:cNvPr>
        <xdr:cNvSpPr txBox="1"/>
      </xdr:nvSpPr>
      <xdr:spPr>
        <a:xfrm>
          <a:off x="18421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3958C00A-6F4F-47AE-A2D9-A423FD0395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E0E1B3C5-DD19-4D56-BDD7-CCA9AB75A2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6E0EFA4D-3C3A-4554-B745-3D7A30B771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340157A4-A8F0-4941-90FA-EE0EEF5E18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62B30410-9171-434E-9BEB-C7F3FFFD6F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1CA25A7C-E820-4BA5-8CB1-54EDDDEB7BD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7B4C4AD5-2E0E-4CDE-90C3-710D55E438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EABF7960-F3B3-4DE0-87AF-647313EE9B4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96636564-E8D2-4F28-80FD-378DD81608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5DD232C2-27AF-4054-8F65-2E90877B63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975F3887-73FD-4F24-9134-3539D3D460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332C87CC-1EBF-4AD3-9BCE-9EB1CC0D5EE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62CADD7E-F396-4C89-91D7-55D96A196F5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CF4AA1AD-B3A9-43A3-8565-AD81DB5D8B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5E8F56D1-09CF-4BF4-9C1F-80ACC90E3A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451D6C6E-C6CE-4C30-A51B-C38AE4C5994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9F711F84-35FA-493B-9132-8CB6E749A2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FA57713D-DB5D-4159-83B2-80CBEC951D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4446CFFB-934F-4AB3-B368-802D8F9239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・類似団体内平均値と比較して特に有形固定資産減価償却率が高くなっている施設は、認定こども園・幼稚園・保育所、学校施設、公営住宅の項目である。</a:t>
          </a:r>
        </a:p>
        <a:p>
          <a:r>
            <a:rPr kumimoji="1" lang="ja-JP" altLang="en-US" sz="1200">
              <a:latin typeface="ＭＳ Ｐゴシック" panose="020B0600070205080204" pitchFamily="50" charset="-128"/>
              <a:ea typeface="ＭＳ Ｐゴシック" panose="020B0600070205080204" pitchFamily="50" charset="-128"/>
            </a:rPr>
            <a:t>　保育所については、保育園の多くが</a:t>
          </a:r>
          <a:r>
            <a:rPr kumimoji="1" lang="en-US" altLang="ja-JP" sz="1200">
              <a:latin typeface="ＭＳ Ｐゴシック" panose="020B0600070205080204" pitchFamily="50" charset="-128"/>
              <a:ea typeface="ＭＳ Ｐゴシック" panose="020B0600070205080204" pitchFamily="50" charset="-128"/>
            </a:rPr>
            <a:t>1960</a:t>
          </a:r>
          <a:r>
            <a:rPr kumimoji="1" lang="ja-JP" altLang="en-US" sz="1200">
              <a:latin typeface="ＭＳ Ｐゴシック" panose="020B0600070205080204" pitchFamily="50" charset="-128"/>
              <a:ea typeface="ＭＳ Ｐゴシック" panose="020B0600070205080204" pitchFamily="50" charset="-128"/>
            </a:rPr>
            <a:t>年代～</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年代に建設されていることから、建築年数が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年前後と老朽化している。平成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年度に策定した公共施設再配置計画及び公立保育園適正配置方針に基づき実施している五条川小学校区統合保育園整備事業をはじめとして、計画的に子育て環境の整備に取り組んでいく必要がある。</a:t>
          </a:r>
        </a:p>
        <a:p>
          <a:r>
            <a:rPr kumimoji="1" lang="ja-JP" altLang="en-US" sz="1200">
              <a:latin typeface="ＭＳ Ｐゴシック" panose="020B0600070205080204" pitchFamily="50" charset="-128"/>
              <a:ea typeface="ＭＳ Ｐゴシック" panose="020B0600070205080204" pitchFamily="50" charset="-128"/>
            </a:rPr>
            <a:t>　学校施設については、建築年数が市内７校の小中学校のうち、全校が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年以上経過、そのうち４校が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年以上経過しており老朽化が進んでいる。平成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年度に策定した学校施設長寿命化計画に基づき、老朽化に伴う改修や整備を計画的に実施する必要がある。</a:t>
          </a:r>
        </a:p>
        <a:p>
          <a:r>
            <a:rPr kumimoji="1" lang="ja-JP" altLang="en-US" sz="1200">
              <a:latin typeface="ＭＳ Ｐゴシック" panose="020B0600070205080204" pitchFamily="50" charset="-128"/>
              <a:ea typeface="ＭＳ Ｐゴシック" panose="020B0600070205080204" pitchFamily="50" charset="-128"/>
            </a:rPr>
            <a:t>　公営住宅については、有形固定資産減価償却率が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99.1</a:t>
          </a:r>
          <a:r>
            <a:rPr kumimoji="1" lang="ja-JP" altLang="en-US" sz="1200">
              <a:latin typeface="ＭＳ Ｐゴシック" panose="020B0600070205080204" pitchFamily="50" charset="-128"/>
              <a:ea typeface="ＭＳ Ｐゴシック" panose="020B0600070205080204" pitchFamily="50" charset="-128"/>
            </a:rPr>
            <a:t>％となっており、類似団体内平均値と比較しても極めて高い数値となっている。セーフティネットのように一定水準の生活レベルを確保するために必要な施設ではあるが、厳しい財政状況や費用対効果から廃止を検討し、家賃補助の実施等により民間の賃貸住宅での代替をするなどよりよいサービスを検討していく必要がある。</a:t>
          </a:r>
        </a:p>
        <a:p>
          <a:r>
            <a:rPr kumimoji="1" lang="ja-JP" altLang="en-US" sz="1200">
              <a:latin typeface="ＭＳ Ｐゴシック" panose="020B0600070205080204" pitchFamily="50" charset="-128"/>
              <a:ea typeface="ＭＳ Ｐゴシック" panose="020B0600070205080204" pitchFamily="50" charset="-128"/>
            </a:rPr>
            <a:t>・道路の一人当たり延長が類似団体と比較して大きく低いのは、岩倉市の面積が</a:t>
          </a:r>
          <a:r>
            <a:rPr kumimoji="1" lang="en-US" altLang="ja-JP" sz="1200">
              <a:latin typeface="ＭＳ Ｐゴシック" panose="020B0600070205080204" pitchFamily="50" charset="-128"/>
              <a:ea typeface="ＭＳ Ｐゴシック" panose="020B0600070205080204" pitchFamily="50" charset="-128"/>
            </a:rPr>
            <a:t>10.47㎡</a:t>
          </a:r>
          <a:r>
            <a:rPr kumimoji="1" lang="ja-JP" altLang="en-US" sz="1200">
              <a:latin typeface="ＭＳ Ｐゴシック" panose="020B0600070205080204" pitchFamily="50" charset="-128"/>
              <a:ea typeface="ＭＳ Ｐゴシック" panose="020B0600070205080204" pitchFamily="50" charset="-128"/>
            </a:rPr>
            <a:t>と全国的にも小さい面積である地域性から、道路が少ないためであると考えられる。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42949D-4B17-4B79-9417-81BF6631FE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C56650-04A5-4C67-B9C5-AF26D0285A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515C09-6FE1-4BF2-A10D-C6801C4688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D85485-C35A-493D-A090-A3DA08D838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9AC9A0-139D-4C78-B4B1-A872F262B1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C8D921-98AE-4B7F-AE71-16EB35C98E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16C2C4-F631-4C16-A487-2270237FCC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212020-FE5D-4724-86CD-9D5EF07FFE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5CD4E0-9873-4688-B472-4C6EB20124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685E38-A2FB-441A-A387-514420517A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47,821
44,933
10.47
18,710,062
17,704,846
878,929
10,304,981
10,742,335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0F1270-4E0F-4B4F-BFE2-20017B49D6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109FF6-02D9-4F37-96CC-686A7C4F3C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8E5A6E-4449-4B25-AF0C-2ACC9A2659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38A1E2-5480-4668-8226-126785B743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38D644-292E-4876-933F-166F0B64B5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D6801C-A7CE-4D22-8BC7-FBCD8784612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2DBBD9-D69F-4FDC-BEA0-D06E4CED4E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917400-DE0C-49FE-9387-532CA37D7A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42768A-5D67-42E0-B716-503C86BEF2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BF0CA2-4FC8-48DB-AF1D-7876890676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2A92E7-F31C-408C-8B74-CC075924D1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3BB2C9-ABC9-453B-A627-CF6830CDC3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D8CB74-AE06-4FD0-A40C-7BA054C029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068593-753B-493D-A2B0-2024774495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9C1975-DC3D-405E-BE1A-6235B7170A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497696-CA4C-4263-8EB8-741989B47B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73EF07-FB60-4034-A356-6A135C4C1D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43D3CF-7F92-4387-8EF3-66B1B8B2FB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8E375E-1E7F-4630-A11E-1FEBEC0769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E2B5E8-4B59-482F-AF5A-34EBC57E23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F950C7-0F9E-4ED0-BE0F-670BD606C1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CD38B8-E081-4FE3-B70B-E2F56B3AFF4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8BD992-A36E-44B4-AD30-FD4A706B1A7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2DEC4F-A6DD-4D4A-B956-33BFF33139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69CFF1-B865-4344-9CD1-3EED79FC23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5566CA-766D-4852-91AF-72C798F951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C88345-C0E6-4661-9043-2175B2D9F2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6A2D3B-34B1-492E-BA98-8EDF345E0A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CFD3FE-323A-4544-A96C-55651AFD1B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CE3DB0D-E92F-410D-B71C-3973BB4A86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04A367-1D0B-4BCF-B54A-25A93CC336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95B720-723C-4C10-B15A-D875DB9369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EEC234C-35FF-4892-8D6E-868FE264E78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BA1820-BFBE-42F2-A188-6456470A3FF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1F8306E-FE16-4947-9865-39FBAA922F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C6275E9-78E3-4EBC-A433-37DCEF4026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295BAB3-7BD0-4CB0-B767-99B02028DC4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83CD2C6-D48F-4E38-AB0E-E8901631ECD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4B631B-1272-41F6-A719-AC7BD4D5C1B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514FDA-A25E-4E0C-8390-C9C3011B557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EC69FC-170D-4097-B784-4E133D22AB4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1BA8F64-BF39-4E29-8688-48C604C0AB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1D99C56-19A2-446E-889E-896CF9D4381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430AB01-C839-4BB5-901B-F8A7960901B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7194E3E-C9B6-421D-96D5-D83532B9A8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C598171-43C6-4035-932F-1F4D90E54A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D56CEEB9-042C-4AFE-AABA-D001EDDE0D6A}"/>
            </a:ext>
          </a:extLst>
        </xdr:cNvPr>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6B98D345-683C-4CFC-B202-F734AF856402}"/>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FF66C51-2000-4EBA-BFEA-73FD27409C79}"/>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942C197E-6A7F-4C13-A46B-AB34D044393A}"/>
            </a:ext>
          </a:extLst>
        </xdr:cNvPr>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B51956D9-4DC8-411E-BC83-08B79938E562}"/>
            </a:ext>
          </a:extLst>
        </xdr:cNvPr>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43028FA0-9E99-4956-974A-DEDCACA851B3}"/>
            </a:ext>
          </a:extLst>
        </xdr:cNvPr>
        <xdr:cNvSpPr txBox="1"/>
      </xdr:nvSpPr>
      <xdr:spPr>
        <a:xfrm>
          <a:off x="4673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9DF25F41-00AA-4FCE-8CE2-702EC3CEB0AE}"/>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49623D7F-E7DE-451A-B6E2-1D09EE0739F5}"/>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B23BC273-9F68-48EF-8CFB-7436D458F86C}"/>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FC5DAC81-7DCA-4A01-8C7F-6A1867B0A6EF}"/>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E1F32EDE-A7AE-4D33-9232-898D8AAA4B72}"/>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3D777C-E2FD-4973-87B3-D279537B0C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6628B4-555F-4265-AFF1-A69018DCE4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91EE9AC-2B7D-4AFB-9C4C-9D2435A687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63ACDDB-0412-460D-A625-4D838D5FA1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432E82-59E3-4393-B49D-E5D4A2ED69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59690</xdr:rowOff>
    </xdr:from>
    <xdr:to>
      <xdr:col>24</xdr:col>
      <xdr:colOff>114300</xdr:colOff>
      <xdr:row>40</xdr:row>
      <xdr:rowOff>161290</xdr:rowOff>
    </xdr:to>
    <xdr:sp macro="" textlink="">
      <xdr:nvSpPr>
        <xdr:cNvPr id="74" name="楕円 73">
          <a:extLst>
            <a:ext uri="{FF2B5EF4-FFF2-40B4-BE49-F238E27FC236}">
              <a16:creationId xmlns:a16="http://schemas.microsoft.com/office/drawing/2014/main" id="{0AEFE23A-544B-4FF4-9721-AF7C1389D7D3}"/>
            </a:ext>
          </a:extLst>
        </xdr:cNvPr>
        <xdr:cNvSpPr/>
      </xdr:nvSpPr>
      <xdr:spPr>
        <a:xfrm>
          <a:off x="4584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38117</xdr:rowOff>
    </xdr:from>
    <xdr:ext cx="405111" cy="259045"/>
    <xdr:sp macro="" textlink="">
      <xdr:nvSpPr>
        <xdr:cNvPr id="75" name="【図書館】&#10;有形固定資産減価償却率該当値テキスト">
          <a:extLst>
            <a:ext uri="{FF2B5EF4-FFF2-40B4-BE49-F238E27FC236}">
              <a16:creationId xmlns:a16="http://schemas.microsoft.com/office/drawing/2014/main" id="{6EC42EC4-E1C2-4CE3-B337-EDF5E9956F21}"/>
            </a:ext>
          </a:extLst>
        </xdr:cNvPr>
        <xdr:cNvSpPr txBox="1"/>
      </xdr:nvSpPr>
      <xdr:spPr>
        <a:xfrm>
          <a:off x="46736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20501</xdr:rowOff>
    </xdr:from>
    <xdr:to>
      <xdr:col>20</xdr:col>
      <xdr:colOff>38100</xdr:colOff>
      <xdr:row>40</xdr:row>
      <xdr:rowOff>122101</xdr:rowOff>
    </xdr:to>
    <xdr:sp macro="" textlink="">
      <xdr:nvSpPr>
        <xdr:cNvPr id="76" name="楕円 75">
          <a:extLst>
            <a:ext uri="{FF2B5EF4-FFF2-40B4-BE49-F238E27FC236}">
              <a16:creationId xmlns:a16="http://schemas.microsoft.com/office/drawing/2014/main" id="{7A352D81-729E-4E28-BC03-6DFC79366DD8}"/>
            </a:ext>
          </a:extLst>
        </xdr:cNvPr>
        <xdr:cNvSpPr/>
      </xdr:nvSpPr>
      <xdr:spPr>
        <a:xfrm>
          <a:off x="3746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71301</xdr:rowOff>
    </xdr:from>
    <xdr:to>
      <xdr:col>24</xdr:col>
      <xdr:colOff>63500</xdr:colOff>
      <xdr:row>40</xdr:row>
      <xdr:rowOff>110490</xdr:rowOff>
    </xdr:to>
    <xdr:cxnSp macro="">
      <xdr:nvCxnSpPr>
        <xdr:cNvPr id="77" name="直線コネクタ 76">
          <a:extLst>
            <a:ext uri="{FF2B5EF4-FFF2-40B4-BE49-F238E27FC236}">
              <a16:creationId xmlns:a16="http://schemas.microsoft.com/office/drawing/2014/main" id="{51479D85-A320-4A89-B029-8F507DFBA1D3}"/>
            </a:ext>
          </a:extLst>
        </xdr:cNvPr>
        <xdr:cNvCxnSpPr/>
      </xdr:nvCxnSpPr>
      <xdr:spPr>
        <a:xfrm>
          <a:off x="3797300" y="692930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159294</xdr:rowOff>
    </xdr:from>
    <xdr:to>
      <xdr:col>15</xdr:col>
      <xdr:colOff>101600</xdr:colOff>
      <xdr:row>40</xdr:row>
      <xdr:rowOff>89444</xdr:rowOff>
    </xdr:to>
    <xdr:sp macro="" textlink="">
      <xdr:nvSpPr>
        <xdr:cNvPr id="78" name="楕円 77">
          <a:extLst>
            <a:ext uri="{FF2B5EF4-FFF2-40B4-BE49-F238E27FC236}">
              <a16:creationId xmlns:a16="http://schemas.microsoft.com/office/drawing/2014/main" id="{3B3DDFCC-45C2-4FEF-B54E-537C43837566}"/>
            </a:ext>
          </a:extLst>
        </xdr:cNvPr>
        <xdr:cNvSpPr/>
      </xdr:nvSpPr>
      <xdr:spPr>
        <a:xfrm>
          <a:off x="2857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38644</xdr:rowOff>
    </xdr:from>
    <xdr:to>
      <xdr:col>19</xdr:col>
      <xdr:colOff>177800</xdr:colOff>
      <xdr:row>40</xdr:row>
      <xdr:rowOff>71301</xdr:rowOff>
    </xdr:to>
    <xdr:cxnSp macro="">
      <xdr:nvCxnSpPr>
        <xdr:cNvPr id="79" name="直線コネクタ 78">
          <a:extLst>
            <a:ext uri="{FF2B5EF4-FFF2-40B4-BE49-F238E27FC236}">
              <a16:creationId xmlns:a16="http://schemas.microsoft.com/office/drawing/2014/main" id="{8919747C-3FC2-4C61-A12F-99B81E7FC996}"/>
            </a:ext>
          </a:extLst>
        </xdr:cNvPr>
        <xdr:cNvCxnSpPr/>
      </xdr:nvCxnSpPr>
      <xdr:spPr>
        <a:xfrm>
          <a:off x="2908300" y="689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121738</xdr:rowOff>
    </xdr:from>
    <xdr:to>
      <xdr:col>10</xdr:col>
      <xdr:colOff>165100</xdr:colOff>
      <xdr:row>40</xdr:row>
      <xdr:rowOff>51888</xdr:rowOff>
    </xdr:to>
    <xdr:sp macro="" textlink="">
      <xdr:nvSpPr>
        <xdr:cNvPr id="80" name="楕円 79">
          <a:extLst>
            <a:ext uri="{FF2B5EF4-FFF2-40B4-BE49-F238E27FC236}">
              <a16:creationId xmlns:a16="http://schemas.microsoft.com/office/drawing/2014/main" id="{C2B3E991-6983-4997-B18D-986B34456855}"/>
            </a:ext>
          </a:extLst>
        </xdr:cNvPr>
        <xdr:cNvSpPr/>
      </xdr:nvSpPr>
      <xdr:spPr>
        <a:xfrm>
          <a:off x="1968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xdr:rowOff>
    </xdr:from>
    <xdr:to>
      <xdr:col>15</xdr:col>
      <xdr:colOff>50800</xdr:colOff>
      <xdr:row>40</xdr:row>
      <xdr:rowOff>38644</xdr:rowOff>
    </xdr:to>
    <xdr:cxnSp macro="">
      <xdr:nvCxnSpPr>
        <xdr:cNvPr id="81" name="直線コネクタ 80">
          <a:extLst>
            <a:ext uri="{FF2B5EF4-FFF2-40B4-BE49-F238E27FC236}">
              <a16:creationId xmlns:a16="http://schemas.microsoft.com/office/drawing/2014/main" id="{3C607FF9-44F7-444A-A470-527E37A5A4D4}"/>
            </a:ext>
          </a:extLst>
        </xdr:cNvPr>
        <xdr:cNvCxnSpPr/>
      </xdr:nvCxnSpPr>
      <xdr:spPr>
        <a:xfrm>
          <a:off x="2019300" y="68590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84183</xdr:rowOff>
    </xdr:from>
    <xdr:to>
      <xdr:col>6</xdr:col>
      <xdr:colOff>38100</xdr:colOff>
      <xdr:row>40</xdr:row>
      <xdr:rowOff>14333</xdr:rowOff>
    </xdr:to>
    <xdr:sp macro="" textlink="">
      <xdr:nvSpPr>
        <xdr:cNvPr id="82" name="楕円 81">
          <a:extLst>
            <a:ext uri="{FF2B5EF4-FFF2-40B4-BE49-F238E27FC236}">
              <a16:creationId xmlns:a16="http://schemas.microsoft.com/office/drawing/2014/main" id="{7064825A-92A7-4058-890B-BCBC61A8B43A}"/>
            </a:ext>
          </a:extLst>
        </xdr:cNvPr>
        <xdr:cNvSpPr/>
      </xdr:nvSpPr>
      <xdr:spPr>
        <a:xfrm>
          <a:off x="1079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134983</xdr:rowOff>
    </xdr:from>
    <xdr:to>
      <xdr:col>10</xdr:col>
      <xdr:colOff>114300</xdr:colOff>
      <xdr:row>40</xdr:row>
      <xdr:rowOff>1088</xdr:rowOff>
    </xdr:to>
    <xdr:cxnSp macro="">
      <xdr:nvCxnSpPr>
        <xdr:cNvPr id="83" name="直線コネクタ 82">
          <a:extLst>
            <a:ext uri="{FF2B5EF4-FFF2-40B4-BE49-F238E27FC236}">
              <a16:creationId xmlns:a16="http://schemas.microsoft.com/office/drawing/2014/main" id="{96CF72F2-4115-43EE-8318-96D81B4E35B7}"/>
            </a:ext>
          </a:extLst>
        </xdr:cNvPr>
        <xdr:cNvCxnSpPr/>
      </xdr:nvCxnSpPr>
      <xdr:spPr>
        <a:xfrm>
          <a:off x="1130300" y="682153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6A43E447-BF8D-402A-BDC8-95096F60061A}"/>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12D946C2-F311-494D-9E01-38795985E521}"/>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56169939-0823-49DE-A8A2-3D9E7D3316A8}"/>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CF6B5500-974B-419C-9DFD-4F085501C052}"/>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113228</xdr:rowOff>
    </xdr:from>
    <xdr:ext cx="405111" cy="259045"/>
    <xdr:sp macro="" textlink="">
      <xdr:nvSpPr>
        <xdr:cNvPr id="88" name="n_1mainValue【図書館】&#10;有形固定資産減価償却率">
          <a:extLst>
            <a:ext uri="{FF2B5EF4-FFF2-40B4-BE49-F238E27FC236}">
              <a16:creationId xmlns:a16="http://schemas.microsoft.com/office/drawing/2014/main" id="{70662DDD-5AE4-41E5-B042-B6D1334EC74A}"/>
            </a:ext>
          </a:extLst>
        </xdr:cNvPr>
        <xdr:cNvSpPr txBox="1"/>
      </xdr:nvSpPr>
      <xdr:spPr>
        <a:xfrm>
          <a:off x="35820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80571</xdr:rowOff>
    </xdr:from>
    <xdr:ext cx="405111" cy="259045"/>
    <xdr:sp macro="" textlink="">
      <xdr:nvSpPr>
        <xdr:cNvPr id="89" name="n_2mainValue【図書館】&#10;有形固定資産減価償却率">
          <a:extLst>
            <a:ext uri="{FF2B5EF4-FFF2-40B4-BE49-F238E27FC236}">
              <a16:creationId xmlns:a16="http://schemas.microsoft.com/office/drawing/2014/main" id="{D2BCBB71-80EF-44AA-ABB5-542C2827966F}"/>
            </a:ext>
          </a:extLst>
        </xdr:cNvPr>
        <xdr:cNvSpPr txBox="1"/>
      </xdr:nvSpPr>
      <xdr:spPr>
        <a:xfrm>
          <a:off x="2705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43015</xdr:rowOff>
    </xdr:from>
    <xdr:ext cx="405111" cy="259045"/>
    <xdr:sp macro="" textlink="">
      <xdr:nvSpPr>
        <xdr:cNvPr id="90" name="n_3mainValue【図書館】&#10;有形固定資産減価償却率">
          <a:extLst>
            <a:ext uri="{FF2B5EF4-FFF2-40B4-BE49-F238E27FC236}">
              <a16:creationId xmlns:a16="http://schemas.microsoft.com/office/drawing/2014/main" id="{0C3862A3-374B-466D-B2DE-41BF239203AD}"/>
            </a:ext>
          </a:extLst>
        </xdr:cNvPr>
        <xdr:cNvSpPr txBox="1"/>
      </xdr:nvSpPr>
      <xdr:spPr>
        <a:xfrm>
          <a:off x="1816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5460</xdr:rowOff>
    </xdr:from>
    <xdr:ext cx="405111" cy="259045"/>
    <xdr:sp macro="" textlink="">
      <xdr:nvSpPr>
        <xdr:cNvPr id="91" name="n_4mainValue【図書館】&#10;有形固定資産減価償却率">
          <a:extLst>
            <a:ext uri="{FF2B5EF4-FFF2-40B4-BE49-F238E27FC236}">
              <a16:creationId xmlns:a16="http://schemas.microsoft.com/office/drawing/2014/main" id="{0F54A1DB-125D-4737-8BF2-4427DBF02105}"/>
            </a:ext>
          </a:extLst>
        </xdr:cNvPr>
        <xdr:cNvSpPr txBox="1"/>
      </xdr:nvSpPr>
      <xdr:spPr>
        <a:xfrm>
          <a:off x="927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5F4E06A-2B58-4463-9101-FBA1B15FCB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5A80936-32A1-4A9F-9FFE-64A5F3498D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E923BF-DAE6-4AF9-844E-B8DD236E33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20B68CC-48C7-4830-8B8C-9E704111A1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4C70296-F4EC-4F1F-B476-DDBE71002D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F85595A-0AD5-40C3-94B1-D857745271B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F6CD4A0-ED63-449A-A4A5-BAF7DFEC7DC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7B35DBF-869C-41FA-83E5-1DAD3BCE2FE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F03D9A6-7751-4817-B143-0BCC7AE4AA6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712B8C6-230A-410A-8A78-6A98EE9D73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19AAC0F-4779-49B0-81B6-D81FBDB2DB0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A1446C7-147D-4873-B4CF-32270B52E25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067C655-3E6B-4B88-9BC2-6F28ADE9580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86CF862-9EFA-4B34-A954-FEF6C4BC779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FA695C8-AA1B-4B5A-961E-C8B23DFCCF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0C13CEF-3439-4A99-ACEB-FBE7511C526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59B5961-4925-47D5-8FFA-F4357B991D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EB14645-5907-4D39-A6E5-09E2B65B56E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9A0DEEC-2AB1-4E3F-B7C6-1F6D9EE890D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5A73F39-1E91-4ABF-B0F7-A3E5A2DD62C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C72096E-D712-4AD1-B81D-0B04D01FD6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9EF4420-0211-4C50-9987-3B60A48116A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49E5BB4-39CF-4C19-ACAD-E19455DA9C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D6DA14BC-EE3A-4694-81BF-A82533D3A852}"/>
            </a:ext>
          </a:extLst>
        </xdr:cNvPr>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509DE869-083A-4BF1-9F50-B3D238ED281C}"/>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B1C29062-83E4-4DCA-A81E-FDB49399B804}"/>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2C059CC5-3ADA-41CB-A488-41091F6039C5}"/>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11E525D8-3110-48B5-AA93-EB7D22D69E23}"/>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a:extLst>
            <a:ext uri="{FF2B5EF4-FFF2-40B4-BE49-F238E27FC236}">
              <a16:creationId xmlns:a16="http://schemas.microsoft.com/office/drawing/2014/main" id="{380A1FDF-C45A-4D09-8115-0509BE40DE1D}"/>
            </a:ext>
          </a:extLst>
        </xdr:cNvPr>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A929B157-D185-45BE-8D83-4719AACAC965}"/>
            </a:ext>
          </a:extLst>
        </xdr:cNvPr>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48D5334A-45EF-41C0-8900-72FAFE13A8AB}"/>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69850</xdr:rowOff>
    </xdr:from>
    <xdr:to>
      <xdr:col>46</xdr:col>
      <xdr:colOff>38100</xdr:colOff>
      <xdr:row>38</xdr:row>
      <xdr:rowOff>0</xdr:rowOff>
    </xdr:to>
    <xdr:sp macro="" textlink="">
      <xdr:nvSpPr>
        <xdr:cNvPr id="123" name="フローチャート: 判断 122">
          <a:extLst>
            <a:ext uri="{FF2B5EF4-FFF2-40B4-BE49-F238E27FC236}">
              <a16:creationId xmlns:a16="http://schemas.microsoft.com/office/drawing/2014/main" id="{B4173B3B-E97F-4AD3-B2E3-6D2FD913C4D3}"/>
            </a:ext>
          </a:extLst>
        </xdr:cNvPr>
        <xdr:cNvSpPr/>
      </xdr:nvSpPr>
      <xdr:spPr>
        <a:xfrm>
          <a:off x="8699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a:extLst>
            <a:ext uri="{FF2B5EF4-FFF2-40B4-BE49-F238E27FC236}">
              <a16:creationId xmlns:a16="http://schemas.microsoft.com/office/drawing/2014/main" id="{7553F3C2-DFD5-43F7-9BF5-CA80BEC7B7D5}"/>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107950</xdr:rowOff>
    </xdr:from>
    <xdr:to>
      <xdr:col>36</xdr:col>
      <xdr:colOff>165100</xdr:colOff>
      <xdr:row>38</xdr:row>
      <xdr:rowOff>38100</xdr:rowOff>
    </xdr:to>
    <xdr:sp macro="" textlink="">
      <xdr:nvSpPr>
        <xdr:cNvPr id="125" name="フローチャート: 判断 124">
          <a:extLst>
            <a:ext uri="{FF2B5EF4-FFF2-40B4-BE49-F238E27FC236}">
              <a16:creationId xmlns:a16="http://schemas.microsoft.com/office/drawing/2014/main" id="{0E1A57F9-B70A-4331-B3DA-5755701826E2}"/>
            </a:ext>
          </a:extLst>
        </xdr:cNvPr>
        <xdr:cNvSpPr/>
      </xdr:nvSpPr>
      <xdr:spPr>
        <a:xfrm>
          <a:off x="6921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9D81AD8-3D76-45CA-AE2E-FD78D34355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8FE790-F8CC-4107-BC7E-D994A3D97C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0D2B93D-6062-482D-B3D3-C4E96E91EB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7A0E4B-CF29-48AC-AE2D-81E0A38E39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2F822B9-A516-4E4B-B097-DC7635D055C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0</xdr:rowOff>
    </xdr:from>
    <xdr:to>
      <xdr:col>55</xdr:col>
      <xdr:colOff>50800</xdr:colOff>
      <xdr:row>38</xdr:row>
      <xdr:rowOff>101600</xdr:rowOff>
    </xdr:to>
    <xdr:sp macro="" textlink="">
      <xdr:nvSpPr>
        <xdr:cNvPr id="131" name="楕円 130">
          <a:extLst>
            <a:ext uri="{FF2B5EF4-FFF2-40B4-BE49-F238E27FC236}">
              <a16:creationId xmlns:a16="http://schemas.microsoft.com/office/drawing/2014/main" id="{740CAACF-CBFE-4DF8-8CE0-0B32189EAC1F}"/>
            </a:ext>
          </a:extLst>
        </xdr:cNvPr>
        <xdr:cNvSpPr/>
      </xdr:nvSpPr>
      <xdr:spPr>
        <a:xfrm>
          <a:off x="10426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22877</xdr:rowOff>
    </xdr:from>
    <xdr:ext cx="469744" cy="259045"/>
    <xdr:sp macro="" textlink="">
      <xdr:nvSpPr>
        <xdr:cNvPr id="132" name="【図書館】&#10;一人当たり面積該当値テキスト">
          <a:extLst>
            <a:ext uri="{FF2B5EF4-FFF2-40B4-BE49-F238E27FC236}">
              <a16:creationId xmlns:a16="http://schemas.microsoft.com/office/drawing/2014/main" id="{A8ED440E-E6E8-4744-A79B-BCE984DA2A51}"/>
            </a:ext>
          </a:extLst>
        </xdr:cNvPr>
        <xdr:cNvSpPr txBox="1"/>
      </xdr:nvSpPr>
      <xdr:spPr>
        <a:xfrm>
          <a:off x="10515600"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0</xdr:rowOff>
    </xdr:from>
    <xdr:to>
      <xdr:col>50</xdr:col>
      <xdr:colOff>165100</xdr:colOff>
      <xdr:row>38</xdr:row>
      <xdr:rowOff>101600</xdr:rowOff>
    </xdr:to>
    <xdr:sp macro="" textlink="">
      <xdr:nvSpPr>
        <xdr:cNvPr id="133" name="楕円 132">
          <a:extLst>
            <a:ext uri="{FF2B5EF4-FFF2-40B4-BE49-F238E27FC236}">
              <a16:creationId xmlns:a16="http://schemas.microsoft.com/office/drawing/2014/main" id="{72BAC215-A4FC-43D8-B193-A9D8A5E66DF5}"/>
            </a:ext>
          </a:extLst>
        </xdr:cNvPr>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50800</xdr:rowOff>
    </xdr:from>
    <xdr:to>
      <xdr:col>55</xdr:col>
      <xdr:colOff>0</xdr:colOff>
      <xdr:row>38</xdr:row>
      <xdr:rowOff>50800</xdr:rowOff>
    </xdr:to>
    <xdr:cxnSp macro="">
      <xdr:nvCxnSpPr>
        <xdr:cNvPr id="134" name="直線コネクタ 133">
          <a:extLst>
            <a:ext uri="{FF2B5EF4-FFF2-40B4-BE49-F238E27FC236}">
              <a16:creationId xmlns:a16="http://schemas.microsoft.com/office/drawing/2014/main" id="{AEA3DAD6-5E18-4644-A3CD-E27AFF322D93}"/>
            </a:ext>
          </a:extLst>
        </xdr:cNvPr>
        <xdr:cNvCxnSpPr/>
      </xdr:nvCxnSpPr>
      <xdr:spPr>
        <a:xfrm>
          <a:off x="9639300" y="656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35" name="楕円 134">
          <a:extLst>
            <a:ext uri="{FF2B5EF4-FFF2-40B4-BE49-F238E27FC236}">
              <a16:creationId xmlns:a16="http://schemas.microsoft.com/office/drawing/2014/main" id="{A733B3AD-AD66-428F-A304-01F6530E614C}"/>
            </a:ext>
          </a:extLst>
        </xdr:cNvPr>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38</xdr:row>
      <xdr:rowOff>50800</xdr:rowOff>
    </xdr:to>
    <xdr:cxnSp macro="">
      <xdr:nvCxnSpPr>
        <xdr:cNvPr id="136" name="直線コネクタ 135">
          <a:extLst>
            <a:ext uri="{FF2B5EF4-FFF2-40B4-BE49-F238E27FC236}">
              <a16:creationId xmlns:a16="http://schemas.microsoft.com/office/drawing/2014/main" id="{610DB3F9-5AC4-4448-BC2D-307B47CD28ED}"/>
            </a:ext>
          </a:extLst>
        </xdr:cNvPr>
        <xdr:cNvCxnSpPr/>
      </xdr:nvCxnSpPr>
      <xdr:spPr>
        <a:xfrm>
          <a:off x="8750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0</xdr:rowOff>
    </xdr:from>
    <xdr:to>
      <xdr:col>41</xdr:col>
      <xdr:colOff>101600</xdr:colOff>
      <xdr:row>38</xdr:row>
      <xdr:rowOff>101600</xdr:rowOff>
    </xdr:to>
    <xdr:sp macro="" textlink="">
      <xdr:nvSpPr>
        <xdr:cNvPr id="137" name="楕円 136">
          <a:extLst>
            <a:ext uri="{FF2B5EF4-FFF2-40B4-BE49-F238E27FC236}">
              <a16:creationId xmlns:a16="http://schemas.microsoft.com/office/drawing/2014/main" id="{3AA9A59E-2ACA-4EFF-9956-D7EF6CF3D06C}"/>
            </a:ext>
          </a:extLst>
        </xdr:cNvPr>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50800</xdr:rowOff>
    </xdr:from>
    <xdr:to>
      <xdr:col>45</xdr:col>
      <xdr:colOff>177800</xdr:colOff>
      <xdr:row>38</xdr:row>
      <xdr:rowOff>50800</xdr:rowOff>
    </xdr:to>
    <xdr:cxnSp macro="">
      <xdr:nvCxnSpPr>
        <xdr:cNvPr id="138" name="直線コネクタ 137">
          <a:extLst>
            <a:ext uri="{FF2B5EF4-FFF2-40B4-BE49-F238E27FC236}">
              <a16:creationId xmlns:a16="http://schemas.microsoft.com/office/drawing/2014/main" id="{B7892415-D82B-4D08-A5F4-974C395278AE}"/>
            </a:ext>
          </a:extLst>
        </xdr:cNvPr>
        <xdr:cNvCxnSpPr/>
      </xdr:nvCxnSpPr>
      <xdr:spPr>
        <a:xfrm>
          <a:off x="7861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0</xdr:rowOff>
    </xdr:from>
    <xdr:to>
      <xdr:col>36</xdr:col>
      <xdr:colOff>165100</xdr:colOff>
      <xdr:row>38</xdr:row>
      <xdr:rowOff>101600</xdr:rowOff>
    </xdr:to>
    <xdr:sp macro="" textlink="">
      <xdr:nvSpPr>
        <xdr:cNvPr id="139" name="楕円 138">
          <a:extLst>
            <a:ext uri="{FF2B5EF4-FFF2-40B4-BE49-F238E27FC236}">
              <a16:creationId xmlns:a16="http://schemas.microsoft.com/office/drawing/2014/main" id="{7AF61D75-DE34-43B7-88B4-88B53EB6F277}"/>
            </a:ext>
          </a:extLst>
        </xdr:cNvPr>
        <xdr:cNvSpPr/>
      </xdr:nvSpPr>
      <xdr:spPr>
        <a:xfrm>
          <a:off x="6921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50800</xdr:rowOff>
    </xdr:to>
    <xdr:cxnSp macro="">
      <xdr:nvCxnSpPr>
        <xdr:cNvPr id="140" name="直線コネクタ 139">
          <a:extLst>
            <a:ext uri="{FF2B5EF4-FFF2-40B4-BE49-F238E27FC236}">
              <a16:creationId xmlns:a16="http://schemas.microsoft.com/office/drawing/2014/main" id="{507BB669-673F-46AF-BBB0-14FBDB0FF06B}"/>
            </a:ext>
          </a:extLst>
        </xdr:cNvPr>
        <xdr:cNvCxnSpPr/>
      </xdr:nvCxnSpPr>
      <xdr:spPr>
        <a:xfrm>
          <a:off x="6972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41" name="n_1aveValue【図書館】&#10;一人当たり面積">
          <a:extLst>
            <a:ext uri="{FF2B5EF4-FFF2-40B4-BE49-F238E27FC236}">
              <a16:creationId xmlns:a16="http://schemas.microsoft.com/office/drawing/2014/main" id="{0B530274-5E6A-4E74-B3E8-FB592EE5A107}"/>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16527</xdr:rowOff>
    </xdr:from>
    <xdr:ext cx="469744" cy="259045"/>
    <xdr:sp macro="" textlink="">
      <xdr:nvSpPr>
        <xdr:cNvPr id="142" name="n_2aveValue【図書館】&#10;一人当たり面積">
          <a:extLst>
            <a:ext uri="{FF2B5EF4-FFF2-40B4-BE49-F238E27FC236}">
              <a16:creationId xmlns:a16="http://schemas.microsoft.com/office/drawing/2014/main" id="{9202DFFB-22EC-4958-AA95-5BF866EB6FC5}"/>
            </a:ext>
          </a:extLst>
        </xdr:cNvPr>
        <xdr:cNvSpPr txBox="1"/>
      </xdr:nvSpPr>
      <xdr:spPr>
        <a:xfrm>
          <a:off x="8515427"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3" name="n_3aveValue【図書館】&#10;一人当たり面積">
          <a:extLst>
            <a:ext uri="{FF2B5EF4-FFF2-40B4-BE49-F238E27FC236}">
              <a16:creationId xmlns:a16="http://schemas.microsoft.com/office/drawing/2014/main" id="{6D7776BE-C79B-4E1D-97A1-6828B136370E}"/>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54627</xdr:rowOff>
    </xdr:from>
    <xdr:ext cx="469744" cy="259045"/>
    <xdr:sp macro="" textlink="">
      <xdr:nvSpPr>
        <xdr:cNvPr id="144" name="n_4aveValue【図書館】&#10;一人当たり面積">
          <a:extLst>
            <a:ext uri="{FF2B5EF4-FFF2-40B4-BE49-F238E27FC236}">
              <a16:creationId xmlns:a16="http://schemas.microsoft.com/office/drawing/2014/main" id="{45536E12-1C8B-40D4-A4E1-A38D90D07706}"/>
            </a:ext>
          </a:extLst>
        </xdr:cNvPr>
        <xdr:cNvSpPr txBox="1"/>
      </xdr:nvSpPr>
      <xdr:spPr>
        <a:xfrm>
          <a:off x="6737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118127</xdr:rowOff>
    </xdr:from>
    <xdr:ext cx="469744" cy="259045"/>
    <xdr:sp macro="" textlink="">
      <xdr:nvSpPr>
        <xdr:cNvPr id="145" name="n_1mainValue【図書館】&#10;一人当たり面積">
          <a:extLst>
            <a:ext uri="{FF2B5EF4-FFF2-40B4-BE49-F238E27FC236}">
              <a16:creationId xmlns:a16="http://schemas.microsoft.com/office/drawing/2014/main" id="{6D10CF47-CE1A-4C0D-8E8A-81291D0AAFAA}"/>
            </a:ext>
          </a:extLst>
        </xdr:cNvPr>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92727</xdr:rowOff>
    </xdr:from>
    <xdr:ext cx="469744" cy="259045"/>
    <xdr:sp macro="" textlink="">
      <xdr:nvSpPr>
        <xdr:cNvPr id="146" name="n_2mainValue【図書館】&#10;一人当たり面積">
          <a:extLst>
            <a:ext uri="{FF2B5EF4-FFF2-40B4-BE49-F238E27FC236}">
              <a16:creationId xmlns:a16="http://schemas.microsoft.com/office/drawing/2014/main" id="{21924ECA-31C0-4BB6-BE1E-307201F019A7}"/>
            </a:ext>
          </a:extLst>
        </xdr:cNvPr>
        <xdr:cNvSpPr txBox="1"/>
      </xdr:nvSpPr>
      <xdr:spPr>
        <a:xfrm>
          <a:off x="8515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92727</xdr:rowOff>
    </xdr:from>
    <xdr:ext cx="469744" cy="259045"/>
    <xdr:sp macro="" textlink="">
      <xdr:nvSpPr>
        <xdr:cNvPr id="147" name="n_3mainValue【図書館】&#10;一人当たり面積">
          <a:extLst>
            <a:ext uri="{FF2B5EF4-FFF2-40B4-BE49-F238E27FC236}">
              <a16:creationId xmlns:a16="http://schemas.microsoft.com/office/drawing/2014/main" id="{D3DCBCBE-EB9B-427B-AAE4-853A41D18C31}"/>
            </a:ext>
          </a:extLst>
        </xdr:cNvPr>
        <xdr:cNvSpPr txBox="1"/>
      </xdr:nvSpPr>
      <xdr:spPr>
        <a:xfrm>
          <a:off x="7626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8" name="n_4mainValue【図書館】&#10;一人当たり面積">
          <a:extLst>
            <a:ext uri="{FF2B5EF4-FFF2-40B4-BE49-F238E27FC236}">
              <a16:creationId xmlns:a16="http://schemas.microsoft.com/office/drawing/2014/main" id="{A37A85EC-9192-48C7-ABF1-8371B72CCD93}"/>
            </a:ext>
          </a:extLst>
        </xdr:cNvPr>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97EC488-1865-478D-A0E6-B108A82E19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BA9BCC1-5DAD-48B4-A0AA-A6F22409A6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8518BCD-C8B3-439C-83F4-FB21B48A4F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3E2512D-4D9B-433B-8D10-D0D87B52DC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4000F27-4F1B-4520-9BB6-F219FE7B01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B157AB8-AFF0-42BE-BD39-467FBBB0A5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8A54483-42B6-4531-90F1-5BE42B210A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906041D-060C-4720-A564-B65190E1E9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1625CB6-9F38-4CDF-A96A-A981E1D80F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FDF61DE-99A7-4ECB-916A-8D646DFBCD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FD193E8-E8EF-4664-A323-E1DDFD5452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39A793B-F003-484A-AEFC-87363B9483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8ED9B78-451A-4311-A72C-12AE7A465B4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C2D33D0-4228-4318-AD0C-7B27FD78C79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5B36209-EDED-4662-B7CE-473A524AE1A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B27BB54-2A27-45FA-A901-74BDB2E4DC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2C0FA29-B2C7-4BA7-AA51-6CAC3C005BB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47FAC9E7-D350-4942-A007-05F01F205BA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6F894B2C-032F-4959-8E27-24F4680F48E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B35FCB8B-E72E-4D75-9758-EA05BC74630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9686AD9-D201-4448-A33A-D4DC6CAA988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CF11348-C64F-421C-B3C4-F136D274FB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CBC2A2FC-503E-4526-8A74-0FA9798ED9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10CD20C-5022-43A7-83F7-BBE29CED14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12FA0100-0BBB-4454-B9B4-D7221561430F}"/>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3D5F54-6010-4C36-8721-BBD67AA2A5B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A1D3EA13-0E55-4298-AC82-6E326166E35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36BC861-989C-49C5-B597-90717238158A}"/>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35FAAAF7-921E-4590-914A-01F73E5C67BF}"/>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E4C6BE2-D79A-4DEB-9669-1BAC5A4EC34D}"/>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2428BA5F-5DCA-409E-A63C-24DBE0EDEE15}"/>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AC4C302E-348C-4F31-A768-D8B7DD762E85}"/>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809ACC23-C20D-40EA-A4A8-EFC3E5D831C1}"/>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A951C07E-F2AC-4EF4-A667-833AB37C0696}"/>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37C73ED1-7D5B-401D-9D65-41A80564872F}"/>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F1E0E0-618F-4180-B73A-1518027DEE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98ECCF-3161-4D41-9659-CBA40F1500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B158F7A-6E54-428F-A6D2-58EA074668D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68AB726-CF3E-49D3-927E-7684F69D4D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FBFAD22-763D-4133-A6AE-DD1D0A9C11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80645</xdr:rowOff>
    </xdr:from>
    <xdr:to>
      <xdr:col>24</xdr:col>
      <xdr:colOff>114300</xdr:colOff>
      <xdr:row>58</xdr:row>
      <xdr:rowOff>10795</xdr:rowOff>
    </xdr:to>
    <xdr:sp macro="" textlink="">
      <xdr:nvSpPr>
        <xdr:cNvPr id="189" name="楕円 188">
          <a:extLst>
            <a:ext uri="{FF2B5EF4-FFF2-40B4-BE49-F238E27FC236}">
              <a16:creationId xmlns:a16="http://schemas.microsoft.com/office/drawing/2014/main" id="{F2C42546-EC83-431B-B11C-200B7C250550}"/>
            </a:ext>
          </a:extLst>
        </xdr:cNvPr>
        <xdr:cNvSpPr/>
      </xdr:nvSpPr>
      <xdr:spPr>
        <a:xfrm>
          <a:off x="45847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103522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5DA2BF0-0948-4FC7-89B8-E9E1D184EFD8}"/>
            </a:ext>
          </a:extLst>
        </xdr:cNvPr>
        <xdr:cNvSpPr txBox="1"/>
      </xdr:nvSpPr>
      <xdr:spPr>
        <a:xfrm>
          <a:off x="4673600"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91" name="楕円 190">
          <a:extLst>
            <a:ext uri="{FF2B5EF4-FFF2-40B4-BE49-F238E27FC236}">
              <a16:creationId xmlns:a16="http://schemas.microsoft.com/office/drawing/2014/main" id="{FADE247A-7A9B-4F8A-8095-1A8FDA762708}"/>
            </a:ext>
          </a:extLst>
        </xdr:cNvPr>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131445</xdr:rowOff>
    </xdr:from>
    <xdr:to>
      <xdr:col>24</xdr:col>
      <xdr:colOff>63500</xdr:colOff>
      <xdr:row>60</xdr:row>
      <xdr:rowOff>108585</xdr:rowOff>
    </xdr:to>
    <xdr:cxnSp macro="">
      <xdr:nvCxnSpPr>
        <xdr:cNvPr id="192" name="直線コネクタ 191">
          <a:extLst>
            <a:ext uri="{FF2B5EF4-FFF2-40B4-BE49-F238E27FC236}">
              <a16:creationId xmlns:a16="http://schemas.microsoft.com/office/drawing/2014/main" id="{3D2C0E6A-77F3-4DBE-AA02-977CDCF14D82}"/>
            </a:ext>
          </a:extLst>
        </xdr:cNvPr>
        <xdr:cNvCxnSpPr/>
      </xdr:nvCxnSpPr>
      <xdr:spPr>
        <a:xfrm flipV="1">
          <a:off x="3797300" y="9904095"/>
          <a:ext cx="8382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xdr:rowOff>
    </xdr:from>
    <xdr:to>
      <xdr:col>15</xdr:col>
      <xdr:colOff>101600</xdr:colOff>
      <xdr:row>60</xdr:row>
      <xdr:rowOff>106045</xdr:rowOff>
    </xdr:to>
    <xdr:sp macro="" textlink="">
      <xdr:nvSpPr>
        <xdr:cNvPr id="193" name="楕円 192">
          <a:extLst>
            <a:ext uri="{FF2B5EF4-FFF2-40B4-BE49-F238E27FC236}">
              <a16:creationId xmlns:a16="http://schemas.microsoft.com/office/drawing/2014/main" id="{4AB00CB3-7D61-46E4-A506-D18083E4740A}"/>
            </a:ext>
          </a:extLst>
        </xdr:cNvPr>
        <xdr:cNvSpPr/>
      </xdr:nvSpPr>
      <xdr:spPr>
        <a:xfrm>
          <a:off x="2857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108585</xdr:rowOff>
    </xdr:to>
    <xdr:cxnSp macro="">
      <xdr:nvCxnSpPr>
        <xdr:cNvPr id="194" name="直線コネクタ 193">
          <a:extLst>
            <a:ext uri="{FF2B5EF4-FFF2-40B4-BE49-F238E27FC236}">
              <a16:creationId xmlns:a16="http://schemas.microsoft.com/office/drawing/2014/main" id="{5C1D7F5A-2263-40F8-8DD0-91814CA3DCB2}"/>
            </a:ext>
          </a:extLst>
        </xdr:cNvPr>
        <xdr:cNvCxnSpPr/>
      </xdr:nvCxnSpPr>
      <xdr:spPr>
        <a:xfrm>
          <a:off x="2908300" y="103422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95" name="楕円 194">
          <a:extLst>
            <a:ext uri="{FF2B5EF4-FFF2-40B4-BE49-F238E27FC236}">
              <a16:creationId xmlns:a16="http://schemas.microsoft.com/office/drawing/2014/main" id="{3744BF0F-2D73-47EA-A448-B8E66D1975F3}"/>
            </a:ext>
          </a:extLst>
        </xdr:cNvPr>
        <xdr:cNvSpPr/>
      </xdr:nvSpPr>
      <xdr:spPr>
        <a:xfrm>
          <a:off x="1968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xdr:rowOff>
    </xdr:from>
    <xdr:to>
      <xdr:col>15</xdr:col>
      <xdr:colOff>50800</xdr:colOff>
      <xdr:row>60</xdr:row>
      <xdr:rowOff>55245</xdr:rowOff>
    </xdr:to>
    <xdr:cxnSp macro="">
      <xdr:nvCxnSpPr>
        <xdr:cNvPr id="196" name="直線コネクタ 195">
          <a:extLst>
            <a:ext uri="{FF2B5EF4-FFF2-40B4-BE49-F238E27FC236}">
              <a16:creationId xmlns:a16="http://schemas.microsoft.com/office/drawing/2014/main" id="{4A83538F-E35F-46D3-866B-9DB728559A21}"/>
            </a:ext>
          </a:extLst>
        </xdr:cNvPr>
        <xdr:cNvCxnSpPr/>
      </xdr:nvCxnSpPr>
      <xdr:spPr>
        <a:xfrm>
          <a:off x="2019300" y="10290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197" name="楕円 196">
          <a:extLst>
            <a:ext uri="{FF2B5EF4-FFF2-40B4-BE49-F238E27FC236}">
              <a16:creationId xmlns:a16="http://schemas.microsoft.com/office/drawing/2014/main" id="{25E471A5-EC2F-4DF2-A958-C34ED29FA3F4}"/>
            </a:ext>
          </a:extLst>
        </xdr:cNvPr>
        <xdr:cNvSpPr/>
      </xdr:nvSpPr>
      <xdr:spPr>
        <a:xfrm>
          <a:off x="107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60</xdr:row>
      <xdr:rowOff>3810</xdr:rowOff>
    </xdr:to>
    <xdr:cxnSp macro="">
      <xdr:nvCxnSpPr>
        <xdr:cNvPr id="198" name="直線コネクタ 197">
          <a:extLst>
            <a:ext uri="{FF2B5EF4-FFF2-40B4-BE49-F238E27FC236}">
              <a16:creationId xmlns:a16="http://schemas.microsoft.com/office/drawing/2014/main" id="{737EC8E9-45A3-4639-935E-6304113AA911}"/>
            </a:ext>
          </a:extLst>
        </xdr:cNvPr>
        <xdr:cNvCxnSpPr/>
      </xdr:nvCxnSpPr>
      <xdr:spPr>
        <a:xfrm>
          <a:off x="1130300" y="10248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9" name="n_1aveValue【体育館・プール】&#10;有形固定資産減価償却率">
          <a:extLst>
            <a:ext uri="{FF2B5EF4-FFF2-40B4-BE49-F238E27FC236}">
              <a16:creationId xmlns:a16="http://schemas.microsoft.com/office/drawing/2014/main" id="{A462603C-9E10-4A97-BEB5-3F3EB0398C1A}"/>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0" name="n_2aveValue【体育館・プール】&#10;有形固定資産減価償却率">
          <a:extLst>
            <a:ext uri="{FF2B5EF4-FFF2-40B4-BE49-F238E27FC236}">
              <a16:creationId xmlns:a16="http://schemas.microsoft.com/office/drawing/2014/main" id="{1BA4BBA9-196F-4149-A870-16C41DF51168}"/>
            </a:ext>
          </a:extLst>
        </xdr:cNvPr>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1" name="n_3aveValue【体育館・プール】&#10;有形固定資産減価償却率">
          <a:extLst>
            <a:ext uri="{FF2B5EF4-FFF2-40B4-BE49-F238E27FC236}">
              <a16:creationId xmlns:a16="http://schemas.microsoft.com/office/drawing/2014/main" id="{CB72C78A-153E-4729-91C1-3491AD49851F}"/>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2" name="n_4aveValue【体育館・プール】&#10;有形固定資産減価償却率">
          <a:extLst>
            <a:ext uri="{FF2B5EF4-FFF2-40B4-BE49-F238E27FC236}">
              <a16:creationId xmlns:a16="http://schemas.microsoft.com/office/drawing/2014/main" id="{8846D255-9A92-4B66-8E91-1FF60AA21D4B}"/>
            </a:ext>
          </a:extLst>
        </xdr:cNvPr>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203" name="n_1mainValue【体育館・プール】&#10;有形固定資産減価償却率">
          <a:extLst>
            <a:ext uri="{FF2B5EF4-FFF2-40B4-BE49-F238E27FC236}">
              <a16:creationId xmlns:a16="http://schemas.microsoft.com/office/drawing/2014/main" id="{533959E5-AD1D-408F-B1AA-286B1CCB0836}"/>
            </a:ext>
          </a:extLst>
        </xdr:cNvPr>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122572</xdr:rowOff>
    </xdr:from>
    <xdr:ext cx="405111" cy="259045"/>
    <xdr:sp macro="" textlink="">
      <xdr:nvSpPr>
        <xdr:cNvPr id="204" name="n_2mainValue【体育館・プール】&#10;有形固定資産減価償却率">
          <a:extLst>
            <a:ext uri="{FF2B5EF4-FFF2-40B4-BE49-F238E27FC236}">
              <a16:creationId xmlns:a16="http://schemas.microsoft.com/office/drawing/2014/main" id="{035F3C20-5E44-4A28-9D55-DD7BFD1A7608}"/>
            </a:ext>
          </a:extLst>
        </xdr:cNvPr>
        <xdr:cNvSpPr txBox="1"/>
      </xdr:nvSpPr>
      <xdr:spPr>
        <a:xfrm>
          <a:off x="2705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5" name="n_3mainValue【体育館・プール】&#10;有形固定資産減価償却率">
          <a:extLst>
            <a:ext uri="{FF2B5EF4-FFF2-40B4-BE49-F238E27FC236}">
              <a16:creationId xmlns:a16="http://schemas.microsoft.com/office/drawing/2014/main" id="{91BFF37C-B07A-4B8D-94FA-21CDBE7BD3D3}"/>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6" name="n_4mainValue【体育館・プール】&#10;有形固定資産減価償却率">
          <a:extLst>
            <a:ext uri="{FF2B5EF4-FFF2-40B4-BE49-F238E27FC236}">
              <a16:creationId xmlns:a16="http://schemas.microsoft.com/office/drawing/2014/main" id="{A6D0D810-BB26-4C55-B1A8-ED964041A8B9}"/>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B7EB7CA-21B8-4916-9BB4-6AE3E1B542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52640CB-59FF-48BC-8DFE-B3C034BD1CA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9416E8C-1220-4788-BBE4-5418E0772D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4EDCBF5-B5D0-4A18-B274-EBF4B385B8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5B37C42-0761-4AC0-99C6-57565C160C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6E9B2E9-0957-41A7-BA23-42EDC4DC22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D4D6F68-0213-4335-8519-FD9C635E19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303A8E1-3045-4CC3-929E-823ADCFB56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C040391-E284-41E9-B0DF-4EB95E43F4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1418530-FDD3-498C-9D72-3AD295963C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12DBE4B-B43A-45C4-BC07-2069AD39A0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EFC8F2B-FF9F-4EED-953D-11C91848C71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19AA70-A666-4CB4-A040-AB813EAB4C0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90FE547-F18B-4C02-8ECA-E32C2F6C2A1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DB0AE12-1E77-4587-ABC1-94DAF31D0AB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D12DA892-B368-411C-B78E-FE220469130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17CB24E-2DAC-424D-A8C5-CD33C06787D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7D7C28D-307E-4348-AFF4-D5107CF3D53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A7B0502-830D-467D-9F7F-1E8788E012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AE15935B-9D2E-4F62-8989-6BDF0ECBD95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977C46E-D242-48F6-B25C-45FAB72EF2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A480AA2-BF4A-429C-B2EB-9E46468F7A0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8A644FB-5A87-48F3-91E9-D044DA7848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BB164FEC-178B-441A-B42B-14678C7F9D65}"/>
            </a:ext>
          </a:extLst>
        </xdr:cNvPr>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5643642C-8EAE-4BC2-B2D0-6669A2D11DCA}"/>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6B8C79EE-B1AE-4058-AF16-25AFF6A1C1D3}"/>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92213B08-B9C4-4673-A520-3891988074F6}"/>
            </a:ext>
          </a:extLst>
        </xdr:cNvPr>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8A6E6CB5-D68F-4722-8123-27A56B365EBF}"/>
            </a:ext>
          </a:extLst>
        </xdr:cNvPr>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35" name="【体育館・プール】&#10;一人当たり面積平均値テキスト">
          <a:extLst>
            <a:ext uri="{FF2B5EF4-FFF2-40B4-BE49-F238E27FC236}">
              <a16:creationId xmlns:a16="http://schemas.microsoft.com/office/drawing/2014/main" id="{A401E3CA-932A-41F2-9928-61888F4DFBD6}"/>
            </a:ext>
          </a:extLst>
        </xdr:cNvPr>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B4A9B0BE-111D-483F-941E-B86CCDCAFFEF}"/>
            </a:ext>
          </a:extLst>
        </xdr:cNvPr>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779D2B81-387F-4118-B0BD-5F9A01A287E5}"/>
            </a:ext>
          </a:extLst>
        </xdr:cNvPr>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38" name="フローチャート: 判断 237">
          <a:extLst>
            <a:ext uri="{FF2B5EF4-FFF2-40B4-BE49-F238E27FC236}">
              <a16:creationId xmlns:a16="http://schemas.microsoft.com/office/drawing/2014/main" id="{74148921-9356-4147-924F-D9DB55822FA7}"/>
            </a:ext>
          </a:extLst>
        </xdr:cNvPr>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1270</xdr:rowOff>
    </xdr:from>
    <xdr:to>
      <xdr:col>41</xdr:col>
      <xdr:colOff>101600</xdr:colOff>
      <xdr:row>62</xdr:row>
      <xdr:rowOff>102870</xdr:rowOff>
    </xdr:to>
    <xdr:sp macro="" textlink="">
      <xdr:nvSpPr>
        <xdr:cNvPr id="239" name="フローチャート: 判断 238">
          <a:extLst>
            <a:ext uri="{FF2B5EF4-FFF2-40B4-BE49-F238E27FC236}">
              <a16:creationId xmlns:a16="http://schemas.microsoft.com/office/drawing/2014/main" id="{6AF61050-79FB-40B0-8908-772175871E48}"/>
            </a:ext>
          </a:extLst>
        </xdr:cNvPr>
        <xdr:cNvSpPr/>
      </xdr:nvSpPr>
      <xdr:spPr>
        <a:xfrm>
          <a:off x="7810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a:extLst>
            <a:ext uri="{FF2B5EF4-FFF2-40B4-BE49-F238E27FC236}">
              <a16:creationId xmlns:a16="http://schemas.microsoft.com/office/drawing/2014/main" id="{9950AE49-6708-43DA-89AA-29512B7D4323}"/>
            </a:ext>
          </a:extLst>
        </xdr:cNvPr>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E977C2D-8207-4A21-A0EB-6506B0215A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9BA6260-E7FB-4E57-BB23-2ECE0A705C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AD126C-2AA5-451B-9867-0D61956E9D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DEF1E63-3253-4890-9B29-0F1D8F45FA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B346D2-E76A-4E8A-82D9-64A659AA3F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156210</xdr:rowOff>
    </xdr:from>
    <xdr:to>
      <xdr:col>55</xdr:col>
      <xdr:colOff>50800</xdr:colOff>
      <xdr:row>63</xdr:row>
      <xdr:rowOff>86360</xdr:rowOff>
    </xdr:to>
    <xdr:sp macro="" textlink="">
      <xdr:nvSpPr>
        <xdr:cNvPr id="246" name="楕円 245">
          <a:extLst>
            <a:ext uri="{FF2B5EF4-FFF2-40B4-BE49-F238E27FC236}">
              <a16:creationId xmlns:a16="http://schemas.microsoft.com/office/drawing/2014/main" id="{C285D2E0-0088-458E-B918-8E47C26BBD02}"/>
            </a:ext>
          </a:extLst>
        </xdr:cNvPr>
        <xdr:cNvSpPr/>
      </xdr:nvSpPr>
      <xdr:spPr>
        <a:xfrm>
          <a:off x="104267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47" name="【体育館・プール】&#10;一人当たり面積該当値テキスト">
          <a:extLst>
            <a:ext uri="{FF2B5EF4-FFF2-40B4-BE49-F238E27FC236}">
              <a16:creationId xmlns:a16="http://schemas.microsoft.com/office/drawing/2014/main" id="{A8BA7655-FBA3-455C-8AFC-035A3E4E477A}"/>
            </a:ext>
          </a:extLst>
        </xdr:cNvPr>
        <xdr:cNvSpPr txBox="1"/>
      </xdr:nvSpPr>
      <xdr:spPr>
        <a:xfrm>
          <a:off x="10515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8" name="楕円 247">
          <a:extLst>
            <a:ext uri="{FF2B5EF4-FFF2-40B4-BE49-F238E27FC236}">
              <a16:creationId xmlns:a16="http://schemas.microsoft.com/office/drawing/2014/main" id="{1C448213-6D14-4081-8F28-06FEC69DC02D}"/>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35560</xdr:rowOff>
    </xdr:to>
    <xdr:cxnSp macro="">
      <xdr:nvCxnSpPr>
        <xdr:cNvPr id="249" name="直線コネクタ 248">
          <a:extLst>
            <a:ext uri="{FF2B5EF4-FFF2-40B4-BE49-F238E27FC236}">
              <a16:creationId xmlns:a16="http://schemas.microsoft.com/office/drawing/2014/main" id="{F228CC48-C1A9-4390-8E16-BAAD29FD3735}"/>
            </a:ext>
          </a:extLst>
        </xdr:cNvPr>
        <xdr:cNvCxnSpPr/>
      </xdr:nvCxnSpPr>
      <xdr:spPr>
        <a:xfrm>
          <a:off x="9639300" y="1080897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129540</xdr:rowOff>
    </xdr:from>
    <xdr:to>
      <xdr:col>46</xdr:col>
      <xdr:colOff>38100</xdr:colOff>
      <xdr:row>63</xdr:row>
      <xdr:rowOff>59690</xdr:rowOff>
    </xdr:to>
    <xdr:sp macro="" textlink="">
      <xdr:nvSpPr>
        <xdr:cNvPr id="250" name="楕円 249">
          <a:extLst>
            <a:ext uri="{FF2B5EF4-FFF2-40B4-BE49-F238E27FC236}">
              <a16:creationId xmlns:a16="http://schemas.microsoft.com/office/drawing/2014/main" id="{73944830-F37E-4054-9E72-725E789A52C2}"/>
            </a:ext>
          </a:extLst>
        </xdr:cNvPr>
        <xdr:cNvSpPr/>
      </xdr:nvSpPr>
      <xdr:spPr>
        <a:xfrm>
          <a:off x="8699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8890</xdr:rowOff>
    </xdr:to>
    <xdr:cxnSp macro="">
      <xdr:nvCxnSpPr>
        <xdr:cNvPr id="251" name="直線コネクタ 250">
          <a:extLst>
            <a:ext uri="{FF2B5EF4-FFF2-40B4-BE49-F238E27FC236}">
              <a16:creationId xmlns:a16="http://schemas.microsoft.com/office/drawing/2014/main" id="{25594D42-8184-43E1-B6D7-4A806E4F692E}"/>
            </a:ext>
          </a:extLst>
        </xdr:cNvPr>
        <xdr:cNvCxnSpPr/>
      </xdr:nvCxnSpPr>
      <xdr:spPr>
        <a:xfrm flipV="1">
          <a:off x="8750300" y="108089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129540</xdr:rowOff>
    </xdr:from>
    <xdr:to>
      <xdr:col>41</xdr:col>
      <xdr:colOff>101600</xdr:colOff>
      <xdr:row>63</xdr:row>
      <xdr:rowOff>59690</xdr:rowOff>
    </xdr:to>
    <xdr:sp macro="" textlink="">
      <xdr:nvSpPr>
        <xdr:cNvPr id="252" name="楕円 251">
          <a:extLst>
            <a:ext uri="{FF2B5EF4-FFF2-40B4-BE49-F238E27FC236}">
              <a16:creationId xmlns:a16="http://schemas.microsoft.com/office/drawing/2014/main" id="{6AF64503-EBB1-4B82-B45F-0DAB82E77A88}"/>
            </a:ext>
          </a:extLst>
        </xdr:cNvPr>
        <xdr:cNvSpPr/>
      </xdr:nvSpPr>
      <xdr:spPr>
        <a:xfrm>
          <a:off x="7810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8890</xdr:rowOff>
    </xdr:from>
    <xdr:to>
      <xdr:col>45</xdr:col>
      <xdr:colOff>177800</xdr:colOff>
      <xdr:row>63</xdr:row>
      <xdr:rowOff>8890</xdr:rowOff>
    </xdr:to>
    <xdr:cxnSp macro="">
      <xdr:nvCxnSpPr>
        <xdr:cNvPr id="253" name="直線コネクタ 252">
          <a:extLst>
            <a:ext uri="{FF2B5EF4-FFF2-40B4-BE49-F238E27FC236}">
              <a16:creationId xmlns:a16="http://schemas.microsoft.com/office/drawing/2014/main" id="{5AF7E276-8C92-4382-8165-FF9D130F93A0}"/>
            </a:ext>
          </a:extLst>
        </xdr:cNvPr>
        <xdr:cNvCxnSpPr/>
      </xdr:nvCxnSpPr>
      <xdr:spPr>
        <a:xfrm>
          <a:off x="7861300" y="10810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129540</xdr:rowOff>
    </xdr:from>
    <xdr:to>
      <xdr:col>36</xdr:col>
      <xdr:colOff>165100</xdr:colOff>
      <xdr:row>63</xdr:row>
      <xdr:rowOff>59690</xdr:rowOff>
    </xdr:to>
    <xdr:sp macro="" textlink="">
      <xdr:nvSpPr>
        <xdr:cNvPr id="254" name="楕円 253">
          <a:extLst>
            <a:ext uri="{FF2B5EF4-FFF2-40B4-BE49-F238E27FC236}">
              <a16:creationId xmlns:a16="http://schemas.microsoft.com/office/drawing/2014/main" id="{4E0FFB30-DA04-4DC6-8BEC-746EDA8A0CD5}"/>
            </a:ext>
          </a:extLst>
        </xdr:cNvPr>
        <xdr:cNvSpPr/>
      </xdr:nvSpPr>
      <xdr:spPr>
        <a:xfrm>
          <a:off x="6921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xdr:rowOff>
    </xdr:from>
    <xdr:to>
      <xdr:col>41</xdr:col>
      <xdr:colOff>50800</xdr:colOff>
      <xdr:row>63</xdr:row>
      <xdr:rowOff>8890</xdr:rowOff>
    </xdr:to>
    <xdr:cxnSp macro="">
      <xdr:nvCxnSpPr>
        <xdr:cNvPr id="255" name="直線コネクタ 254">
          <a:extLst>
            <a:ext uri="{FF2B5EF4-FFF2-40B4-BE49-F238E27FC236}">
              <a16:creationId xmlns:a16="http://schemas.microsoft.com/office/drawing/2014/main" id="{95963D17-583A-44DC-91BE-37C327DA6FAD}"/>
            </a:ext>
          </a:extLst>
        </xdr:cNvPr>
        <xdr:cNvCxnSpPr/>
      </xdr:nvCxnSpPr>
      <xdr:spPr>
        <a:xfrm>
          <a:off x="6972300" y="10810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135907</xdr:rowOff>
    </xdr:from>
    <xdr:ext cx="469744" cy="259045"/>
    <xdr:sp macro="" textlink="">
      <xdr:nvSpPr>
        <xdr:cNvPr id="256" name="n_1aveValue【体育館・プール】&#10;一人当たり面積">
          <a:extLst>
            <a:ext uri="{FF2B5EF4-FFF2-40B4-BE49-F238E27FC236}">
              <a16:creationId xmlns:a16="http://schemas.microsoft.com/office/drawing/2014/main" id="{B6A45B4F-8B40-4C84-B632-46F8AAEA023C}"/>
            </a:ext>
          </a:extLst>
        </xdr:cNvPr>
        <xdr:cNvSpPr txBox="1"/>
      </xdr:nvSpPr>
      <xdr:spPr>
        <a:xfrm>
          <a:off x="9391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57" name="n_2aveValue【体育館・プール】&#10;一人当たり面積">
          <a:extLst>
            <a:ext uri="{FF2B5EF4-FFF2-40B4-BE49-F238E27FC236}">
              <a16:creationId xmlns:a16="http://schemas.microsoft.com/office/drawing/2014/main" id="{435DAAD9-A024-44BE-941D-9F6EE59A59FC}"/>
            </a:ext>
          </a:extLst>
        </xdr:cNvPr>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119397</xdr:rowOff>
    </xdr:from>
    <xdr:ext cx="469744" cy="259045"/>
    <xdr:sp macro="" textlink="">
      <xdr:nvSpPr>
        <xdr:cNvPr id="258" name="n_3aveValue【体育館・プール】&#10;一人当たり面積">
          <a:extLst>
            <a:ext uri="{FF2B5EF4-FFF2-40B4-BE49-F238E27FC236}">
              <a16:creationId xmlns:a16="http://schemas.microsoft.com/office/drawing/2014/main" id="{BE084BC6-1EB8-4BDB-891B-FFD518E52E42}"/>
            </a:ext>
          </a:extLst>
        </xdr:cNvPr>
        <xdr:cNvSpPr txBox="1"/>
      </xdr:nvSpPr>
      <xdr:spPr>
        <a:xfrm>
          <a:off x="7626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129557</xdr:rowOff>
    </xdr:from>
    <xdr:ext cx="469744" cy="259045"/>
    <xdr:sp macro="" textlink="">
      <xdr:nvSpPr>
        <xdr:cNvPr id="259" name="n_4aveValue【体育館・プール】&#10;一人当たり面積">
          <a:extLst>
            <a:ext uri="{FF2B5EF4-FFF2-40B4-BE49-F238E27FC236}">
              <a16:creationId xmlns:a16="http://schemas.microsoft.com/office/drawing/2014/main" id="{DC968891-70F1-49CA-8E80-C5E76D8B744C}"/>
            </a:ext>
          </a:extLst>
        </xdr:cNvPr>
        <xdr:cNvSpPr txBox="1"/>
      </xdr:nvSpPr>
      <xdr:spPr>
        <a:xfrm>
          <a:off x="67374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260" name="n_1mainValue【体育館・プール】&#10;一人当たり面積">
          <a:extLst>
            <a:ext uri="{FF2B5EF4-FFF2-40B4-BE49-F238E27FC236}">
              <a16:creationId xmlns:a16="http://schemas.microsoft.com/office/drawing/2014/main" id="{D2470BAF-195F-4EEE-8D68-F0BFC2A663C4}"/>
            </a:ext>
          </a:extLst>
        </xdr:cNvPr>
        <xdr:cNvSpPr txBox="1"/>
      </xdr:nvSpPr>
      <xdr:spPr>
        <a:xfrm>
          <a:off x="9391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50817</xdr:rowOff>
    </xdr:from>
    <xdr:ext cx="469744" cy="259045"/>
    <xdr:sp macro="" textlink="">
      <xdr:nvSpPr>
        <xdr:cNvPr id="261" name="n_2mainValue【体育館・プール】&#10;一人当たり面積">
          <a:extLst>
            <a:ext uri="{FF2B5EF4-FFF2-40B4-BE49-F238E27FC236}">
              <a16:creationId xmlns:a16="http://schemas.microsoft.com/office/drawing/2014/main" id="{D1CA080E-AF88-41D7-93B2-AE05E6161A86}"/>
            </a:ext>
          </a:extLst>
        </xdr:cNvPr>
        <xdr:cNvSpPr txBox="1"/>
      </xdr:nvSpPr>
      <xdr:spPr>
        <a:xfrm>
          <a:off x="8515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50817</xdr:rowOff>
    </xdr:from>
    <xdr:ext cx="469744" cy="259045"/>
    <xdr:sp macro="" textlink="">
      <xdr:nvSpPr>
        <xdr:cNvPr id="262" name="n_3mainValue【体育館・プール】&#10;一人当たり面積">
          <a:extLst>
            <a:ext uri="{FF2B5EF4-FFF2-40B4-BE49-F238E27FC236}">
              <a16:creationId xmlns:a16="http://schemas.microsoft.com/office/drawing/2014/main" id="{DEC1ABAD-AC26-4C28-B335-9AEEAA65E682}"/>
            </a:ext>
          </a:extLst>
        </xdr:cNvPr>
        <xdr:cNvSpPr txBox="1"/>
      </xdr:nvSpPr>
      <xdr:spPr>
        <a:xfrm>
          <a:off x="7626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50817</xdr:rowOff>
    </xdr:from>
    <xdr:ext cx="469744" cy="259045"/>
    <xdr:sp macro="" textlink="">
      <xdr:nvSpPr>
        <xdr:cNvPr id="263" name="n_4mainValue【体育館・プール】&#10;一人当たり面積">
          <a:extLst>
            <a:ext uri="{FF2B5EF4-FFF2-40B4-BE49-F238E27FC236}">
              <a16:creationId xmlns:a16="http://schemas.microsoft.com/office/drawing/2014/main" id="{22D7319A-E326-4003-B462-6611D683ED75}"/>
            </a:ext>
          </a:extLst>
        </xdr:cNvPr>
        <xdr:cNvSpPr txBox="1"/>
      </xdr:nvSpPr>
      <xdr:spPr>
        <a:xfrm>
          <a:off x="6737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0951139-6245-4191-B1A4-3B195942A1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2005FE1-1D08-4EFA-B529-63B3CBB875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227A787-54A9-492A-8069-0C0B82E644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425BD4B-84B5-4963-BA20-63B6B7E73D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162B783-33A4-4289-B01A-7A95C88FFF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DB69061-A57B-4F24-97D8-A5CE95F3D7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375371C-A9BF-4FA6-9DF8-1689B16491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DD58F6A-E6B4-42F2-A5E8-2FDD2EEB76B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D167C770-A1F0-431E-AA01-9329366C9A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409A3D9A-10C0-49D5-AF9D-BE960714ED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AC2EC62C-E69F-4F41-A766-81967D897E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222D3311-47EE-4BDA-8560-2058D20263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E3E8B7FC-CC1E-42D3-85A8-DADA4348F7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9EB7E2FA-B2D0-45FF-94DA-EE920897B0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51077F5D-FD54-4FC0-9F85-D6C506850E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D41EF466-2145-41D9-85F6-60FC6C1100E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B29A690A-4D49-4ECE-B8A2-D9507B9005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FC90CE57-24E0-4A1E-A4CD-A30ACA1F4A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3D58A1E3-D090-4138-8325-751DD81B5B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C6ECEEC3-4C76-4ED8-9AF0-3A226F5A66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F5049FFF-6349-4BF5-B6B8-170B1CD82E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08344EE-A34B-4C93-85FB-DBB7D854F6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DF9DFA80-F23A-4495-A675-99BB84A1FC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973C78BC-4690-4490-ACA3-3E87ACC1859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9B641824-20AA-4378-B721-7F5404177A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3F214146-0109-4A0E-9B64-418E480F000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7A356BD6-D557-401D-9B12-299B7E0480C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A9DFE7EB-A1AE-4916-9459-9D83A9BF9D2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37CB7297-1767-40ED-89C7-1450F697FCF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125C9F9A-D6B2-4747-8816-D8A5DECA70A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C70D7694-1B5E-4F74-A75B-BD481FAE6F0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67044E27-BA8E-4FF9-AF45-51139AEB55E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277CF085-45B8-4B7E-854F-5F42B4B40F3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CC252EBF-9B22-45B1-983D-AABDE07B36F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BAA968A5-856C-47C8-AA08-77F93DDD07A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CE36C642-8690-42CA-8022-E5D56F0D925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EC63A67-AE44-490A-95EB-62619FACC69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6B0ACE9C-EBB1-457D-B2E7-7598E19D42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8145D8E7-81BE-4BE6-A915-1C92CEFF6A7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A0B589CD-299A-4029-BE58-C2D8B444C2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E2ECAA5A-1A8A-47A0-99DE-EEF1C0D2B4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305" name="直線コネクタ 304">
          <a:extLst>
            <a:ext uri="{FF2B5EF4-FFF2-40B4-BE49-F238E27FC236}">
              <a16:creationId xmlns:a16="http://schemas.microsoft.com/office/drawing/2014/main" id="{6C828D23-DF45-4FB3-88BE-FBD18F0FD609}"/>
            </a:ext>
          </a:extLst>
        </xdr:cNvPr>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8392B47D-B837-48D2-A773-92A4E9FEAABD}"/>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07" name="直線コネクタ 306">
          <a:extLst>
            <a:ext uri="{FF2B5EF4-FFF2-40B4-BE49-F238E27FC236}">
              <a16:creationId xmlns:a16="http://schemas.microsoft.com/office/drawing/2014/main" id="{BC0207D0-C7A6-41A6-8338-D071BFCECD79}"/>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BE7969A7-9585-419B-814A-FE57D11EAEDE}"/>
            </a:ext>
          </a:extLst>
        </xdr:cNvPr>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309" name="直線コネクタ 308">
          <a:extLst>
            <a:ext uri="{FF2B5EF4-FFF2-40B4-BE49-F238E27FC236}">
              <a16:creationId xmlns:a16="http://schemas.microsoft.com/office/drawing/2014/main" id="{1A182C1D-F9AD-448F-8927-BE0FC37A3C83}"/>
            </a:ext>
          </a:extLst>
        </xdr:cNvPr>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9475DE88-15BF-4286-AE40-DD90F959906D}"/>
            </a:ext>
          </a:extLst>
        </xdr:cNvPr>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311" name="フローチャート: 判断 310">
          <a:extLst>
            <a:ext uri="{FF2B5EF4-FFF2-40B4-BE49-F238E27FC236}">
              <a16:creationId xmlns:a16="http://schemas.microsoft.com/office/drawing/2014/main" id="{14188310-C860-42C9-9718-621CF82A0CF4}"/>
            </a:ext>
          </a:extLst>
        </xdr:cNvPr>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312" name="フローチャート: 判断 311">
          <a:extLst>
            <a:ext uri="{FF2B5EF4-FFF2-40B4-BE49-F238E27FC236}">
              <a16:creationId xmlns:a16="http://schemas.microsoft.com/office/drawing/2014/main" id="{95D0B190-A666-40A8-9743-2DA44122EBD5}"/>
            </a:ext>
          </a:extLst>
        </xdr:cNvPr>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313" name="フローチャート: 判断 312">
          <a:extLst>
            <a:ext uri="{FF2B5EF4-FFF2-40B4-BE49-F238E27FC236}">
              <a16:creationId xmlns:a16="http://schemas.microsoft.com/office/drawing/2014/main" id="{386792B0-A370-4904-9A6C-FEDC8CDD80CC}"/>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14" name="フローチャート: 判断 313">
          <a:extLst>
            <a:ext uri="{FF2B5EF4-FFF2-40B4-BE49-F238E27FC236}">
              <a16:creationId xmlns:a16="http://schemas.microsoft.com/office/drawing/2014/main" id="{01D0A957-7D7E-4F0C-869B-A3FBC145F2E3}"/>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315" name="フローチャート: 判断 314">
          <a:extLst>
            <a:ext uri="{FF2B5EF4-FFF2-40B4-BE49-F238E27FC236}">
              <a16:creationId xmlns:a16="http://schemas.microsoft.com/office/drawing/2014/main" id="{C055B6AF-BAA5-4431-92ED-943198BE135A}"/>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C8B9E84-F573-4BB4-A724-848A016EBF8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541F2C9-7EC6-40CA-A148-F7F839296F8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3A0FB70-7CD5-47DE-849D-539B4F383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07CCB7A-CC7A-4132-BE03-5273C09C27F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48D7DA7-8E49-41C7-82EB-DFDEF1F3334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98879</xdr:rowOff>
    </xdr:from>
    <xdr:to>
      <xdr:col>24</xdr:col>
      <xdr:colOff>114300</xdr:colOff>
      <xdr:row>107</xdr:row>
      <xdr:rowOff>29029</xdr:rowOff>
    </xdr:to>
    <xdr:sp macro="" textlink="">
      <xdr:nvSpPr>
        <xdr:cNvPr id="321" name="楕円 320">
          <a:extLst>
            <a:ext uri="{FF2B5EF4-FFF2-40B4-BE49-F238E27FC236}">
              <a16:creationId xmlns:a16="http://schemas.microsoft.com/office/drawing/2014/main" id="{871E3D52-3AC1-4D59-BD8A-1C65FA569EB9}"/>
            </a:ext>
          </a:extLst>
        </xdr:cNvPr>
        <xdr:cNvSpPr/>
      </xdr:nvSpPr>
      <xdr:spPr>
        <a:xfrm>
          <a:off x="4584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77306</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9649C19E-9A44-45C7-8344-B661679DF63F}"/>
            </a:ext>
          </a:extLst>
        </xdr:cNvPr>
        <xdr:cNvSpPr txBox="1"/>
      </xdr:nvSpPr>
      <xdr:spPr>
        <a:xfrm>
          <a:off x="4673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323" name="楕円 322">
          <a:extLst>
            <a:ext uri="{FF2B5EF4-FFF2-40B4-BE49-F238E27FC236}">
              <a16:creationId xmlns:a16="http://schemas.microsoft.com/office/drawing/2014/main" id="{144F7405-011A-4A45-B606-0CC6BD59E3F8}"/>
            </a:ext>
          </a:extLst>
        </xdr:cNvPr>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149679</xdr:rowOff>
    </xdr:to>
    <xdr:cxnSp macro="">
      <xdr:nvCxnSpPr>
        <xdr:cNvPr id="324" name="直線コネクタ 323">
          <a:extLst>
            <a:ext uri="{FF2B5EF4-FFF2-40B4-BE49-F238E27FC236}">
              <a16:creationId xmlns:a16="http://schemas.microsoft.com/office/drawing/2014/main" id="{58F4E85B-EFCF-42AB-B64A-A2B1182B54BC}"/>
            </a:ext>
          </a:extLst>
        </xdr:cNvPr>
        <xdr:cNvCxnSpPr/>
      </xdr:nvCxnSpPr>
      <xdr:spPr>
        <a:xfrm>
          <a:off x="3797300" y="18272761"/>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164193</xdr:rowOff>
    </xdr:from>
    <xdr:to>
      <xdr:col>15</xdr:col>
      <xdr:colOff>101600</xdr:colOff>
      <xdr:row>106</xdr:row>
      <xdr:rowOff>94343</xdr:rowOff>
    </xdr:to>
    <xdr:sp macro="" textlink="">
      <xdr:nvSpPr>
        <xdr:cNvPr id="325" name="楕円 324">
          <a:extLst>
            <a:ext uri="{FF2B5EF4-FFF2-40B4-BE49-F238E27FC236}">
              <a16:creationId xmlns:a16="http://schemas.microsoft.com/office/drawing/2014/main" id="{3BB9519D-1EE9-47E9-B96A-17A42A76FA6F}"/>
            </a:ext>
          </a:extLst>
        </xdr:cNvPr>
        <xdr:cNvSpPr/>
      </xdr:nvSpPr>
      <xdr:spPr>
        <a:xfrm>
          <a:off x="2857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43543</xdr:rowOff>
    </xdr:from>
    <xdr:to>
      <xdr:col>19</xdr:col>
      <xdr:colOff>177800</xdr:colOff>
      <xdr:row>106</xdr:row>
      <xdr:rowOff>99061</xdr:rowOff>
    </xdr:to>
    <xdr:cxnSp macro="">
      <xdr:nvCxnSpPr>
        <xdr:cNvPr id="326" name="直線コネクタ 325">
          <a:extLst>
            <a:ext uri="{FF2B5EF4-FFF2-40B4-BE49-F238E27FC236}">
              <a16:creationId xmlns:a16="http://schemas.microsoft.com/office/drawing/2014/main" id="{C073F53D-0F2F-493A-ADFE-60ECA8B8B5BF}"/>
            </a:ext>
          </a:extLst>
        </xdr:cNvPr>
        <xdr:cNvCxnSpPr/>
      </xdr:nvCxnSpPr>
      <xdr:spPr>
        <a:xfrm>
          <a:off x="2908300" y="182172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89081</xdr:rowOff>
    </xdr:from>
    <xdr:to>
      <xdr:col>10</xdr:col>
      <xdr:colOff>165100</xdr:colOff>
      <xdr:row>107</xdr:row>
      <xdr:rowOff>19231</xdr:rowOff>
    </xdr:to>
    <xdr:sp macro="" textlink="">
      <xdr:nvSpPr>
        <xdr:cNvPr id="327" name="楕円 326">
          <a:extLst>
            <a:ext uri="{FF2B5EF4-FFF2-40B4-BE49-F238E27FC236}">
              <a16:creationId xmlns:a16="http://schemas.microsoft.com/office/drawing/2014/main" id="{A84EFFF6-6449-4B13-ABBC-6731B7BFBF8D}"/>
            </a:ext>
          </a:extLst>
        </xdr:cNvPr>
        <xdr:cNvSpPr/>
      </xdr:nvSpPr>
      <xdr:spPr>
        <a:xfrm>
          <a:off x="1968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43543</xdr:rowOff>
    </xdr:from>
    <xdr:to>
      <xdr:col>15</xdr:col>
      <xdr:colOff>50800</xdr:colOff>
      <xdr:row>106</xdr:row>
      <xdr:rowOff>139881</xdr:rowOff>
    </xdr:to>
    <xdr:cxnSp macro="">
      <xdr:nvCxnSpPr>
        <xdr:cNvPr id="328" name="直線コネクタ 327">
          <a:extLst>
            <a:ext uri="{FF2B5EF4-FFF2-40B4-BE49-F238E27FC236}">
              <a16:creationId xmlns:a16="http://schemas.microsoft.com/office/drawing/2014/main" id="{D9CAD1EE-CEDA-49B1-A528-CCCE3FDC08D1}"/>
            </a:ext>
          </a:extLst>
        </xdr:cNvPr>
        <xdr:cNvCxnSpPr/>
      </xdr:nvCxnSpPr>
      <xdr:spPr>
        <a:xfrm flipV="1">
          <a:off x="2019300" y="1821724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46627</xdr:rowOff>
    </xdr:from>
    <xdr:to>
      <xdr:col>6</xdr:col>
      <xdr:colOff>38100</xdr:colOff>
      <xdr:row>106</xdr:row>
      <xdr:rowOff>148227</xdr:rowOff>
    </xdr:to>
    <xdr:sp macro="" textlink="">
      <xdr:nvSpPr>
        <xdr:cNvPr id="329" name="楕円 328">
          <a:extLst>
            <a:ext uri="{FF2B5EF4-FFF2-40B4-BE49-F238E27FC236}">
              <a16:creationId xmlns:a16="http://schemas.microsoft.com/office/drawing/2014/main" id="{98D93180-3C90-4F2A-97DF-F08AD1686F95}"/>
            </a:ext>
          </a:extLst>
        </xdr:cNvPr>
        <xdr:cNvSpPr/>
      </xdr:nvSpPr>
      <xdr:spPr>
        <a:xfrm>
          <a:off x="1079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97427</xdr:rowOff>
    </xdr:from>
    <xdr:to>
      <xdr:col>10</xdr:col>
      <xdr:colOff>114300</xdr:colOff>
      <xdr:row>106</xdr:row>
      <xdr:rowOff>139881</xdr:rowOff>
    </xdr:to>
    <xdr:cxnSp macro="">
      <xdr:nvCxnSpPr>
        <xdr:cNvPr id="330" name="直線コネクタ 329">
          <a:extLst>
            <a:ext uri="{FF2B5EF4-FFF2-40B4-BE49-F238E27FC236}">
              <a16:creationId xmlns:a16="http://schemas.microsoft.com/office/drawing/2014/main" id="{792C2170-5357-42DF-B55B-E87C4FF9AC29}"/>
            </a:ext>
          </a:extLst>
        </xdr:cNvPr>
        <xdr:cNvCxnSpPr/>
      </xdr:nvCxnSpPr>
      <xdr:spPr>
        <a:xfrm>
          <a:off x="1130300" y="1827112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331" name="n_1aveValue【市民会館】&#10;有形固定資産減価償却率">
          <a:extLst>
            <a:ext uri="{FF2B5EF4-FFF2-40B4-BE49-F238E27FC236}">
              <a16:creationId xmlns:a16="http://schemas.microsoft.com/office/drawing/2014/main" id="{B6083C7E-AA08-48F7-87B3-79982974182D}"/>
            </a:ext>
          </a:extLst>
        </xdr:cNvPr>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332" name="n_2aveValue【市民会館】&#10;有形固定資産減価償却率">
          <a:extLst>
            <a:ext uri="{FF2B5EF4-FFF2-40B4-BE49-F238E27FC236}">
              <a16:creationId xmlns:a16="http://schemas.microsoft.com/office/drawing/2014/main" id="{53D987CF-5E0A-4B6B-8BFA-47D9B6D2EA50}"/>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333" name="n_3aveValue【市民会館】&#10;有形固定資産減価償却率">
          <a:extLst>
            <a:ext uri="{FF2B5EF4-FFF2-40B4-BE49-F238E27FC236}">
              <a16:creationId xmlns:a16="http://schemas.microsoft.com/office/drawing/2014/main" id="{D7C7911F-5368-4791-94FC-A0993DEF2B4B}"/>
            </a:ext>
          </a:extLst>
        </xdr:cNvPr>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334" name="n_4aveValue【市民会館】&#10;有形固定資産減価償却率">
          <a:extLst>
            <a:ext uri="{FF2B5EF4-FFF2-40B4-BE49-F238E27FC236}">
              <a16:creationId xmlns:a16="http://schemas.microsoft.com/office/drawing/2014/main" id="{703C3CCE-D36C-4CB8-8772-FBA27768795F}"/>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335" name="n_1mainValue【市民会館】&#10;有形固定資産減価償却率">
          <a:extLst>
            <a:ext uri="{FF2B5EF4-FFF2-40B4-BE49-F238E27FC236}">
              <a16:creationId xmlns:a16="http://schemas.microsoft.com/office/drawing/2014/main" id="{720BB38C-1485-4DD2-BCB8-0E181208E6C3}"/>
            </a:ext>
          </a:extLst>
        </xdr:cNvPr>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85470</xdr:rowOff>
    </xdr:from>
    <xdr:ext cx="405111" cy="259045"/>
    <xdr:sp macro="" textlink="">
      <xdr:nvSpPr>
        <xdr:cNvPr id="336" name="n_2mainValue【市民会館】&#10;有形固定資産減価償却率">
          <a:extLst>
            <a:ext uri="{FF2B5EF4-FFF2-40B4-BE49-F238E27FC236}">
              <a16:creationId xmlns:a16="http://schemas.microsoft.com/office/drawing/2014/main" id="{B501D8F3-7766-4582-BFB7-C1220C084D16}"/>
            </a:ext>
          </a:extLst>
        </xdr:cNvPr>
        <xdr:cNvSpPr txBox="1"/>
      </xdr:nvSpPr>
      <xdr:spPr>
        <a:xfrm>
          <a:off x="2705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10358</xdr:rowOff>
    </xdr:from>
    <xdr:ext cx="405111" cy="259045"/>
    <xdr:sp macro="" textlink="">
      <xdr:nvSpPr>
        <xdr:cNvPr id="337" name="n_3mainValue【市民会館】&#10;有形固定資産減価償却率">
          <a:extLst>
            <a:ext uri="{FF2B5EF4-FFF2-40B4-BE49-F238E27FC236}">
              <a16:creationId xmlns:a16="http://schemas.microsoft.com/office/drawing/2014/main" id="{B5A8600D-CE59-4E0E-9B8E-002CA0BBEE3A}"/>
            </a:ext>
          </a:extLst>
        </xdr:cNvPr>
        <xdr:cNvSpPr txBox="1"/>
      </xdr:nvSpPr>
      <xdr:spPr>
        <a:xfrm>
          <a:off x="18167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139354</xdr:rowOff>
    </xdr:from>
    <xdr:ext cx="405111" cy="259045"/>
    <xdr:sp macro="" textlink="">
      <xdr:nvSpPr>
        <xdr:cNvPr id="338" name="n_4mainValue【市民会館】&#10;有形固定資産減価償却率">
          <a:extLst>
            <a:ext uri="{FF2B5EF4-FFF2-40B4-BE49-F238E27FC236}">
              <a16:creationId xmlns:a16="http://schemas.microsoft.com/office/drawing/2014/main" id="{434F0D69-2F96-4168-A66F-F0E2CC49C36C}"/>
            </a:ext>
          </a:extLst>
        </xdr:cNvPr>
        <xdr:cNvSpPr txBox="1"/>
      </xdr:nvSpPr>
      <xdr:spPr>
        <a:xfrm>
          <a:off x="927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CEDF1DAF-F3E9-4EC6-93F9-E29B2503C9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58F97EDD-DBC8-4439-A5F3-D8FF049DD7E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1AF372D7-5434-4CC8-9743-85AC97982C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1382906E-19CD-4906-B03B-5D5D1AD22E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B268C809-2A0A-44DB-8BBF-3BDA2DFF31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8AC6502-6A0C-40CC-B9F1-49E29B7F616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809282AB-2871-43CE-9421-808F284847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99978267-8BB5-4E71-A9CE-71253A86E64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CBEFEA21-7ADE-467B-B3D4-A6B1EBFCA4F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194AF236-7A35-4ECA-B2FA-E11E06C416A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E22F60D7-B3CC-4FF1-AD15-A20AB7329C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CD0B6164-0435-4205-BBA8-E95623A7BAB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BBB566B3-DAED-4A29-B300-55A23CE773D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4F938106-EE51-409C-956F-B87D080443A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8D9FADD9-C8F9-48B6-A80B-17F1A4F244C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93A115DB-9261-42F4-BCB1-7F186031BD3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906F4C0E-AF7F-4E65-8B24-FE7F6E4762C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8E176F16-A643-4C2C-A3A9-03508C13C3C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7C11550B-5100-441B-8128-FE4869114D9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3A88CC8A-C632-43D9-9C57-5F7411E1FF4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782AD621-817C-436C-9825-32F2B3FAABB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ED9E43F0-D9E5-413D-A337-0C3EC4B46F5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D0813E1C-B3A6-4500-B2D5-42D3E49D32F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362" name="直線コネクタ 361">
          <a:extLst>
            <a:ext uri="{FF2B5EF4-FFF2-40B4-BE49-F238E27FC236}">
              <a16:creationId xmlns:a16="http://schemas.microsoft.com/office/drawing/2014/main" id="{E64BE41C-5DB1-4B05-A567-DE45F1E5E3DE}"/>
            </a:ext>
          </a:extLst>
        </xdr:cNvPr>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63" name="【市民会館】&#10;一人当たり面積最小値テキスト">
          <a:extLst>
            <a:ext uri="{FF2B5EF4-FFF2-40B4-BE49-F238E27FC236}">
              <a16:creationId xmlns:a16="http://schemas.microsoft.com/office/drawing/2014/main" id="{9E215768-A6A8-4C56-9CA7-3088440D5035}"/>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64" name="直線コネクタ 363">
          <a:extLst>
            <a:ext uri="{FF2B5EF4-FFF2-40B4-BE49-F238E27FC236}">
              <a16:creationId xmlns:a16="http://schemas.microsoft.com/office/drawing/2014/main" id="{8639685E-A2A7-45C6-B249-92FF7FB92063}"/>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365" name="【市民会館】&#10;一人当たり面積最大値テキスト">
          <a:extLst>
            <a:ext uri="{FF2B5EF4-FFF2-40B4-BE49-F238E27FC236}">
              <a16:creationId xmlns:a16="http://schemas.microsoft.com/office/drawing/2014/main" id="{95A81792-1C04-415A-921E-EF27A2CA9A0B}"/>
            </a:ext>
          </a:extLst>
        </xdr:cNvPr>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366" name="直線コネクタ 365">
          <a:extLst>
            <a:ext uri="{FF2B5EF4-FFF2-40B4-BE49-F238E27FC236}">
              <a16:creationId xmlns:a16="http://schemas.microsoft.com/office/drawing/2014/main" id="{3F0B7849-3E53-40B3-97AE-145BBC3FF6ED}"/>
            </a:ext>
          </a:extLst>
        </xdr:cNvPr>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367" name="【市民会館】&#10;一人当たり面積平均値テキスト">
          <a:extLst>
            <a:ext uri="{FF2B5EF4-FFF2-40B4-BE49-F238E27FC236}">
              <a16:creationId xmlns:a16="http://schemas.microsoft.com/office/drawing/2014/main" id="{CBF564EB-4074-46FD-915A-2A766030E516}"/>
            </a:ext>
          </a:extLst>
        </xdr:cNvPr>
        <xdr:cNvSpPr txBox="1"/>
      </xdr:nvSpPr>
      <xdr:spPr>
        <a:xfrm>
          <a:off x="10515600" y="1823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368" name="フローチャート: 判断 367">
          <a:extLst>
            <a:ext uri="{FF2B5EF4-FFF2-40B4-BE49-F238E27FC236}">
              <a16:creationId xmlns:a16="http://schemas.microsoft.com/office/drawing/2014/main" id="{2426A6F5-ECAF-49A6-8BF1-EA2F1258BF06}"/>
            </a:ext>
          </a:extLst>
        </xdr:cNvPr>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69" name="フローチャート: 判断 368">
          <a:extLst>
            <a:ext uri="{FF2B5EF4-FFF2-40B4-BE49-F238E27FC236}">
              <a16:creationId xmlns:a16="http://schemas.microsoft.com/office/drawing/2014/main" id="{808BCC47-6564-4981-9BB1-8A60EBB29923}"/>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34289</xdr:rowOff>
    </xdr:from>
    <xdr:to>
      <xdr:col>46</xdr:col>
      <xdr:colOff>38100</xdr:colOff>
      <xdr:row>107</xdr:row>
      <xdr:rowOff>135889</xdr:rowOff>
    </xdr:to>
    <xdr:sp macro="" textlink="">
      <xdr:nvSpPr>
        <xdr:cNvPr id="370" name="フローチャート: 判断 369">
          <a:extLst>
            <a:ext uri="{FF2B5EF4-FFF2-40B4-BE49-F238E27FC236}">
              <a16:creationId xmlns:a16="http://schemas.microsoft.com/office/drawing/2014/main" id="{5AB60F6A-C523-463E-99F3-4AD94F19AF94}"/>
            </a:ext>
          </a:extLst>
        </xdr:cNvPr>
        <xdr:cNvSpPr/>
      </xdr:nvSpPr>
      <xdr:spPr>
        <a:xfrm>
          <a:off x="8699500" y="18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45720</xdr:rowOff>
    </xdr:from>
    <xdr:to>
      <xdr:col>41</xdr:col>
      <xdr:colOff>101600</xdr:colOff>
      <xdr:row>107</xdr:row>
      <xdr:rowOff>147320</xdr:rowOff>
    </xdr:to>
    <xdr:sp macro="" textlink="">
      <xdr:nvSpPr>
        <xdr:cNvPr id="371" name="フローチャート: 判断 370">
          <a:extLst>
            <a:ext uri="{FF2B5EF4-FFF2-40B4-BE49-F238E27FC236}">
              <a16:creationId xmlns:a16="http://schemas.microsoft.com/office/drawing/2014/main" id="{C95809FE-04D4-40C3-8310-714C98EBCB14}"/>
            </a:ext>
          </a:extLst>
        </xdr:cNvPr>
        <xdr:cNvSpPr/>
      </xdr:nvSpPr>
      <xdr:spPr>
        <a:xfrm>
          <a:off x="7810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372" name="フローチャート: 判断 371">
          <a:extLst>
            <a:ext uri="{FF2B5EF4-FFF2-40B4-BE49-F238E27FC236}">
              <a16:creationId xmlns:a16="http://schemas.microsoft.com/office/drawing/2014/main" id="{3F0C87A0-35A4-4AC9-8339-F5DE81950F5D}"/>
            </a:ext>
          </a:extLst>
        </xdr:cNvPr>
        <xdr:cNvSpPr/>
      </xdr:nvSpPr>
      <xdr:spPr>
        <a:xfrm>
          <a:off x="6921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698A3E8-BEA6-4268-9CD6-15C1B0C450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DF8DCDA-11A4-4DB9-872B-6292099877F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816F51AB-C1A4-47B8-B417-07B2AFFCD63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82422208-E36E-43FE-9F27-DB249325F11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095220F-47DB-4657-B493-35012AAB9F2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72389</xdr:rowOff>
    </xdr:from>
    <xdr:to>
      <xdr:col>55</xdr:col>
      <xdr:colOff>50800</xdr:colOff>
      <xdr:row>109</xdr:row>
      <xdr:rowOff>2539</xdr:rowOff>
    </xdr:to>
    <xdr:sp macro="" textlink="">
      <xdr:nvSpPr>
        <xdr:cNvPr id="378" name="楕円 377">
          <a:extLst>
            <a:ext uri="{FF2B5EF4-FFF2-40B4-BE49-F238E27FC236}">
              <a16:creationId xmlns:a16="http://schemas.microsoft.com/office/drawing/2014/main" id="{C05F04FE-DDE5-49FF-B687-E16AE7B04422}"/>
            </a:ext>
          </a:extLst>
        </xdr:cNvPr>
        <xdr:cNvSpPr/>
      </xdr:nvSpPr>
      <xdr:spPr>
        <a:xfrm>
          <a:off x="104267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158766</xdr:rowOff>
    </xdr:from>
    <xdr:ext cx="469744" cy="259045"/>
    <xdr:sp macro="" textlink="">
      <xdr:nvSpPr>
        <xdr:cNvPr id="379" name="【市民会館】&#10;一人当たり面積該当値テキスト">
          <a:extLst>
            <a:ext uri="{FF2B5EF4-FFF2-40B4-BE49-F238E27FC236}">
              <a16:creationId xmlns:a16="http://schemas.microsoft.com/office/drawing/2014/main" id="{55EA5EE4-483D-4E7F-B6CF-24B3E0D42834}"/>
            </a:ext>
          </a:extLst>
        </xdr:cNvPr>
        <xdr:cNvSpPr txBox="1"/>
      </xdr:nvSpPr>
      <xdr:spPr>
        <a:xfrm>
          <a:off x="10515600" y="185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72389</xdr:rowOff>
    </xdr:from>
    <xdr:to>
      <xdr:col>50</xdr:col>
      <xdr:colOff>165100</xdr:colOff>
      <xdr:row>109</xdr:row>
      <xdr:rowOff>2539</xdr:rowOff>
    </xdr:to>
    <xdr:sp macro="" textlink="">
      <xdr:nvSpPr>
        <xdr:cNvPr id="380" name="楕円 379">
          <a:extLst>
            <a:ext uri="{FF2B5EF4-FFF2-40B4-BE49-F238E27FC236}">
              <a16:creationId xmlns:a16="http://schemas.microsoft.com/office/drawing/2014/main" id="{45BFF365-AB25-4A16-B933-837B95662A52}"/>
            </a:ext>
          </a:extLst>
        </xdr:cNvPr>
        <xdr:cNvSpPr/>
      </xdr:nvSpPr>
      <xdr:spPr>
        <a:xfrm>
          <a:off x="9588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123189</xdr:rowOff>
    </xdr:from>
    <xdr:to>
      <xdr:col>55</xdr:col>
      <xdr:colOff>0</xdr:colOff>
      <xdr:row>108</xdr:row>
      <xdr:rowOff>123189</xdr:rowOff>
    </xdr:to>
    <xdr:cxnSp macro="">
      <xdr:nvCxnSpPr>
        <xdr:cNvPr id="381" name="直線コネクタ 380">
          <a:extLst>
            <a:ext uri="{FF2B5EF4-FFF2-40B4-BE49-F238E27FC236}">
              <a16:creationId xmlns:a16="http://schemas.microsoft.com/office/drawing/2014/main" id="{45F4C3C1-7337-4924-81EA-F1CF0428FC31}"/>
            </a:ext>
          </a:extLst>
        </xdr:cNvPr>
        <xdr:cNvCxnSpPr/>
      </xdr:nvCxnSpPr>
      <xdr:spPr>
        <a:xfrm>
          <a:off x="9639300" y="1863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72389</xdr:rowOff>
    </xdr:from>
    <xdr:to>
      <xdr:col>46</xdr:col>
      <xdr:colOff>38100</xdr:colOff>
      <xdr:row>109</xdr:row>
      <xdr:rowOff>2539</xdr:rowOff>
    </xdr:to>
    <xdr:sp macro="" textlink="">
      <xdr:nvSpPr>
        <xdr:cNvPr id="382" name="楕円 381">
          <a:extLst>
            <a:ext uri="{FF2B5EF4-FFF2-40B4-BE49-F238E27FC236}">
              <a16:creationId xmlns:a16="http://schemas.microsoft.com/office/drawing/2014/main" id="{F3307203-9076-400C-951C-FA7B9EEB0346}"/>
            </a:ext>
          </a:extLst>
        </xdr:cNvPr>
        <xdr:cNvSpPr/>
      </xdr:nvSpPr>
      <xdr:spPr>
        <a:xfrm>
          <a:off x="8699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123189</xdr:rowOff>
    </xdr:from>
    <xdr:to>
      <xdr:col>50</xdr:col>
      <xdr:colOff>114300</xdr:colOff>
      <xdr:row>108</xdr:row>
      <xdr:rowOff>123189</xdr:rowOff>
    </xdr:to>
    <xdr:cxnSp macro="">
      <xdr:nvCxnSpPr>
        <xdr:cNvPr id="383" name="直線コネクタ 382">
          <a:extLst>
            <a:ext uri="{FF2B5EF4-FFF2-40B4-BE49-F238E27FC236}">
              <a16:creationId xmlns:a16="http://schemas.microsoft.com/office/drawing/2014/main" id="{64B29760-12EB-4923-BE85-92E13692669B}"/>
            </a:ext>
          </a:extLst>
        </xdr:cNvPr>
        <xdr:cNvCxnSpPr/>
      </xdr:nvCxnSpPr>
      <xdr:spPr>
        <a:xfrm>
          <a:off x="8750300" y="1863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72389</xdr:rowOff>
    </xdr:from>
    <xdr:to>
      <xdr:col>41</xdr:col>
      <xdr:colOff>101600</xdr:colOff>
      <xdr:row>109</xdr:row>
      <xdr:rowOff>2539</xdr:rowOff>
    </xdr:to>
    <xdr:sp macro="" textlink="">
      <xdr:nvSpPr>
        <xdr:cNvPr id="384" name="楕円 383">
          <a:extLst>
            <a:ext uri="{FF2B5EF4-FFF2-40B4-BE49-F238E27FC236}">
              <a16:creationId xmlns:a16="http://schemas.microsoft.com/office/drawing/2014/main" id="{B1F574B8-A8FA-4C72-979B-E25E9DB1FC42}"/>
            </a:ext>
          </a:extLst>
        </xdr:cNvPr>
        <xdr:cNvSpPr/>
      </xdr:nvSpPr>
      <xdr:spPr>
        <a:xfrm>
          <a:off x="7810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123189</xdr:rowOff>
    </xdr:from>
    <xdr:to>
      <xdr:col>45</xdr:col>
      <xdr:colOff>177800</xdr:colOff>
      <xdr:row>108</xdr:row>
      <xdr:rowOff>123189</xdr:rowOff>
    </xdr:to>
    <xdr:cxnSp macro="">
      <xdr:nvCxnSpPr>
        <xdr:cNvPr id="385" name="直線コネクタ 384">
          <a:extLst>
            <a:ext uri="{FF2B5EF4-FFF2-40B4-BE49-F238E27FC236}">
              <a16:creationId xmlns:a16="http://schemas.microsoft.com/office/drawing/2014/main" id="{3E71A6CE-4D2A-4654-B465-E2A6FA0372BA}"/>
            </a:ext>
          </a:extLst>
        </xdr:cNvPr>
        <xdr:cNvCxnSpPr/>
      </xdr:nvCxnSpPr>
      <xdr:spPr>
        <a:xfrm>
          <a:off x="7861300" y="1863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72389</xdr:rowOff>
    </xdr:from>
    <xdr:to>
      <xdr:col>36</xdr:col>
      <xdr:colOff>165100</xdr:colOff>
      <xdr:row>109</xdr:row>
      <xdr:rowOff>2539</xdr:rowOff>
    </xdr:to>
    <xdr:sp macro="" textlink="">
      <xdr:nvSpPr>
        <xdr:cNvPr id="386" name="楕円 385">
          <a:extLst>
            <a:ext uri="{FF2B5EF4-FFF2-40B4-BE49-F238E27FC236}">
              <a16:creationId xmlns:a16="http://schemas.microsoft.com/office/drawing/2014/main" id="{6609E499-544E-4490-B429-C0F82B801C40}"/>
            </a:ext>
          </a:extLst>
        </xdr:cNvPr>
        <xdr:cNvSpPr/>
      </xdr:nvSpPr>
      <xdr:spPr>
        <a:xfrm>
          <a:off x="6921500" y="18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123189</xdr:rowOff>
    </xdr:from>
    <xdr:to>
      <xdr:col>41</xdr:col>
      <xdr:colOff>50800</xdr:colOff>
      <xdr:row>108</xdr:row>
      <xdr:rowOff>123189</xdr:rowOff>
    </xdr:to>
    <xdr:cxnSp macro="">
      <xdr:nvCxnSpPr>
        <xdr:cNvPr id="387" name="直線コネクタ 386">
          <a:extLst>
            <a:ext uri="{FF2B5EF4-FFF2-40B4-BE49-F238E27FC236}">
              <a16:creationId xmlns:a16="http://schemas.microsoft.com/office/drawing/2014/main" id="{2309D465-955D-4D35-8D5B-3043864A354F}"/>
            </a:ext>
          </a:extLst>
        </xdr:cNvPr>
        <xdr:cNvCxnSpPr/>
      </xdr:nvCxnSpPr>
      <xdr:spPr>
        <a:xfrm>
          <a:off x="6972300" y="1863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88" name="n_1aveValue【市民会館】&#10;一人当たり面積">
          <a:extLst>
            <a:ext uri="{FF2B5EF4-FFF2-40B4-BE49-F238E27FC236}">
              <a16:creationId xmlns:a16="http://schemas.microsoft.com/office/drawing/2014/main" id="{CD2BB88E-A61F-408F-914F-4A88ABBD748F}"/>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389" name="n_2aveValue【市民会館】&#10;一人当たり面積">
          <a:extLst>
            <a:ext uri="{FF2B5EF4-FFF2-40B4-BE49-F238E27FC236}">
              <a16:creationId xmlns:a16="http://schemas.microsoft.com/office/drawing/2014/main" id="{75B5DC6E-C777-4892-A1A7-1F3826903938}"/>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163847</xdr:rowOff>
    </xdr:from>
    <xdr:ext cx="469744" cy="259045"/>
    <xdr:sp macro="" textlink="">
      <xdr:nvSpPr>
        <xdr:cNvPr id="390" name="n_3aveValue【市民会館】&#10;一人当たり面積">
          <a:extLst>
            <a:ext uri="{FF2B5EF4-FFF2-40B4-BE49-F238E27FC236}">
              <a16:creationId xmlns:a16="http://schemas.microsoft.com/office/drawing/2014/main" id="{76389A5B-EB29-4B62-B516-D385E7D50D4E}"/>
            </a:ext>
          </a:extLst>
        </xdr:cNvPr>
        <xdr:cNvSpPr txBox="1"/>
      </xdr:nvSpPr>
      <xdr:spPr>
        <a:xfrm>
          <a:off x="7626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154957</xdr:rowOff>
    </xdr:from>
    <xdr:ext cx="469744" cy="259045"/>
    <xdr:sp macro="" textlink="">
      <xdr:nvSpPr>
        <xdr:cNvPr id="391" name="n_4aveValue【市民会館】&#10;一人当たり面積">
          <a:extLst>
            <a:ext uri="{FF2B5EF4-FFF2-40B4-BE49-F238E27FC236}">
              <a16:creationId xmlns:a16="http://schemas.microsoft.com/office/drawing/2014/main" id="{41C59636-B4C4-4EDE-B1E6-3B17562885C2}"/>
            </a:ext>
          </a:extLst>
        </xdr:cNvPr>
        <xdr:cNvSpPr txBox="1"/>
      </xdr:nvSpPr>
      <xdr:spPr>
        <a:xfrm>
          <a:off x="6737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165116</xdr:rowOff>
    </xdr:from>
    <xdr:ext cx="469744" cy="259045"/>
    <xdr:sp macro="" textlink="">
      <xdr:nvSpPr>
        <xdr:cNvPr id="392" name="n_1mainValue【市民会館】&#10;一人当たり面積">
          <a:extLst>
            <a:ext uri="{FF2B5EF4-FFF2-40B4-BE49-F238E27FC236}">
              <a16:creationId xmlns:a16="http://schemas.microsoft.com/office/drawing/2014/main" id="{CC93D6B0-F6A3-4E92-AA6B-62AB880806F4}"/>
            </a:ext>
          </a:extLst>
        </xdr:cNvPr>
        <xdr:cNvSpPr txBox="1"/>
      </xdr:nvSpPr>
      <xdr:spPr>
        <a:xfrm>
          <a:off x="93917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165116</xdr:rowOff>
    </xdr:from>
    <xdr:ext cx="469744" cy="259045"/>
    <xdr:sp macro="" textlink="">
      <xdr:nvSpPr>
        <xdr:cNvPr id="393" name="n_2mainValue【市民会館】&#10;一人当たり面積">
          <a:extLst>
            <a:ext uri="{FF2B5EF4-FFF2-40B4-BE49-F238E27FC236}">
              <a16:creationId xmlns:a16="http://schemas.microsoft.com/office/drawing/2014/main" id="{2122BBFB-933B-40DD-AFFE-DBCFC699A6B4}"/>
            </a:ext>
          </a:extLst>
        </xdr:cNvPr>
        <xdr:cNvSpPr txBox="1"/>
      </xdr:nvSpPr>
      <xdr:spPr>
        <a:xfrm>
          <a:off x="85154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165116</xdr:rowOff>
    </xdr:from>
    <xdr:ext cx="469744" cy="259045"/>
    <xdr:sp macro="" textlink="">
      <xdr:nvSpPr>
        <xdr:cNvPr id="394" name="n_3mainValue【市民会館】&#10;一人当たり面積">
          <a:extLst>
            <a:ext uri="{FF2B5EF4-FFF2-40B4-BE49-F238E27FC236}">
              <a16:creationId xmlns:a16="http://schemas.microsoft.com/office/drawing/2014/main" id="{4CB75AC6-1269-486B-9D10-04689C392CE0}"/>
            </a:ext>
          </a:extLst>
        </xdr:cNvPr>
        <xdr:cNvSpPr txBox="1"/>
      </xdr:nvSpPr>
      <xdr:spPr>
        <a:xfrm>
          <a:off x="76264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165116</xdr:rowOff>
    </xdr:from>
    <xdr:ext cx="469744" cy="259045"/>
    <xdr:sp macro="" textlink="">
      <xdr:nvSpPr>
        <xdr:cNvPr id="395" name="n_4mainValue【市民会館】&#10;一人当たり面積">
          <a:extLst>
            <a:ext uri="{FF2B5EF4-FFF2-40B4-BE49-F238E27FC236}">
              <a16:creationId xmlns:a16="http://schemas.microsoft.com/office/drawing/2014/main" id="{7C14F346-E3B1-448F-B77B-F52B07AB1D74}"/>
            </a:ext>
          </a:extLst>
        </xdr:cNvPr>
        <xdr:cNvSpPr txBox="1"/>
      </xdr:nvSpPr>
      <xdr:spPr>
        <a:xfrm>
          <a:off x="6737427" y="18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8A3A51B6-DB2A-4F07-A8CE-9C26760214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AA93F06-DBD8-4DB6-BC85-9FA62E6DD9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17BBD6F-94A1-4BA0-BF2B-788406ABE0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9B2A743D-4644-4735-BAB6-A85E98CEEF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5F194CAE-CCF8-4092-AADE-908F1FD7842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824F2EE-75DA-4C2E-9203-9F8D29F646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2B1C9FD5-0CBF-4206-9FE8-607D7B1775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3C1D4067-06EE-47F0-A043-E7029AC690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3A4054EE-7E62-4FFF-AA4A-27DD447947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866007D3-8CB4-4AD4-9445-E001047173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D91A55A-E57F-4997-AF11-EAC1AD1783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D5D47E61-2B1B-4A68-B23C-9392346D0F7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189FA764-0468-4020-B526-86EAB08467A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F73C464D-EE1E-41F6-AAC6-1F0B14F490B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819175F9-AF27-4FE2-9ECE-CAA70020B0B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7608780B-597E-4EE0-A522-048EBDA9192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3C833F15-A356-4426-A2EF-76BE8A9C0F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3704E7D7-4613-4FFC-993E-C7215393E43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7514B04D-CF97-4529-AA78-C9F9CB67DE2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12D6952D-3584-4EFD-903B-3AEB043F476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44CD8554-FD4A-4AD9-BD4E-0677144B0EF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2D104BCA-0D4C-464C-92C3-134DCF48CF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56ADE6B4-8982-429A-A25A-940F27F5218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B7959A8D-E9E6-49EC-BA6C-EDF42923A2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E7EA0DC8-0C48-49B7-A4F9-CB8AB1742830}"/>
            </a:ext>
          </a:extLst>
        </xdr:cNvPr>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7178DDA9-84A5-4117-9C81-56B725635EA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94AFCCAA-E5BF-43EC-97C2-D24C4DB5319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DCE923E4-53DE-4684-A0C6-499A34DBAAB2}"/>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424" name="直線コネクタ 423">
          <a:extLst>
            <a:ext uri="{FF2B5EF4-FFF2-40B4-BE49-F238E27FC236}">
              <a16:creationId xmlns:a16="http://schemas.microsoft.com/office/drawing/2014/main" id="{BA68E100-7CF9-4244-85A7-3174ECB222BD}"/>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6258C7FE-A2C6-4767-B008-785FC7DC4279}"/>
            </a:ext>
          </a:extLst>
        </xdr:cNvPr>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26" name="フローチャート: 判断 425">
          <a:extLst>
            <a:ext uri="{FF2B5EF4-FFF2-40B4-BE49-F238E27FC236}">
              <a16:creationId xmlns:a16="http://schemas.microsoft.com/office/drawing/2014/main" id="{17EBB289-85E2-45FA-BB30-6BDB46BBB89C}"/>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7" name="フローチャート: 判断 426">
          <a:extLst>
            <a:ext uri="{FF2B5EF4-FFF2-40B4-BE49-F238E27FC236}">
              <a16:creationId xmlns:a16="http://schemas.microsoft.com/office/drawing/2014/main" id="{5062E34B-889B-4E71-8A0A-DC2EC2A9613C}"/>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28" name="フローチャート: 判断 427">
          <a:extLst>
            <a:ext uri="{FF2B5EF4-FFF2-40B4-BE49-F238E27FC236}">
              <a16:creationId xmlns:a16="http://schemas.microsoft.com/office/drawing/2014/main" id="{43577617-B537-4F98-BC16-3E091BF6A46C}"/>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9" name="フローチャート: 判断 428">
          <a:extLst>
            <a:ext uri="{FF2B5EF4-FFF2-40B4-BE49-F238E27FC236}">
              <a16:creationId xmlns:a16="http://schemas.microsoft.com/office/drawing/2014/main" id="{3C05EAB8-A9A0-44D5-B8BB-D7757C50DFEF}"/>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430" name="フローチャート: 判断 429">
          <a:extLst>
            <a:ext uri="{FF2B5EF4-FFF2-40B4-BE49-F238E27FC236}">
              <a16:creationId xmlns:a16="http://schemas.microsoft.com/office/drawing/2014/main" id="{9BF9FD22-BD3F-4E36-B57F-A14084D4037C}"/>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C74F719-F004-4ECE-B57C-F1879B3211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0355565-BA3C-4430-8439-B9F5E0CD15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4941E1E-24BD-4710-BA17-22E56CE085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9306E9C-165D-44B1-9FD9-7A8F4B747E9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88A633F-03BD-4B0F-B1B9-77ACA830501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436" name="楕円 435">
          <a:extLst>
            <a:ext uri="{FF2B5EF4-FFF2-40B4-BE49-F238E27FC236}">
              <a16:creationId xmlns:a16="http://schemas.microsoft.com/office/drawing/2014/main" id="{5071CE5E-1783-47AE-98FB-1B87C7C4C665}"/>
            </a:ext>
          </a:extLst>
        </xdr:cNvPr>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48113C35-4840-498A-A8EB-CC8379A0750C}"/>
            </a:ext>
          </a:extLst>
        </xdr:cNvPr>
        <xdr:cNvSpPr txBox="1"/>
      </xdr:nvSpPr>
      <xdr:spPr>
        <a:xfrm>
          <a:off x="163576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147320</xdr:rowOff>
    </xdr:from>
    <xdr:to>
      <xdr:col>81</xdr:col>
      <xdr:colOff>101600</xdr:colOff>
      <xdr:row>36</xdr:row>
      <xdr:rowOff>77470</xdr:rowOff>
    </xdr:to>
    <xdr:sp macro="" textlink="">
      <xdr:nvSpPr>
        <xdr:cNvPr id="438" name="楕円 437">
          <a:extLst>
            <a:ext uri="{FF2B5EF4-FFF2-40B4-BE49-F238E27FC236}">
              <a16:creationId xmlns:a16="http://schemas.microsoft.com/office/drawing/2014/main" id="{AD1654C6-2409-4FF0-A278-D64F030872C4}"/>
            </a:ext>
          </a:extLst>
        </xdr:cNvPr>
        <xdr:cNvSpPr/>
      </xdr:nvSpPr>
      <xdr:spPr>
        <a:xfrm>
          <a:off x="1543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26670</xdr:rowOff>
    </xdr:from>
    <xdr:to>
      <xdr:col>85</xdr:col>
      <xdr:colOff>127000</xdr:colOff>
      <xdr:row>36</xdr:row>
      <xdr:rowOff>112395</xdr:rowOff>
    </xdr:to>
    <xdr:cxnSp macro="">
      <xdr:nvCxnSpPr>
        <xdr:cNvPr id="439" name="直線コネクタ 438">
          <a:extLst>
            <a:ext uri="{FF2B5EF4-FFF2-40B4-BE49-F238E27FC236}">
              <a16:creationId xmlns:a16="http://schemas.microsoft.com/office/drawing/2014/main" id="{2BDEF971-3E29-48C9-92E2-F6FFEF1E75DD}"/>
            </a:ext>
          </a:extLst>
        </xdr:cNvPr>
        <xdr:cNvCxnSpPr/>
      </xdr:nvCxnSpPr>
      <xdr:spPr>
        <a:xfrm>
          <a:off x="15481300" y="619887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61595</xdr:rowOff>
    </xdr:from>
    <xdr:to>
      <xdr:col>76</xdr:col>
      <xdr:colOff>165100</xdr:colOff>
      <xdr:row>35</xdr:row>
      <xdr:rowOff>163195</xdr:rowOff>
    </xdr:to>
    <xdr:sp macro="" textlink="">
      <xdr:nvSpPr>
        <xdr:cNvPr id="440" name="楕円 439">
          <a:extLst>
            <a:ext uri="{FF2B5EF4-FFF2-40B4-BE49-F238E27FC236}">
              <a16:creationId xmlns:a16="http://schemas.microsoft.com/office/drawing/2014/main" id="{FB45CFA1-1954-4730-8467-697EAAEB61B4}"/>
            </a:ext>
          </a:extLst>
        </xdr:cNvPr>
        <xdr:cNvSpPr/>
      </xdr:nvSpPr>
      <xdr:spPr>
        <a:xfrm>
          <a:off x="14541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112395</xdr:rowOff>
    </xdr:from>
    <xdr:to>
      <xdr:col>81</xdr:col>
      <xdr:colOff>50800</xdr:colOff>
      <xdr:row>36</xdr:row>
      <xdr:rowOff>26670</xdr:rowOff>
    </xdr:to>
    <xdr:cxnSp macro="">
      <xdr:nvCxnSpPr>
        <xdr:cNvPr id="441" name="直線コネクタ 440">
          <a:extLst>
            <a:ext uri="{FF2B5EF4-FFF2-40B4-BE49-F238E27FC236}">
              <a16:creationId xmlns:a16="http://schemas.microsoft.com/office/drawing/2014/main" id="{9A09C309-77BC-4A4D-BEE3-23D62131CE31}"/>
            </a:ext>
          </a:extLst>
        </xdr:cNvPr>
        <xdr:cNvCxnSpPr/>
      </xdr:nvCxnSpPr>
      <xdr:spPr>
        <a:xfrm>
          <a:off x="14592300" y="6113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145415</xdr:rowOff>
    </xdr:from>
    <xdr:to>
      <xdr:col>72</xdr:col>
      <xdr:colOff>38100</xdr:colOff>
      <xdr:row>35</xdr:row>
      <xdr:rowOff>75565</xdr:rowOff>
    </xdr:to>
    <xdr:sp macro="" textlink="">
      <xdr:nvSpPr>
        <xdr:cNvPr id="442" name="楕円 441">
          <a:extLst>
            <a:ext uri="{FF2B5EF4-FFF2-40B4-BE49-F238E27FC236}">
              <a16:creationId xmlns:a16="http://schemas.microsoft.com/office/drawing/2014/main" id="{8B9CA2D9-8AFF-4377-B8B1-3586087E2E60}"/>
            </a:ext>
          </a:extLst>
        </xdr:cNvPr>
        <xdr:cNvSpPr/>
      </xdr:nvSpPr>
      <xdr:spPr>
        <a:xfrm>
          <a:off x="13652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24765</xdr:rowOff>
    </xdr:from>
    <xdr:to>
      <xdr:col>76</xdr:col>
      <xdr:colOff>114300</xdr:colOff>
      <xdr:row>35</xdr:row>
      <xdr:rowOff>112395</xdr:rowOff>
    </xdr:to>
    <xdr:cxnSp macro="">
      <xdr:nvCxnSpPr>
        <xdr:cNvPr id="443" name="直線コネクタ 442">
          <a:extLst>
            <a:ext uri="{FF2B5EF4-FFF2-40B4-BE49-F238E27FC236}">
              <a16:creationId xmlns:a16="http://schemas.microsoft.com/office/drawing/2014/main" id="{01382D5D-89A4-43A1-B228-77356737B9A0}"/>
            </a:ext>
          </a:extLst>
        </xdr:cNvPr>
        <xdr:cNvCxnSpPr/>
      </xdr:nvCxnSpPr>
      <xdr:spPr>
        <a:xfrm>
          <a:off x="13703300" y="602551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59690</xdr:rowOff>
    </xdr:from>
    <xdr:to>
      <xdr:col>67</xdr:col>
      <xdr:colOff>101600</xdr:colOff>
      <xdr:row>34</xdr:row>
      <xdr:rowOff>161290</xdr:rowOff>
    </xdr:to>
    <xdr:sp macro="" textlink="">
      <xdr:nvSpPr>
        <xdr:cNvPr id="444" name="楕円 443">
          <a:extLst>
            <a:ext uri="{FF2B5EF4-FFF2-40B4-BE49-F238E27FC236}">
              <a16:creationId xmlns:a16="http://schemas.microsoft.com/office/drawing/2014/main" id="{5A450CC6-EB35-4568-8929-F86F878DBBA2}"/>
            </a:ext>
          </a:extLst>
        </xdr:cNvPr>
        <xdr:cNvSpPr/>
      </xdr:nvSpPr>
      <xdr:spPr>
        <a:xfrm>
          <a:off x="12763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110490</xdr:rowOff>
    </xdr:from>
    <xdr:to>
      <xdr:col>71</xdr:col>
      <xdr:colOff>177800</xdr:colOff>
      <xdr:row>35</xdr:row>
      <xdr:rowOff>24765</xdr:rowOff>
    </xdr:to>
    <xdr:cxnSp macro="">
      <xdr:nvCxnSpPr>
        <xdr:cNvPr id="445" name="直線コネクタ 444">
          <a:extLst>
            <a:ext uri="{FF2B5EF4-FFF2-40B4-BE49-F238E27FC236}">
              <a16:creationId xmlns:a16="http://schemas.microsoft.com/office/drawing/2014/main" id="{6344CF64-9AD9-4870-8D42-65A9EC9C6D95}"/>
            </a:ext>
          </a:extLst>
        </xdr:cNvPr>
        <xdr:cNvCxnSpPr/>
      </xdr:nvCxnSpPr>
      <xdr:spPr>
        <a:xfrm>
          <a:off x="12814300" y="59397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13F71452-839E-41B1-99F2-1CD8BEA8B64B}"/>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18166787-1F99-468F-9901-97C81F4E3359}"/>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CBA0FB11-8978-4001-B74C-31B4B6988088}"/>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50BA6DFD-6EA8-43D2-8D04-01A69FCB9C07}"/>
            </a:ext>
          </a:extLst>
        </xdr:cNvPr>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93997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2D125543-9D38-42D8-9227-0C063E122415}"/>
            </a:ext>
          </a:extLst>
        </xdr:cNvPr>
        <xdr:cNvSpPr txBox="1"/>
      </xdr:nvSpPr>
      <xdr:spPr>
        <a:xfrm>
          <a:off x="1526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8272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B3ABD537-B9CC-42FA-A748-5A40809FED3B}"/>
            </a:ext>
          </a:extLst>
        </xdr:cNvPr>
        <xdr:cNvSpPr txBox="1"/>
      </xdr:nvSpPr>
      <xdr:spPr>
        <a:xfrm>
          <a:off x="14389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92092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62DB19E4-3E26-4A87-9825-A239207CCB89}"/>
            </a:ext>
          </a:extLst>
        </xdr:cNvPr>
        <xdr:cNvSpPr txBox="1"/>
      </xdr:nvSpPr>
      <xdr:spPr>
        <a:xfrm>
          <a:off x="13500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6367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7AE07156-9737-4D65-8B2D-83BF1C4BAAAB}"/>
            </a:ext>
          </a:extLst>
        </xdr:cNvPr>
        <xdr:cNvSpPr txBox="1"/>
      </xdr:nvSpPr>
      <xdr:spPr>
        <a:xfrm>
          <a:off x="12611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92F5CC9-B304-495B-9EB0-93F154DEBE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E22DBDA-28E8-4E13-8874-8521492749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662BEC6A-4EBE-4168-9C03-C49CD6F0B1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DBEF595-E2ED-4A16-9A12-41214EF837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1657F1EA-215A-4EE8-B8F7-5BEBDA5919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03E5646-7097-46E9-BAC7-6A20B9CA15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7639023-2E1C-4081-A24A-D33E08096E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F1B2CFDF-BE37-4AF5-B947-1F55360C27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BCD0E2D-8142-4ADD-A8C9-8935B73BF7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F2F711C-40D7-4EDC-9954-4AAA5F6F2AC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E459A77E-5F5E-4093-82BB-6ED6CF2AD84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6B9C53D9-8855-4AF7-A815-9707095F9E0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50B81F9A-9E25-47DD-8E47-C695C00098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CBF409D7-8847-4246-B26E-61B07F8F826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99C51531-C502-4834-81B3-274B0171119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3A3C195E-4F62-40D2-B240-C1B25394129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833BE064-5639-483A-867E-52E81788407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053773F7-0F29-4269-B4EE-57C64E9581E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DDAEC679-E798-4D2F-A698-6F4A4008884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FC260BF1-E4C6-4679-832B-59AB844E21E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1CF34C4-24D7-40B3-AEAF-11728A70F7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5" name="テキスト ボックス 474">
          <a:extLst>
            <a:ext uri="{FF2B5EF4-FFF2-40B4-BE49-F238E27FC236}">
              <a16:creationId xmlns:a16="http://schemas.microsoft.com/office/drawing/2014/main" id="{6599C729-DAAC-43D8-9D79-D65A23DEC55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954978A-DB9C-4104-9346-293F47E822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477" name="直線コネクタ 476">
          <a:extLst>
            <a:ext uri="{FF2B5EF4-FFF2-40B4-BE49-F238E27FC236}">
              <a16:creationId xmlns:a16="http://schemas.microsoft.com/office/drawing/2014/main" id="{84D1AE8A-A2AD-4F49-9B1D-0BE877AD9288}"/>
            </a:ext>
          </a:extLst>
        </xdr:cNvPr>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60D3D23D-9F93-45AA-8C6C-234D76AD05BD}"/>
            </a:ext>
          </a:extLst>
        </xdr:cNvPr>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479" name="直線コネクタ 478">
          <a:extLst>
            <a:ext uri="{FF2B5EF4-FFF2-40B4-BE49-F238E27FC236}">
              <a16:creationId xmlns:a16="http://schemas.microsoft.com/office/drawing/2014/main" id="{D7802876-C04B-401F-9A4C-54A44CF07E63}"/>
            </a:ext>
          </a:extLst>
        </xdr:cNvPr>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3DAB782A-AA80-4466-8B3D-5A9FA360EB79}"/>
            </a:ext>
          </a:extLst>
        </xdr:cNvPr>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481" name="直線コネクタ 480">
          <a:extLst>
            <a:ext uri="{FF2B5EF4-FFF2-40B4-BE49-F238E27FC236}">
              <a16:creationId xmlns:a16="http://schemas.microsoft.com/office/drawing/2014/main" id="{1E23D46F-7D78-44BB-BDE1-970C3FCAE397}"/>
            </a:ext>
          </a:extLst>
        </xdr:cNvPr>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27A517B-CF6D-4E08-8BD1-454EDAC5F22F}"/>
            </a:ext>
          </a:extLst>
        </xdr:cNvPr>
        <xdr:cNvSpPr txBox="1"/>
      </xdr:nvSpPr>
      <xdr:spPr>
        <a:xfrm>
          <a:off x="22199600" y="679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483" name="フローチャート: 判断 482">
          <a:extLst>
            <a:ext uri="{FF2B5EF4-FFF2-40B4-BE49-F238E27FC236}">
              <a16:creationId xmlns:a16="http://schemas.microsoft.com/office/drawing/2014/main" id="{5D408B6A-1DB6-4FBB-8F3F-F02928434B05}"/>
            </a:ext>
          </a:extLst>
        </xdr:cNvPr>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484" name="フローチャート: 判断 483">
          <a:extLst>
            <a:ext uri="{FF2B5EF4-FFF2-40B4-BE49-F238E27FC236}">
              <a16:creationId xmlns:a16="http://schemas.microsoft.com/office/drawing/2014/main" id="{9E7C2B55-853A-4F45-B0E4-89180F29A2E4}"/>
            </a:ext>
          </a:extLst>
        </xdr:cNvPr>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139730</xdr:rowOff>
    </xdr:from>
    <xdr:to>
      <xdr:col>107</xdr:col>
      <xdr:colOff>101600</xdr:colOff>
      <xdr:row>41</xdr:row>
      <xdr:rowOff>69880</xdr:rowOff>
    </xdr:to>
    <xdr:sp macro="" textlink="">
      <xdr:nvSpPr>
        <xdr:cNvPr id="485" name="フローチャート: 判断 484">
          <a:extLst>
            <a:ext uri="{FF2B5EF4-FFF2-40B4-BE49-F238E27FC236}">
              <a16:creationId xmlns:a16="http://schemas.microsoft.com/office/drawing/2014/main" id="{6B41A9B2-3AEE-465A-A8F8-ACD5BB7A71E1}"/>
            </a:ext>
          </a:extLst>
        </xdr:cNvPr>
        <xdr:cNvSpPr/>
      </xdr:nvSpPr>
      <xdr:spPr>
        <a:xfrm>
          <a:off x="20383500" y="699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159383</xdr:rowOff>
    </xdr:from>
    <xdr:to>
      <xdr:col>102</xdr:col>
      <xdr:colOff>165100</xdr:colOff>
      <xdr:row>41</xdr:row>
      <xdr:rowOff>89533</xdr:rowOff>
    </xdr:to>
    <xdr:sp macro="" textlink="">
      <xdr:nvSpPr>
        <xdr:cNvPr id="486" name="フローチャート: 判断 485">
          <a:extLst>
            <a:ext uri="{FF2B5EF4-FFF2-40B4-BE49-F238E27FC236}">
              <a16:creationId xmlns:a16="http://schemas.microsoft.com/office/drawing/2014/main" id="{23DE2098-76D9-43CD-B20C-5EA0D26DDEE9}"/>
            </a:ext>
          </a:extLst>
        </xdr:cNvPr>
        <xdr:cNvSpPr/>
      </xdr:nvSpPr>
      <xdr:spPr>
        <a:xfrm>
          <a:off x="19494500" y="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6704</xdr:rowOff>
    </xdr:from>
    <xdr:to>
      <xdr:col>98</xdr:col>
      <xdr:colOff>38100</xdr:colOff>
      <xdr:row>41</xdr:row>
      <xdr:rowOff>108304</xdr:rowOff>
    </xdr:to>
    <xdr:sp macro="" textlink="">
      <xdr:nvSpPr>
        <xdr:cNvPr id="487" name="フローチャート: 判断 486">
          <a:extLst>
            <a:ext uri="{FF2B5EF4-FFF2-40B4-BE49-F238E27FC236}">
              <a16:creationId xmlns:a16="http://schemas.microsoft.com/office/drawing/2014/main" id="{A520096F-5959-42B3-BAED-6D9F6CD6A996}"/>
            </a:ext>
          </a:extLst>
        </xdr:cNvPr>
        <xdr:cNvSpPr/>
      </xdr:nvSpPr>
      <xdr:spPr>
        <a:xfrm>
          <a:off x="18605500" y="703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ABF297C-3D22-4A1F-9C61-65E26A02C8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339392B-C3C0-4BBF-99C4-43E8D39333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2FD6B11-7CE7-4BCB-8591-15FFC21C4F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6B925CD-C01F-4BA0-953C-A0E1516CEE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9A92F13-8363-4BEA-A571-60FF4F31B9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139683</xdr:rowOff>
    </xdr:from>
    <xdr:to>
      <xdr:col>116</xdr:col>
      <xdr:colOff>114300</xdr:colOff>
      <xdr:row>41</xdr:row>
      <xdr:rowOff>69833</xdr:rowOff>
    </xdr:to>
    <xdr:sp macro="" textlink="">
      <xdr:nvSpPr>
        <xdr:cNvPr id="493" name="楕円 492">
          <a:extLst>
            <a:ext uri="{FF2B5EF4-FFF2-40B4-BE49-F238E27FC236}">
              <a16:creationId xmlns:a16="http://schemas.microsoft.com/office/drawing/2014/main" id="{31197180-AC7E-4A50-A40C-D3A13989C8E3}"/>
            </a:ext>
          </a:extLst>
        </xdr:cNvPr>
        <xdr:cNvSpPr/>
      </xdr:nvSpPr>
      <xdr:spPr>
        <a:xfrm>
          <a:off x="22110700" y="69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118110</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7BC4CEBA-DD15-4E3E-81CA-B7BE393C17C2}"/>
            </a:ext>
          </a:extLst>
        </xdr:cNvPr>
        <xdr:cNvSpPr txBox="1"/>
      </xdr:nvSpPr>
      <xdr:spPr>
        <a:xfrm>
          <a:off x="22199600" y="697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139333</xdr:rowOff>
    </xdr:from>
    <xdr:to>
      <xdr:col>112</xdr:col>
      <xdr:colOff>38100</xdr:colOff>
      <xdr:row>41</xdr:row>
      <xdr:rowOff>69483</xdr:rowOff>
    </xdr:to>
    <xdr:sp macro="" textlink="">
      <xdr:nvSpPr>
        <xdr:cNvPr id="495" name="楕円 494">
          <a:extLst>
            <a:ext uri="{FF2B5EF4-FFF2-40B4-BE49-F238E27FC236}">
              <a16:creationId xmlns:a16="http://schemas.microsoft.com/office/drawing/2014/main" id="{1041690D-B96D-4D42-BE7C-93ECDCB6AE8E}"/>
            </a:ext>
          </a:extLst>
        </xdr:cNvPr>
        <xdr:cNvSpPr/>
      </xdr:nvSpPr>
      <xdr:spPr>
        <a:xfrm>
          <a:off x="21272500" y="699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18683</xdr:rowOff>
    </xdr:from>
    <xdr:to>
      <xdr:col>116</xdr:col>
      <xdr:colOff>63500</xdr:colOff>
      <xdr:row>41</xdr:row>
      <xdr:rowOff>19033</xdr:rowOff>
    </xdr:to>
    <xdr:cxnSp macro="">
      <xdr:nvCxnSpPr>
        <xdr:cNvPr id="496" name="直線コネクタ 495">
          <a:extLst>
            <a:ext uri="{FF2B5EF4-FFF2-40B4-BE49-F238E27FC236}">
              <a16:creationId xmlns:a16="http://schemas.microsoft.com/office/drawing/2014/main" id="{B9A66AF4-470D-4FE4-8EA6-6D7E30602D58}"/>
            </a:ext>
          </a:extLst>
        </xdr:cNvPr>
        <xdr:cNvCxnSpPr/>
      </xdr:nvCxnSpPr>
      <xdr:spPr>
        <a:xfrm>
          <a:off x="21323300" y="7048133"/>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139414</xdr:rowOff>
    </xdr:from>
    <xdr:to>
      <xdr:col>107</xdr:col>
      <xdr:colOff>101600</xdr:colOff>
      <xdr:row>41</xdr:row>
      <xdr:rowOff>69564</xdr:rowOff>
    </xdr:to>
    <xdr:sp macro="" textlink="">
      <xdr:nvSpPr>
        <xdr:cNvPr id="497" name="楕円 496">
          <a:extLst>
            <a:ext uri="{FF2B5EF4-FFF2-40B4-BE49-F238E27FC236}">
              <a16:creationId xmlns:a16="http://schemas.microsoft.com/office/drawing/2014/main" id="{F45225D5-7A22-484A-B27C-DA544195D566}"/>
            </a:ext>
          </a:extLst>
        </xdr:cNvPr>
        <xdr:cNvSpPr/>
      </xdr:nvSpPr>
      <xdr:spPr>
        <a:xfrm>
          <a:off x="20383500" y="69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18683</xdr:rowOff>
    </xdr:from>
    <xdr:to>
      <xdr:col>111</xdr:col>
      <xdr:colOff>177800</xdr:colOff>
      <xdr:row>41</xdr:row>
      <xdr:rowOff>18764</xdr:rowOff>
    </xdr:to>
    <xdr:cxnSp macro="">
      <xdr:nvCxnSpPr>
        <xdr:cNvPr id="498" name="直線コネクタ 497">
          <a:extLst>
            <a:ext uri="{FF2B5EF4-FFF2-40B4-BE49-F238E27FC236}">
              <a16:creationId xmlns:a16="http://schemas.microsoft.com/office/drawing/2014/main" id="{B6C53328-F710-4423-9CE0-9EAA0099CF22}"/>
            </a:ext>
          </a:extLst>
        </xdr:cNvPr>
        <xdr:cNvCxnSpPr/>
      </xdr:nvCxnSpPr>
      <xdr:spPr>
        <a:xfrm flipV="1">
          <a:off x="20434300" y="7048133"/>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140586</xdr:rowOff>
    </xdr:from>
    <xdr:to>
      <xdr:col>102</xdr:col>
      <xdr:colOff>165100</xdr:colOff>
      <xdr:row>41</xdr:row>
      <xdr:rowOff>70736</xdr:rowOff>
    </xdr:to>
    <xdr:sp macro="" textlink="">
      <xdr:nvSpPr>
        <xdr:cNvPr id="499" name="楕円 498">
          <a:extLst>
            <a:ext uri="{FF2B5EF4-FFF2-40B4-BE49-F238E27FC236}">
              <a16:creationId xmlns:a16="http://schemas.microsoft.com/office/drawing/2014/main" id="{A723D336-9F7F-4871-B4E4-3CF60F86C450}"/>
            </a:ext>
          </a:extLst>
        </xdr:cNvPr>
        <xdr:cNvSpPr/>
      </xdr:nvSpPr>
      <xdr:spPr>
        <a:xfrm>
          <a:off x="19494500" y="699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18764</xdr:rowOff>
    </xdr:from>
    <xdr:to>
      <xdr:col>107</xdr:col>
      <xdr:colOff>50800</xdr:colOff>
      <xdr:row>41</xdr:row>
      <xdr:rowOff>19936</xdr:rowOff>
    </xdr:to>
    <xdr:cxnSp macro="">
      <xdr:nvCxnSpPr>
        <xdr:cNvPr id="500" name="直線コネクタ 499">
          <a:extLst>
            <a:ext uri="{FF2B5EF4-FFF2-40B4-BE49-F238E27FC236}">
              <a16:creationId xmlns:a16="http://schemas.microsoft.com/office/drawing/2014/main" id="{8C90A4B0-E46F-4588-8BFB-14602351540E}"/>
            </a:ext>
          </a:extLst>
        </xdr:cNvPr>
        <xdr:cNvCxnSpPr/>
      </xdr:nvCxnSpPr>
      <xdr:spPr>
        <a:xfrm flipV="1">
          <a:off x="19545300" y="7048214"/>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139824</xdr:rowOff>
    </xdr:from>
    <xdr:to>
      <xdr:col>98</xdr:col>
      <xdr:colOff>38100</xdr:colOff>
      <xdr:row>41</xdr:row>
      <xdr:rowOff>69974</xdr:rowOff>
    </xdr:to>
    <xdr:sp macro="" textlink="">
      <xdr:nvSpPr>
        <xdr:cNvPr id="501" name="楕円 500">
          <a:extLst>
            <a:ext uri="{FF2B5EF4-FFF2-40B4-BE49-F238E27FC236}">
              <a16:creationId xmlns:a16="http://schemas.microsoft.com/office/drawing/2014/main" id="{629880E6-CFC3-423A-A75B-B2C9FDB55329}"/>
            </a:ext>
          </a:extLst>
        </xdr:cNvPr>
        <xdr:cNvSpPr/>
      </xdr:nvSpPr>
      <xdr:spPr>
        <a:xfrm>
          <a:off x="18605500" y="69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19174</xdr:rowOff>
    </xdr:from>
    <xdr:to>
      <xdr:col>102</xdr:col>
      <xdr:colOff>114300</xdr:colOff>
      <xdr:row>41</xdr:row>
      <xdr:rowOff>19936</xdr:rowOff>
    </xdr:to>
    <xdr:cxnSp macro="">
      <xdr:nvCxnSpPr>
        <xdr:cNvPr id="502" name="直線コネクタ 501">
          <a:extLst>
            <a:ext uri="{FF2B5EF4-FFF2-40B4-BE49-F238E27FC236}">
              <a16:creationId xmlns:a16="http://schemas.microsoft.com/office/drawing/2014/main" id="{00489037-840A-49BA-890C-3DF2253D9A48}"/>
            </a:ext>
          </a:extLst>
        </xdr:cNvPr>
        <xdr:cNvCxnSpPr/>
      </xdr:nvCxnSpPr>
      <xdr:spPr>
        <a:xfrm>
          <a:off x="18656300" y="704862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1235EE31-6254-4E4A-9F21-6A89A4A45F16}"/>
            </a:ext>
          </a:extLst>
        </xdr:cNvPr>
        <xdr:cNvSpPr txBox="1"/>
      </xdr:nvSpPr>
      <xdr:spPr>
        <a:xfrm>
          <a:off x="210110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61007</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07D85E5E-4705-4FA7-8979-09FF607A2962}"/>
            </a:ext>
          </a:extLst>
        </xdr:cNvPr>
        <xdr:cNvSpPr txBox="1"/>
      </xdr:nvSpPr>
      <xdr:spPr>
        <a:xfrm>
          <a:off x="20167111" y="70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80660</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53691B07-18E4-47B7-B722-B874EEC03E7E}"/>
            </a:ext>
          </a:extLst>
        </xdr:cNvPr>
        <xdr:cNvSpPr txBox="1"/>
      </xdr:nvSpPr>
      <xdr:spPr>
        <a:xfrm>
          <a:off x="19278111" y="7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99431</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81AAD16E-F1B1-4566-826A-6F76FB8991A8}"/>
            </a:ext>
          </a:extLst>
        </xdr:cNvPr>
        <xdr:cNvSpPr txBox="1"/>
      </xdr:nvSpPr>
      <xdr:spPr>
        <a:xfrm>
          <a:off x="18389111" y="712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60610</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49DD55C7-ADD0-46C4-BEDD-66BC0B82B424}"/>
            </a:ext>
          </a:extLst>
        </xdr:cNvPr>
        <xdr:cNvSpPr txBox="1"/>
      </xdr:nvSpPr>
      <xdr:spPr>
        <a:xfrm>
          <a:off x="21011095" y="70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86091</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263AFE76-7035-459E-B448-0E2E84931A19}"/>
            </a:ext>
          </a:extLst>
        </xdr:cNvPr>
        <xdr:cNvSpPr txBox="1"/>
      </xdr:nvSpPr>
      <xdr:spPr>
        <a:xfrm>
          <a:off x="20134795" y="677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87263</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CA397B4A-F91F-4FD0-A603-7F15D15747FD}"/>
            </a:ext>
          </a:extLst>
        </xdr:cNvPr>
        <xdr:cNvSpPr txBox="1"/>
      </xdr:nvSpPr>
      <xdr:spPr>
        <a:xfrm>
          <a:off x="19278111" y="677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86501</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F4EA3B5C-8956-4218-8961-89360785873D}"/>
            </a:ext>
          </a:extLst>
        </xdr:cNvPr>
        <xdr:cNvSpPr txBox="1"/>
      </xdr:nvSpPr>
      <xdr:spPr>
        <a:xfrm>
          <a:off x="18389111" y="677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57B4CCC-6926-4E6F-B366-475373DFC5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24C5D92-6A71-40FA-AD0B-F7512B142D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7714A1D5-7356-44D1-A975-1F010C5263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344DB6F-5127-4D85-AF1F-181496748A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1AAB4A3-A65E-42BA-BD48-45B8D6F61B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D2090CE-E7DC-455B-A1EF-2F1532C1C9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7899D5D1-EB17-46E9-BE39-1F5F7E10B5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A24DE9E-6097-4BA6-B3D0-42E2C700614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79FB6ED-4663-4A7E-A851-76AB068F73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63252CA-57B5-4E83-B37D-4F67F65AE2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5DFDD19-2334-45E2-9A6A-B793B08FA3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52242443-02E6-4DE2-977E-D819EA0D02E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4C5A1A8-ED4A-4757-B4BE-EAAFBC8ACC4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EC68E91-F14F-431C-85F9-81A7A23723B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1BD6C602-8401-4542-8E60-DCA2E9BE855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9D139FEF-3BE9-4FBF-B2E3-E1A691A763F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C803D3B-EE19-4050-875F-02B4C7CF83E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B504DA72-AFEE-4F8F-9C9E-9D77CDFE410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1A3420C4-66BB-47D1-AB0D-9E674BD56FE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B1C737DD-0DD2-418A-B896-C904BBBFB3F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2F4F37AE-FB31-47B1-8945-EF2ADAD6CE9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EB2B2D2F-35EC-4B21-8ADC-302EB9FA6FE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E5825CFA-0055-4CD6-991A-EC83DB722E8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654644D9-7A6D-46D7-8372-0DDA503CF4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8B872611-5EB9-4851-9A04-BA46732B43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536" name="直線コネクタ 535">
          <a:extLst>
            <a:ext uri="{FF2B5EF4-FFF2-40B4-BE49-F238E27FC236}">
              <a16:creationId xmlns:a16="http://schemas.microsoft.com/office/drawing/2014/main" id="{709D3DE8-3E6C-4CDB-BF7F-804FFC24F5C0}"/>
            </a:ext>
          </a:extLst>
        </xdr:cNvPr>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E69C189-59B5-49F8-912A-1CBE56FE36ED}"/>
            </a:ext>
          </a:extLst>
        </xdr:cNvPr>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538" name="直線コネクタ 537">
          <a:extLst>
            <a:ext uri="{FF2B5EF4-FFF2-40B4-BE49-F238E27FC236}">
              <a16:creationId xmlns:a16="http://schemas.microsoft.com/office/drawing/2014/main" id="{5B1803F9-37AC-4A99-8F3A-F66B8EAA635D}"/>
            </a:ext>
          </a:extLst>
        </xdr:cNvPr>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A057947C-5E3D-410C-83A9-F4CEB1823431}"/>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540" name="直線コネクタ 539">
          <a:extLst>
            <a:ext uri="{FF2B5EF4-FFF2-40B4-BE49-F238E27FC236}">
              <a16:creationId xmlns:a16="http://schemas.microsoft.com/office/drawing/2014/main" id="{20DB5541-9E15-4CC1-8321-5913BC115559}"/>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EEF92664-9B62-4974-A1FB-1A1F54CFCFC4}"/>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2" name="フローチャート: 判断 541">
          <a:extLst>
            <a:ext uri="{FF2B5EF4-FFF2-40B4-BE49-F238E27FC236}">
              <a16:creationId xmlns:a16="http://schemas.microsoft.com/office/drawing/2014/main" id="{DD95F7E4-ED6E-4EAB-8B00-42348C727E14}"/>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43" name="フローチャート: 判断 542">
          <a:extLst>
            <a:ext uri="{FF2B5EF4-FFF2-40B4-BE49-F238E27FC236}">
              <a16:creationId xmlns:a16="http://schemas.microsoft.com/office/drawing/2014/main" id="{0114D489-6256-4192-B0C8-7030829F1A26}"/>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544" name="フローチャート: 判断 543">
          <a:extLst>
            <a:ext uri="{FF2B5EF4-FFF2-40B4-BE49-F238E27FC236}">
              <a16:creationId xmlns:a16="http://schemas.microsoft.com/office/drawing/2014/main" id="{0CFBC23F-8E8B-46DF-BE5A-1871A4FE7BA2}"/>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545" name="フローチャート: 判断 544">
          <a:extLst>
            <a:ext uri="{FF2B5EF4-FFF2-40B4-BE49-F238E27FC236}">
              <a16:creationId xmlns:a16="http://schemas.microsoft.com/office/drawing/2014/main" id="{6D908842-0105-4E72-8E10-753A0DB9C39B}"/>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46" name="フローチャート: 判断 545">
          <a:extLst>
            <a:ext uri="{FF2B5EF4-FFF2-40B4-BE49-F238E27FC236}">
              <a16:creationId xmlns:a16="http://schemas.microsoft.com/office/drawing/2014/main" id="{54547598-EDB0-476B-8B32-A770BFDFAE8A}"/>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90669DF-C088-41FF-AE14-1AAB2619FB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8977672-196A-49AD-9773-B10B79A5D51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F136482-2598-4F4D-B1DF-7ECAEC3D715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D00B850-B09D-4356-806F-FF2FDE7F62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C3FFF36-9600-4EA0-9EFD-E2CF09D8C5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552" name="楕円 551">
          <a:extLst>
            <a:ext uri="{FF2B5EF4-FFF2-40B4-BE49-F238E27FC236}">
              <a16:creationId xmlns:a16="http://schemas.microsoft.com/office/drawing/2014/main" id="{9C0909EA-42A6-43BA-AF47-3E5E139662A9}"/>
            </a:ext>
          </a:extLst>
        </xdr:cNvPr>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7ACC0D85-C5D2-4526-B6C4-31E8ED727205}"/>
            </a:ext>
          </a:extLst>
        </xdr:cNvPr>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130447</xdr:rowOff>
    </xdr:from>
    <xdr:to>
      <xdr:col>81</xdr:col>
      <xdr:colOff>101600</xdr:colOff>
      <xdr:row>62</xdr:row>
      <xdr:rowOff>60597</xdr:rowOff>
    </xdr:to>
    <xdr:sp macro="" textlink="">
      <xdr:nvSpPr>
        <xdr:cNvPr id="554" name="楕円 553">
          <a:extLst>
            <a:ext uri="{FF2B5EF4-FFF2-40B4-BE49-F238E27FC236}">
              <a16:creationId xmlns:a16="http://schemas.microsoft.com/office/drawing/2014/main" id="{39E6E2A5-9C60-4F43-8736-4FE6E49841CB}"/>
            </a:ext>
          </a:extLst>
        </xdr:cNvPr>
        <xdr:cNvSpPr/>
      </xdr:nvSpPr>
      <xdr:spPr>
        <a:xfrm>
          <a:off x="15430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53884</xdr:rowOff>
    </xdr:to>
    <xdr:cxnSp macro="">
      <xdr:nvCxnSpPr>
        <xdr:cNvPr id="555" name="直線コネクタ 554">
          <a:extLst>
            <a:ext uri="{FF2B5EF4-FFF2-40B4-BE49-F238E27FC236}">
              <a16:creationId xmlns:a16="http://schemas.microsoft.com/office/drawing/2014/main" id="{72687B65-2074-43C2-935E-F544978FFF3C}"/>
            </a:ext>
          </a:extLst>
        </xdr:cNvPr>
        <xdr:cNvCxnSpPr/>
      </xdr:nvCxnSpPr>
      <xdr:spPr>
        <a:xfrm>
          <a:off x="15481300" y="1063969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556" name="楕円 555">
          <a:extLst>
            <a:ext uri="{FF2B5EF4-FFF2-40B4-BE49-F238E27FC236}">
              <a16:creationId xmlns:a16="http://schemas.microsoft.com/office/drawing/2014/main" id="{48182AC5-BDA5-4036-B5DB-00C875C5E3B5}"/>
            </a:ext>
          </a:extLst>
        </xdr:cNvPr>
        <xdr:cNvSpPr/>
      </xdr:nvSpPr>
      <xdr:spPr>
        <a:xfrm>
          <a:off x="14541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135527</xdr:rowOff>
    </xdr:from>
    <xdr:to>
      <xdr:col>81</xdr:col>
      <xdr:colOff>50800</xdr:colOff>
      <xdr:row>62</xdr:row>
      <xdr:rowOff>9797</xdr:rowOff>
    </xdr:to>
    <xdr:cxnSp macro="">
      <xdr:nvCxnSpPr>
        <xdr:cNvPr id="557" name="直線コネクタ 556">
          <a:extLst>
            <a:ext uri="{FF2B5EF4-FFF2-40B4-BE49-F238E27FC236}">
              <a16:creationId xmlns:a16="http://schemas.microsoft.com/office/drawing/2014/main" id="{A990AABD-8A51-4C51-87C5-4D1479C79ED3}"/>
            </a:ext>
          </a:extLst>
        </xdr:cNvPr>
        <xdr:cNvCxnSpPr/>
      </xdr:nvCxnSpPr>
      <xdr:spPr>
        <a:xfrm>
          <a:off x="14592300" y="105939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558" name="楕円 557">
          <a:extLst>
            <a:ext uri="{FF2B5EF4-FFF2-40B4-BE49-F238E27FC236}">
              <a16:creationId xmlns:a16="http://schemas.microsoft.com/office/drawing/2014/main" id="{376DCC11-7C19-4736-BB18-001CA31255FD}"/>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135527</xdr:rowOff>
    </xdr:to>
    <xdr:cxnSp macro="">
      <xdr:nvCxnSpPr>
        <xdr:cNvPr id="559" name="直線コネクタ 558">
          <a:extLst>
            <a:ext uri="{FF2B5EF4-FFF2-40B4-BE49-F238E27FC236}">
              <a16:creationId xmlns:a16="http://schemas.microsoft.com/office/drawing/2014/main" id="{2A522CA6-BDA0-42B0-9CA1-3874D42BF446}"/>
            </a:ext>
          </a:extLst>
        </xdr:cNvPr>
        <xdr:cNvCxnSpPr/>
      </xdr:nvCxnSpPr>
      <xdr:spPr>
        <a:xfrm>
          <a:off x="13703300" y="105498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560" name="楕円 559">
          <a:extLst>
            <a:ext uri="{FF2B5EF4-FFF2-40B4-BE49-F238E27FC236}">
              <a16:creationId xmlns:a16="http://schemas.microsoft.com/office/drawing/2014/main" id="{4144E4E7-44CF-495F-AAD5-6F01D399EA6D}"/>
            </a:ext>
          </a:extLst>
        </xdr:cNvPr>
        <xdr:cNvSpPr/>
      </xdr:nvSpPr>
      <xdr:spPr>
        <a:xfrm>
          <a:off x="12763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91440</xdr:rowOff>
    </xdr:to>
    <xdr:cxnSp macro="">
      <xdr:nvCxnSpPr>
        <xdr:cNvPr id="561" name="直線コネクタ 560">
          <a:extLst>
            <a:ext uri="{FF2B5EF4-FFF2-40B4-BE49-F238E27FC236}">
              <a16:creationId xmlns:a16="http://schemas.microsoft.com/office/drawing/2014/main" id="{772FE496-E83D-4D17-90CB-1327BE123FEC}"/>
            </a:ext>
          </a:extLst>
        </xdr:cNvPr>
        <xdr:cNvCxnSpPr/>
      </xdr:nvCxnSpPr>
      <xdr:spPr>
        <a:xfrm>
          <a:off x="12814300" y="105058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8F643946-21B1-4013-8FE2-D134E5185558}"/>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A30005B5-5072-4243-BFBB-1E0BEED8F8FF}"/>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AC41070A-69AB-46D7-9CF0-BC03B89E16C0}"/>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86E49815-36E4-48C7-BDF8-6E2751A57A3A}"/>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51724</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E7AC9A1E-AA45-4925-9BEA-B4F6703B3C62}"/>
            </a:ext>
          </a:extLst>
        </xdr:cNvPr>
        <xdr:cNvSpPr txBox="1"/>
      </xdr:nvSpPr>
      <xdr:spPr>
        <a:xfrm>
          <a:off x="15266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255CFF11-550F-4E2F-BD79-3AC8E0E23ECC}"/>
            </a:ext>
          </a:extLst>
        </xdr:cNvPr>
        <xdr:cNvSpPr txBox="1"/>
      </xdr:nvSpPr>
      <xdr:spPr>
        <a:xfrm>
          <a:off x="14389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1ED8E113-50AF-4339-AEA6-4D7104B1CB4D}"/>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40BAF1CE-3455-4381-B49E-B5ADEB6D1933}"/>
            </a:ext>
          </a:extLst>
        </xdr:cNvPr>
        <xdr:cNvSpPr txBox="1"/>
      </xdr:nvSpPr>
      <xdr:spPr>
        <a:xfrm>
          <a:off x="12611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DED0E224-37AC-4784-85BD-733417E88A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98C1BC2B-8073-4CB0-9E47-7B4B117A15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D544238C-A332-4C43-985B-FFC7C5346D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264BAD83-D27B-4007-8750-369858FB49F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5B9158C7-8679-4903-AFD9-CB90702614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5080EF40-14C9-470C-9042-7F16123B6C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D35365F-A173-4A1A-8F09-F739DD7CE0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13093B2-10E4-4085-9E27-DD3B17CA29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DF14EDAB-28ED-4FF8-A793-711EADD14E4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AF9CAA9-24E1-43F9-8D82-93DD1DCA32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3F000CC1-7175-4AD0-B1BE-24D4059B445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D1644E94-461E-49B4-8ABF-E1750293B97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A3BE53F-8BCE-49D2-893B-D7F72A5F5AB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A322F453-B04D-43F8-A154-1D299391AA1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5A8F95DD-F619-4403-B115-136A1212603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22B411B9-7CBD-4DAA-960A-BF65359099E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CA81EF74-DC03-4034-A35A-4EF4D596C99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17A901DE-23E3-4071-A16A-118CEEC056B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3553EA6-41B8-481C-B0EA-01661DE583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D7B857F-AF23-42EA-877E-7C7482F12F4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9BBD1C72-85E8-4992-B4BD-B094DFDE425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591" name="直線コネクタ 590">
          <a:extLst>
            <a:ext uri="{FF2B5EF4-FFF2-40B4-BE49-F238E27FC236}">
              <a16:creationId xmlns:a16="http://schemas.microsoft.com/office/drawing/2014/main" id="{EF086B45-1D23-4CEE-85F0-AC81C2EAF03C}"/>
            </a:ext>
          </a:extLst>
        </xdr:cNvPr>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4672B8A1-B501-4951-9807-ECB98DB55EC4}"/>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3" name="直線コネクタ 592">
          <a:extLst>
            <a:ext uri="{FF2B5EF4-FFF2-40B4-BE49-F238E27FC236}">
              <a16:creationId xmlns:a16="http://schemas.microsoft.com/office/drawing/2014/main" id="{FFE8050C-8B72-4BA6-AE71-6DE457C2425F}"/>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346EC8E3-DE10-4538-889C-52A19C3728E9}"/>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5" name="直線コネクタ 594">
          <a:extLst>
            <a:ext uri="{FF2B5EF4-FFF2-40B4-BE49-F238E27FC236}">
              <a16:creationId xmlns:a16="http://schemas.microsoft.com/office/drawing/2014/main" id="{39888194-8CFC-4A30-8516-B07AE228778D}"/>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60577B38-E69E-4C02-9235-C0068036C807}"/>
            </a:ext>
          </a:extLst>
        </xdr:cNvPr>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97" name="フローチャート: 判断 596">
          <a:extLst>
            <a:ext uri="{FF2B5EF4-FFF2-40B4-BE49-F238E27FC236}">
              <a16:creationId xmlns:a16="http://schemas.microsoft.com/office/drawing/2014/main" id="{BB7E52D6-3596-44B6-978B-3583E073CB1B}"/>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98" name="フローチャート: 判断 597">
          <a:extLst>
            <a:ext uri="{FF2B5EF4-FFF2-40B4-BE49-F238E27FC236}">
              <a16:creationId xmlns:a16="http://schemas.microsoft.com/office/drawing/2014/main" id="{DDA08A54-6EC7-4058-B5F5-CD0C780CC0FD}"/>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599" name="フローチャート: 判断 598">
          <a:extLst>
            <a:ext uri="{FF2B5EF4-FFF2-40B4-BE49-F238E27FC236}">
              <a16:creationId xmlns:a16="http://schemas.microsoft.com/office/drawing/2014/main" id="{975C0FEE-4ACA-4C11-B95A-3AD6BE510F0A}"/>
            </a:ext>
          </a:extLst>
        </xdr:cNvPr>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00" name="フローチャート: 判断 599">
          <a:extLst>
            <a:ext uri="{FF2B5EF4-FFF2-40B4-BE49-F238E27FC236}">
              <a16:creationId xmlns:a16="http://schemas.microsoft.com/office/drawing/2014/main" id="{557536DD-8073-453F-A447-3F9CCAD7B035}"/>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01" name="フローチャート: 判断 600">
          <a:extLst>
            <a:ext uri="{FF2B5EF4-FFF2-40B4-BE49-F238E27FC236}">
              <a16:creationId xmlns:a16="http://schemas.microsoft.com/office/drawing/2014/main" id="{4957A75A-E19E-4415-B845-9505239184C1}"/>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EB73C5A-4992-4C76-8D73-0460521ECC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2DF939D-082D-4C1C-A623-6F26F2DF32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ABA6813-E9D9-4641-8EFA-468237CBDD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B6C9762-7187-46C6-863E-EA09AB59F5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88DAA2A-5924-4916-B38B-24EB950C5B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07" name="楕円 606">
          <a:extLst>
            <a:ext uri="{FF2B5EF4-FFF2-40B4-BE49-F238E27FC236}">
              <a16:creationId xmlns:a16="http://schemas.microsoft.com/office/drawing/2014/main" id="{773DE29D-DBB7-4054-8E9C-4912314E9F6B}"/>
            </a:ext>
          </a:extLst>
        </xdr:cNvPr>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6FF80C8B-859F-4C83-9685-963BE8FB96AA}"/>
            </a:ext>
          </a:extLst>
        </xdr:cNvPr>
        <xdr:cNvSpPr txBox="1"/>
      </xdr:nvSpPr>
      <xdr:spPr>
        <a:xfrm>
          <a:off x="22199600" y="1071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09" name="楕円 608">
          <a:extLst>
            <a:ext uri="{FF2B5EF4-FFF2-40B4-BE49-F238E27FC236}">
              <a16:creationId xmlns:a16="http://schemas.microsoft.com/office/drawing/2014/main" id="{B2A6F709-468C-4F8D-A20B-D7EAB552E49D}"/>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610" name="直線コネクタ 609">
          <a:extLst>
            <a:ext uri="{FF2B5EF4-FFF2-40B4-BE49-F238E27FC236}">
              <a16:creationId xmlns:a16="http://schemas.microsoft.com/office/drawing/2014/main" id="{65077AF5-0027-4164-8D5C-01DC5CE3E28C}"/>
            </a:ext>
          </a:extLst>
        </xdr:cNvPr>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11" name="楕円 610">
          <a:extLst>
            <a:ext uri="{FF2B5EF4-FFF2-40B4-BE49-F238E27FC236}">
              <a16:creationId xmlns:a16="http://schemas.microsoft.com/office/drawing/2014/main" id="{3CBF78BE-B15D-498A-BA07-8B57763A72EA}"/>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612" name="直線コネクタ 611">
          <a:extLst>
            <a:ext uri="{FF2B5EF4-FFF2-40B4-BE49-F238E27FC236}">
              <a16:creationId xmlns:a16="http://schemas.microsoft.com/office/drawing/2014/main" id="{F2868516-D38C-425A-9965-A0DEC291C8D5}"/>
            </a:ext>
          </a:extLst>
        </xdr:cNvPr>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xdr:rowOff>
    </xdr:from>
    <xdr:to>
      <xdr:col>102</xdr:col>
      <xdr:colOff>165100</xdr:colOff>
      <xdr:row>63</xdr:row>
      <xdr:rowOff>103378</xdr:rowOff>
    </xdr:to>
    <xdr:sp macro="" textlink="">
      <xdr:nvSpPr>
        <xdr:cNvPr id="613" name="楕円 612">
          <a:extLst>
            <a:ext uri="{FF2B5EF4-FFF2-40B4-BE49-F238E27FC236}">
              <a16:creationId xmlns:a16="http://schemas.microsoft.com/office/drawing/2014/main" id="{F5E0E31D-8714-4E3F-97FC-29CE5D7A1D50}"/>
            </a:ext>
          </a:extLst>
        </xdr:cNvPr>
        <xdr:cNvSpPr/>
      </xdr:nvSpPr>
      <xdr:spPr>
        <a:xfrm>
          <a:off x="19494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52578</xdr:rowOff>
    </xdr:to>
    <xdr:cxnSp macro="">
      <xdr:nvCxnSpPr>
        <xdr:cNvPr id="614" name="直線コネクタ 613">
          <a:extLst>
            <a:ext uri="{FF2B5EF4-FFF2-40B4-BE49-F238E27FC236}">
              <a16:creationId xmlns:a16="http://schemas.microsoft.com/office/drawing/2014/main" id="{CDA856D6-77FE-41F7-B09F-383A7E42E81B}"/>
            </a:ext>
          </a:extLst>
        </xdr:cNvPr>
        <xdr:cNvCxnSpPr/>
      </xdr:nvCxnSpPr>
      <xdr:spPr>
        <a:xfrm flipV="1">
          <a:off x="19545300" y="1084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15" name="楕円 614">
          <a:extLst>
            <a:ext uri="{FF2B5EF4-FFF2-40B4-BE49-F238E27FC236}">
              <a16:creationId xmlns:a16="http://schemas.microsoft.com/office/drawing/2014/main" id="{60036DAC-1717-4034-B3E1-8136EC478326}"/>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52578</xdr:rowOff>
    </xdr:to>
    <xdr:cxnSp macro="">
      <xdr:nvCxnSpPr>
        <xdr:cNvPr id="616" name="直線コネクタ 615">
          <a:extLst>
            <a:ext uri="{FF2B5EF4-FFF2-40B4-BE49-F238E27FC236}">
              <a16:creationId xmlns:a16="http://schemas.microsoft.com/office/drawing/2014/main" id="{B264FDAD-5074-4161-8026-09AF13F05A91}"/>
            </a:ext>
          </a:extLst>
        </xdr:cNvPr>
        <xdr:cNvCxnSpPr/>
      </xdr:nvCxnSpPr>
      <xdr:spPr>
        <a:xfrm>
          <a:off x="18656300" y="1084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17" name="n_1aveValue【保健センター・保健所】&#10;一人当たり面積">
          <a:extLst>
            <a:ext uri="{FF2B5EF4-FFF2-40B4-BE49-F238E27FC236}">
              <a16:creationId xmlns:a16="http://schemas.microsoft.com/office/drawing/2014/main" id="{3D82D2D3-41F3-49A9-9720-9E9D861B9D15}"/>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149623</xdr:rowOff>
    </xdr:from>
    <xdr:ext cx="469744" cy="259045"/>
    <xdr:sp macro="" textlink="">
      <xdr:nvSpPr>
        <xdr:cNvPr id="618" name="n_2aveValue【保健センター・保健所】&#10;一人当たり面積">
          <a:extLst>
            <a:ext uri="{FF2B5EF4-FFF2-40B4-BE49-F238E27FC236}">
              <a16:creationId xmlns:a16="http://schemas.microsoft.com/office/drawing/2014/main" id="{CC3E39FF-DDEC-4E8F-B4E0-FC59C1AA489A}"/>
            </a:ext>
          </a:extLst>
        </xdr:cNvPr>
        <xdr:cNvSpPr txBox="1"/>
      </xdr:nvSpPr>
      <xdr:spPr>
        <a:xfrm>
          <a:off x="20199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619" name="n_3aveValue【保健センター・保健所】&#10;一人当たり面積">
          <a:extLst>
            <a:ext uri="{FF2B5EF4-FFF2-40B4-BE49-F238E27FC236}">
              <a16:creationId xmlns:a16="http://schemas.microsoft.com/office/drawing/2014/main" id="{E51EF6F9-A2B7-46F7-A010-201285CEC63A}"/>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620" name="n_4aveValue【保健センター・保健所】&#10;一人当たり面積">
          <a:extLst>
            <a:ext uri="{FF2B5EF4-FFF2-40B4-BE49-F238E27FC236}">
              <a16:creationId xmlns:a16="http://schemas.microsoft.com/office/drawing/2014/main" id="{829B36F2-9DB2-4C73-B8BA-5E8942CAB81D}"/>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621" name="n_1mainValue【保健センター・保健所】&#10;一人当たり面積">
          <a:extLst>
            <a:ext uri="{FF2B5EF4-FFF2-40B4-BE49-F238E27FC236}">
              <a16:creationId xmlns:a16="http://schemas.microsoft.com/office/drawing/2014/main" id="{E0B52E6F-6CC4-42FE-8555-DE0D7375734D}"/>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22" name="n_2mainValue【保健センター・保健所】&#10;一人当たり面積">
          <a:extLst>
            <a:ext uri="{FF2B5EF4-FFF2-40B4-BE49-F238E27FC236}">
              <a16:creationId xmlns:a16="http://schemas.microsoft.com/office/drawing/2014/main" id="{9FA2C1C8-7610-4BC1-A29A-6E0469EA9FDA}"/>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94505</xdr:rowOff>
    </xdr:from>
    <xdr:ext cx="469744" cy="259045"/>
    <xdr:sp macro="" textlink="">
      <xdr:nvSpPr>
        <xdr:cNvPr id="623" name="n_3mainValue【保健センター・保健所】&#10;一人当たり面積">
          <a:extLst>
            <a:ext uri="{FF2B5EF4-FFF2-40B4-BE49-F238E27FC236}">
              <a16:creationId xmlns:a16="http://schemas.microsoft.com/office/drawing/2014/main" id="{6F18A856-DB58-41B0-83BE-D0EF0EAA02D7}"/>
            </a:ext>
          </a:extLst>
        </xdr:cNvPr>
        <xdr:cNvSpPr txBox="1"/>
      </xdr:nvSpPr>
      <xdr:spPr>
        <a:xfrm>
          <a:off x="19310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24" name="n_4mainValue【保健センター・保健所】&#10;一人当たり面積">
          <a:extLst>
            <a:ext uri="{FF2B5EF4-FFF2-40B4-BE49-F238E27FC236}">
              <a16:creationId xmlns:a16="http://schemas.microsoft.com/office/drawing/2014/main" id="{6B402031-11BF-4B5D-AF22-437162BD6A37}"/>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F34C9C5-DEDC-4D6B-B333-88BCF57243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5706190-E8FB-4A3D-8374-1F3BC3466E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3EDAE22-F72E-453C-842C-65349F430B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7D7644D-F06A-4196-BC86-4609EDDE61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8F434137-7DBC-4E25-980D-0BF4861710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1FB3A87-DF5E-4455-A59D-76789EE330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492EC45-6B4A-4842-AD58-35E582F82D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B18E549A-5B36-4789-9254-490812E9BA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1A522E9-8C11-4651-9B2B-D5274DEF28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DC950D9-A942-4781-8A7F-2B1E0529C61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763EAAF-4712-48E3-B2C6-191F1D4275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D3E20C8-1A94-43FA-8CE4-E68EC07A88F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8A1BCBA5-CA8C-404C-829F-CC93C6C74EA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281FD60C-F64D-462E-A4C7-396A1C41765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4DB44EA-F3D9-478E-B5E3-72861E0CDCB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566EB9FD-F22C-4396-91D9-DBF2EDD38A4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82303FBA-2A6A-41D0-8443-4D298A004D5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51F3F32-B575-428A-95FE-99152748E81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7A6F5CCF-932F-4FD9-ACF8-1B46DD92545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88ACA1FB-0BA0-48F4-84A2-E97B10BA1B5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F45D9AFF-B3FB-4160-99F5-A743EEB730A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84130334-B808-4C42-B3A4-04CA37EA676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F023F466-101B-494A-9FE8-AFEC7FFEF3C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D6C20E6-169D-43BA-82BA-33C3C01E29A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9BD516D2-E535-4CCA-879A-0F1FDDBF8B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8CC81775-5B23-4896-956F-7B2296495F05}"/>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F7B10513-54BB-49AE-BD22-79BCE789458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CB26B3C7-D6BC-4A52-B245-E75A15DFDDC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7351F098-D45C-4C24-BDFA-DF92984220A7}"/>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4" name="直線コネクタ 653">
          <a:extLst>
            <a:ext uri="{FF2B5EF4-FFF2-40B4-BE49-F238E27FC236}">
              <a16:creationId xmlns:a16="http://schemas.microsoft.com/office/drawing/2014/main" id="{570E67B9-6FEE-47DA-B74E-97CBA26ACA0E}"/>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157134</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CCA547BE-D380-4515-8A24-5E2B9C5376E6}"/>
            </a:ext>
          </a:extLst>
        </xdr:cNvPr>
        <xdr:cNvSpPr txBox="1"/>
      </xdr:nvSpPr>
      <xdr:spPr>
        <a:xfrm>
          <a:off x="16357600" y="1404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56" name="フローチャート: 判断 655">
          <a:extLst>
            <a:ext uri="{FF2B5EF4-FFF2-40B4-BE49-F238E27FC236}">
              <a16:creationId xmlns:a16="http://schemas.microsoft.com/office/drawing/2014/main" id="{24165A8A-1DE0-4FF9-BCC2-9FCB81E8CCBF}"/>
            </a:ext>
          </a:extLst>
        </xdr:cNvPr>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7" name="フローチャート: 判断 656">
          <a:extLst>
            <a:ext uri="{FF2B5EF4-FFF2-40B4-BE49-F238E27FC236}">
              <a16:creationId xmlns:a16="http://schemas.microsoft.com/office/drawing/2014/main" id="{8DB02B38-502C-40A1-AB7C-1C0BC15C6F1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145687</xdr:rowOff>
    </xdr:from>
    <xdr:to>
      <xdr:col>76</xdr:col>
      <xdr:colOff>165100</xdr:colOff>
      <xdr:row>83</xdr:row>
      <xdr:rowOff>75837</xdr:rowOff>
    </xdr:to>
    <xdr:sp macro="" textlink="">
      <xdr:nvSpPr>
        <xdr:cNvPr id="658" name="フローチャート: 判断 657">
          <a:extLst>
            <a:ext uri="{FF2B5EF4-FFF2-40B4-BE49-F238E27FC236}">
              <a16:creationId xmlns:a16="http://schemas.microsoft.com/office/drawing/2014/main" id="{19363F8B-701A-4186-80B8-DB89696FDF72}"/>
            </a:ext>
          </a:extLst>
        </xdr:cNvPr>
        <xdr:cNvSpPr/>
      </xdr:nvSpPr>
      <xdr:spPr>
        <a:xfrm>
          <a:off x="14541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101600</xdr:rowOff>
    </xdr:from>
    <xdr:to>
      <xdr:col>72</xdr:col>
      <xdr:colOff>38100</xdr:colOff>
      <xdr:row>83</xdr:row>
      <xdr:rowOff>31750</xdr:rowOff>
    </xdr:to>
    <xdr:sp macro="" textlink="">
      <xdr:nvSpPr>
        <xdr:cNvPr id="659" name="フローチャート: 判断 658">
          <a:extLst>
            <a:ext uri="{FF2B5EF4-FFF2-40B4-BE49-F238E27FC236}">
              <a16:creationId xmlns:a16="http://schemas.microsoft.com/office/drawing/2014/main" id="{C1F5C4D5-B992-4502-9E93-CA20E71FF7AD}"/>
            </a:ext>
          </a:extLst>
        </xdr:cNvPr>
        <xdr:cNvSpPr/>
      </xdr:nvSpPr>
      <xdr:spPr>
        <a:xfrm>
          <a:off x="1365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64044</xdr:rowOff>
    </xdr:from>
    <xdr:to>
      <xdr:col>67</xdr:col>
      <xdr:colOff>101600</xdr:colOff>
      <xdr:row>82</xdr:row>
      <xdr:rowOff>165644</xdr:rowOff>
    </xdr:to>
    <xdr:sp macro="" textlink="">
      <xdr:nvSpPr>
        <xdr:cNvPr id="660" name="フローチャート: 判断 659">
          <a:extLst>
            <a:ext uri="{FF2B5EF4-FFF2-40B4-BE49-F238E27FC236}">
              <a16:creationId xmlns:a16="http://schemas.microsoft.com/office/drawing/2014/main" id="{F89A53A2-F279-4493-82C5-F8C398A58B83}"/>
            </a:ext>
          </a:extLst>
        </xdr:cNvPr>
        <xdr:cNvSpPr/>
      </xdr:nvSpPr>
      <xdr:spPr>
        <a:xfrm>
          <a:off x="12763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6BADBE2-20FE-44CD-B1BE-6CF76D1CBB3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A40076E-F632-47DC-9C5F-436C3CD8619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5FC1DE1-C329-441A-B9F1-C145FA03DB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AADBC2F-21F1-4522-A209-3667CB6AE3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8573BC4-F8F1-4848-8C8D-9929A304C8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137523</xdr:rowOff>
    </xdr:from>
    <xdr:to>
      <xdr:col>85</xdr:col>
      <xdr:colOff>177800</xdr:colOff>
      <xdr:row>84</xdr:row>
      <xdr:rowOff>67673</xdr:rowOff>
    </xdr:to>
    <xdr:sp macro="" textlink="">
      <xdr:nvSpPr>
        <xdr:cNvPr id="666" name="楕円 665">
          <a:extLst>
            <a:ext uri="{FF2B5EF4-FFF2-40B4-BE49-F238E27FC236}">
              <a16:creationId xmlns:a16="http://schemas.microsoft.com/office/drawing/2014/main" id="{2F85CA8D-1B0D-4FB5-A3D1-415630655E56}"/>
            </a:ext>
          </a:extLst>
        </xdr:cNvPr>
        <xdr:cNvSpPr/>
      </xdr:nvSpPr>
      <xdr:spPr>
        <a:xfrm>
          <a:off x="162687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115950</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AC1774C6-186A-49F9-AD56-8EBCC1DB8B00}"/>
            </a:ext>
          </a:extLst>
        </xdr:cNvPr>
        <xdr:cNvSpPr txBox="1"/>
      </xdr:nvSpPr>
      <xdr:spPr>
        <a:xfrm>
          <a:off x="16357600"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108131</xdr:rowOff>
    </xdr:from>
    <xdr:to>
      <xdr:col>81</xdr:col>
      <xdr:colOff>101600</xdr:colOff>
      <xdr:row>84</xdr:row>
      <xdr:rowOff>38281</xdr:rowOff>
    </xdr:to>
    <xdr:sp macro="" textlink="">
      <xdr:nvSpPr>
        <xdr:cNvPr id="668" name="楕円 667">
          <a:extLst>
            <a:ext uri="{FF2B5EF4-FFF2-40B4-BE49-F238E27FC236}">
              <a16:creationId xmlns:a16="http://schemas.microsoft.com/office/drawing/2014/main" id="{FBA8FD95-A277-45DA-B878-9B000634CD20}"/>
            </a:ext>
          </a:extLst>
        </xdr:cNvPr>
        <xdr:cNvSpPr/>
      </xdr:nvSpPr>
      <xdr:spPr>
        <a:xfrm>
          <a:off x="15430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158931</xdr:rowOff>
    </xdr:from>
    <xdr:to>
      <xdr:col>85</xdr:col>
      <xdr:colOff>127000</xdr:colOff>
      <xdr:row>84</xdr:row>
      <xdr:rowOff>16873</xdr:rowOff>
    </xdr:to>
    <xdr:cxnSp macro="">
      <xdr:nvCxnSpPr>
        <xdr:cNvPr id="669" name="直線コネクタ 668">
          <a:extLst>
            <a:ext uri="{FF2B5EF4-FFF2-40B4-BE49-F238E27FC236}">
              <a16:creationId xmlns:a16="http://schemas.microsoft.com/office/drawing/2014/main" id="{A03C2353-C3D1-40BA-ABD6-976C9652B6EE}"/>
            </a:ext>
          </a:extLst>
        </xdr:cNvPr>
        <xdr:cNvCxnSpPr/>
      </xdr:nvCxnSpPr>
      <xdr:spPr>
        <a:xfrm>
          <a:off x="15481300" y="1438928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83638</xdr:rowOff>
    </xdr:from>
    <xdr:to>
      <xdr:col>76</xdr:col>
      <xdr:colOff>165100</xdr:colOff>
      <xdr:row>84</xdr:row>
      <xdr:rowOff>13788</xdr:rowOff>
    </xdr:to>
    <xdr:sp macro="" textlink="">
      <xdr:nvSpPr>
        <xdr:cNvPr id="670" name="楕円 669">
          <a:extLst>
            <a:ext uri="{FF2B5EF4-FFF2-40B4-BE49-F238E27FC236}">
              <a16:creationId xmlns:a16="http://schemas.microsoft.com/office/drawing/2014/main" id="{EA7D07E2-C937-42DD-AB6B-6418C7C84AD2}"/>
            </a:ext>
          </a:extLst>
        </xdr:cNvPr>
        <xdr:cNvSpPr/>
      </xdr:nvSpPr>
      <xdr:spPr>
        <a:xfrm>
          <a:off x="14541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134438</xdr:rowOff>
    </xdr:from>
    <xdr:to>
      <xdr:col>81</xdr:col>
      <xdr:colOff>50800</xdr:colOff>
      <xdr:row>83</xdr:row>
      <xdr:rowOff>158931</xdr:rowOff>
    </xdr:to>
    <xdr:cxnSp macro="">
      <xdr:nvCxnSpPr>
        <xdr:cNvPr id="671" name="直線コネクタ 670">
          <a:extLst>
            <a:ext uri="{FF2B5EF4-FFF2-40B4-BE49-F238E27FC236}">
              <a16:creationId xmlns:a16="http://schemas.microsoft.com/office/drawing/2014/main" id="{8947EAA5-D14F-4045-905D-23E8762BBCFF}"/>
            </a:ext>
          </a:extLst>
        </xdr:cNvPr>
        <xdr:cNvCxnSpPr/>
      </xdr:nvCxnSpPr>
      <xdr:spPr>
        <a:xfrm>
          <a:off x="14592300" y="143647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54248</xdr:rowOff>
    </xdr:from>
    <xdr:to>
      <xdr:col>72</xdr:col>
      <xdr:colOff>38100</xdr:colOff>
      <xdr:row>83</xdr:row>
      <xdr:rowOff>155848</xdr:rowOff>
    </xdr:to>
    <xdr:sp macro="" textlink="">
      <xdr:nvSpPr>
        <xdr:cNvPr id="672" name="楕円 671">
          <a:extLst>
            <a:ext uri="{FF2B5EF4-FFF2-40B4-BE49-F238E27FC236}">
              <a16:creationId xmlns:a16="http://schemas.microsoft.com/office/drawing/2014/main" id="{93DC766B-47E5-4F97-9D7B-84BF77A8CE45}"/>
            </a:ext>
          </a:extLst>
        </xdr:cNvPr>
        <xdr:cNvSpPr/>
      </xdr:nvSpPr>
      <xdr:spPr>
        <a:xfrm>
          <a:off x="13652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105048</xdr:rowOff>
    </xdr:from>
    <xdr:to>
      <xdr:col>76</xdr:col>
      <xdr:colOff>114300</xdr:colOff>
      <xdr:row>83</xdr:row>
      <xdr:rowOff>134438</xdr:rowOff>
    </xdr:to>
    <xdr:cxnSp macro="">
      <xdr:nvCxnSpPr>
        <xdr:cNvPr id="673" name="直線コネクタ 672">
          <a:extLst>
            <a:ext uri="{FF2B5EF4-FFF2-40B4-BE49-F238E27FC236}">
              <a16:creationId xmlns:a16="http://schemas.microsoft.com/office/drawing/2014/main" id="{C4A9C0B4-B0B8-46A0-8773-3387DCE36E71}"/>
            </a:ext>
          </a:extLst>
        </xdr:cNvPr>
        <xdr:cNvCxnSpPr/>
      </xdr:nvCxnSpPr>
      <xdr:spPr>
        <a:xfrm>
          <a:off x="13703300" y="143353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23223</xdr:rowOff>
    </xdr:from>
    <xdr:to>
      <xdr:col>67</xdr:col>
      <xdr:colOff>101600</xdr:colOff>
      <xdr:row>83</xdr:row>
      <xdr:rowOff>124823</xdr:rowOff>
    </xdr:to>
    <xdr:sp macro="" textlink="">
      <xdr:nvSpPr>
        <xdr:cNvPr id="674" name="楕円 673">
          <a:extLst>
            <a:ext uri="{FF2B5EF4-FFF2-40B4-BE49-F238E27FC236}">
              <a16:creationId xmlns:a16="http://schemas.microsoft.com/office/drawing/2014/main" id="{BB32738C-C2A3-4592-9AC4-9B85C137AA18}"/>
            </a:ext>
          </a:extLst>
        </xdr:cNvPr>
        <xdr:cNvSpPr/>
      </xdr:nvSpPr>
      <xdr:spPr>
        <a:xfrm>
          <a:off x="12763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74023</xdr:rowOff>
    </xdr:from>
    <xdr:to>
      <xdr:col>71</xdr:col>
      <xdr:colOff>177800</xdr:colOff>
      <xdr:row>83</xdr:row>
      <xdr:rowOff>105048</xdr:rowOff>
    </xdr:to>
    <xdr:cxnSp macro="">
      <xdr:nvCxnSpPr>
        <xdr:cNvPr id="675" name="直線コネクタ 674">
          <a:extLst>
            <a:ext uri="{FF2B5EF4-FFF2-40B4-BE49-F238E27FC236}">
              <a16:creationId xmlns:a16="http://schemas.microsoft.com/office/drawing/2014/main" id="{6B2C209A-52B9-46D6-846F-43856F019088}"/>
            </a:ext>
          </a:extLst>
        </xdr:cNvPr>
        <xdr:cNvCxnSpPr/>
      </xdr:nvCxnSpPr>
      <xdr:spPr>
        <a:xfrm>
          <a:off x="12814300" y="143043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6" name="n_1aveValue【消防施設】&#10;有形固定資産減価償却率">
          <a:extLst>
            <a:ext uri="{FF2B5EF4-FFF2-40B4-BE49-F238E27FC236}">
              <a16:creationId xmlns:a16="http://schemas.microsoft.com/office/drawing/2014/main" id="{1CE0FBD7-84E5-45BB-8571-3156B5F92E3B}"/>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92364</xdr:rowOff>
    </xdr:from>
    <xdr:ext cx="405111" cy="259045"/>
    <xdr:sp macro="" textlink="">
      <xdr:nvSpPr>
        <xdr:cNvPr id="677" name="n_2aveValue【消防施設】&#10;有形固定資産減価償却率">
          <a:extLst>
            <a:ext uri="{FF2B5EF4-FFF2-40B4-BE49-F238E27FC236}">
              <a16:creationId xmlns:a16="http://schemas.microsoft.com/office/drawing/2014/main" id="{7233A795-3E0F-4BB1-81E1-0CC32DEFA111}"/>
            </a:ext>
          </a:extLst>
        </xdr:cNvPr>
        <xdr:cNvSpPr txBox="1"/>
      </xdr:nvSpPr>
      <xdr:spPr>
        <a:xfrm>
          <a:off x="143897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48277</xdr:rowOff>
    </xdr:from>
    <xdr:ext cx="405111" cy="259045"/>
    <xdr:sp macro="" textlink="">
      <xdr:nvSpPr>
        <xdr:cNvPr id="678" name="n_3aveValue【消防施設】&#10;有形固定資産減価償却率">
          <a:extLst>
            <a:ext uri="{FF2B5EF4-FFF2-40B4-BE49-F238E27FC236}">
              <a16:creationId xmlns:a16="http://schemas.microsoft.com/office/drawing/2014/main" id="{2FF0600C-B0FF-409E-99A6-08A9CC5E30C4}"/>
            </a:ext>
          </a:extLst>
        </xdr:cNvPr>
        <xdr:cNvSpPr txBox="1"/>
      </xdr:nvSpPr>
      <xdr:spPr>
        <a:xfrm>
          <a:off x="13500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10721</xdr:rowOff>
    </xdr:from>
    <xdr:ext cx="405111" cy="259045"/>
    <xdr:sp macro="" textlink="">
      <xdr:nvSpPr>
        <xdr:cNvPr id="679" name="n_4aveValue【消防施設】&#10;有形固定資産減価償却率">
          <a:extLst>
            <a:ext uri="{FF2B5EF4-FFF2-40B4-BE49-F238E27FC236}">
              <a16:creationId xmlns:a16="http://schemas.microsoft.com/office/drawing/2014/main" id="{43C1CF3B-7CA7-48E6-85AD-633D85DFD275}"/>
            </a:ext>
          </a:extLst>
        </xdr:cNvPr>
        <xdr:cNvSpPr txBox="1"/>
      </xdr:nvSpPr>
      <xdr:spPr>
        <a:xfrm>
          <a:off x="12611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29408</xdr:rowOff>
    </xdr:from>
    <xdr:ext cx="405111" cy="259045"/>
    <xdr:sp macro="" textlink="">
      <xdr:nvSpPr>
        <xdr:cNvPr id="680" name="n_1mainValue【消防施設】&#10;有形固定資産減価償却率">
          <a:extLst>
            <a:ext uri="{FF2B5EF4-FFF2-40B4-BE49-F238E27FC236}">
              <a16:creationId xmlns:a16="http://schemas.microsoft.com/office/drawing/2014/main" id="{BC6D6401-1F57-4629-8B8D-D6A31FCA055E}"/>
            </a:ext>
          </a:extLst>
        </xdr:cNvPr>
        <xdr:cNvSpPr txBox="1"/>
      </xdr:nvSpPr>
      <xdr:spPr>
        <a:xfrm>
          <a:off x="15266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681" name="n_2mainValue【消防施設】&#10;有形固定資産減価償却率">
          <a:extLst>
            <a:ext uri="{FF2B5EF4-FFF2-40B4-BE49-F238E27FC236}">
              <a16:creationId xmlns:a16="http://schemas.microsoft.com/office/drawing/2014/main" id="{039ADD14-B189-43A4-9C83-5829BD77216F}"/>
            </a:ext>
          </a:extLst>
        </xdr:cNvPr>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146975</xdr:rowOff>
    </xdr:from>
    <xdr:ext cx="405111" cy="259045"/>
    <xdr:sp macro="" textlink="">
      <xdr:nvSpPr>
        <xdr:cNvPr id="682" name="n_3mainValue【消防施設】&#10;有形固定資産減価償却率">
          <a:extLst>
            <a:ext uri="{FF2B5EF4-FFF2-40B4-BE49-F238E27FC236}">
              <a16:creationId xmlns:a16="http://schemas.microsoft.com/office/drawing/2014/main" id="{B097847B-43B5-4289-8EF4-1E4822015019}"/>
            </a:ext>
          </a:extLst>
        </xdr:cNvPr>
        <xdr:cNvSpPr txBox="1"/>
      </xdr:nvSpPr>
      <xdr:spPr>
        <a:xfrm>
          <a:off x="13500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115950</xdr:rowOff>
    </xdr:from>
    <xdr:ext cx="405111" cy="259045"/>
    <xdr:sp macro="" textlink="">
      <xdr:nvSpPr>
        <xdr:cNvPr id="683" name="n_4mainValue【消防施設】&#10;有形固定資産減価償却率">
          <a:extLst>
            <a:ext uri="{FF2B5EF4-FFF2-40B4-BE49-F238E27FC236}">
              <a16:creationId xmlns:a16="http://schemas.microsoft.com/office/drawing/2014/main" id="{6D6DADCF-FAD9-4F3A-BCC8-6FD4BA79F2C5}"/>
            </a:ext>
          </a:extLst>
        </xdr:cNvPr>
        <xdr:cNvSpPr txBox="1"/>
      </xdr:nvSpPr>
      <xdr:spPr>
        <a:xfrm>
          <a:off x="12611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360E8181-434F-4729-A15E-E4C6CE3629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253B1F15-68EF-48FA-A12B-EAC23EF13D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0A38C72-DA4A-4FE6-A6EA-ADE16A93BE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A532D7E-F82F-423B-9A9C-549DFC850B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19A5EDD8-3357-487D-8F60-F594DC9099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7F65E395-68A9-4371-B2E0-3D90E5CC4F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9BAEFC99-EEC8-43A2-9955-05AC5CCE3C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83A1FD4C-142B-4779-BB8D-FAFA12B652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F41407E-6440-411E-9DF6-0D2F9EA9ED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B9F7292-9635-4935-A5E4-13FA78B338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DB56F6C4-62EF-430E-9F8B-61653E9AF1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EA27B6E2-2ACD-4106-B75B-74AECC2682A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937F1C1A-CC96-4B73-9D3F-DFFE706367C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CC959B81-4B66-414C-87DD-29C90DE91AF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423A332C-0AE8-42C2-8FC8-F5156D7F4B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1BB53CDB-E96C-4107-ABE5-CFB840F549E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FDB6884-AA17-47EA-8408-AB254E2B342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3DDBE195-7933-41A9-87A8-01781A7C8C2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CD62D6A9-4CD5-4BE1-BCB4-44E72AEBCA8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4ABF382C-35F8-49E1-B343-D601F7A5F68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92513322-13DD-424C-9D04-3B09152775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3BD23A9A-D279-4DA2-8D12-DD2421767D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67984833-3646-4C98-9720-4DEF8F0BD07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707" name="直線コネクタ 706">
          <a:extLst>
            <a:ext uri="{FF2B5EF4-FFF2-40B4-BE49-F238E27FC236}">
              <a16:creationId xmlns:a16="http://schemas.microsoft.com/office/drawing/2014/main" id="{90E6CBA2-8848-45C1-8B22-049DE46D4B7D}"/>
            </a:ext>
          </a:extLst>
        </xdr:cNvPr>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8" name="【消防施設】&#10;一人当たり面積最小値テキスト">
          <a:extLst>
            <a:ext uri="{FF2B5EF4-FFF2-40B4-BE49-F238E27FC236}">
              <a16:creationId xmlns:a16="http://schemas.microsoft.com/office/drawing/2014/main" id="{D7724D69-2100-4C7C-9D68-74F8C81115E6}"/>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9" name="直線コネクタ 708">
          <a:extLst>
            <a:ext uri="{FF2B5EF4-FFF2-40B4-BE49-F238E27FC236}">
              <a16:creationId xmlns:a16="http://schemas.microsoft.com/office/drawing/2014/main" id="{A0837DC7-806A-4E1A-B590-4E49F13B59D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710" name="【消防施設】&#10;一人当たり面積最大値テキスト">
          <a:extLst>
            <a:ext uri="{FF2B5EF4-FFF2-40B4-BE49-F238E27FC236}">
              <a16:creationId xmlns:a16="http://schemas.microsoft.com/office/drawing/2014/main" id="{15C31ACC-8405-41E9-9630-BE7CF1DCAEEA}"/>
            </a:ext>
          </a:extLst>
        </xdr:cNvPr>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711" name="直線コネクタ 710">
          <a:extLst>
            <a:ext uri="{FF2B5EF4-FFF2-40B4-BE49-F238E27FC236}">
              <a16:creationId xmlns:a16="http://schemas.microsoft.com/office/drawing/2014/main" id="{9FD48248-90CB-424D-A4E7-0B422BC9BE34}"/>
            </a:ext>
          </a:extLst>
        </xdr:cNvPr>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74947</xdr:rowOff>
    </xdr:from>
    <xdr:ext cx="469744" cy="259045"/>
    <xdr:sp macro="" textlink="">
      <xdr:nvSpPr>
        <xdr:cNvPr id="712" name="【消防施設】&#10;一人当たり面積平均値テキスト">
          <a:extLst>
            <a:ext uri="{FF2B5EF4-FFF2-40B4-BE49-F238E27FC236}">
              <a16:creationId xmlns:a16="http://schemas.microsoft.com/office/drawing/2014/main" id="{34FF86B6-D598-4F19-807D-99F449C2943B}"/>
            </a:ext>
          </a:extLst>
        </xdr:cNvPr>
        <xdr:cNvSpPr txBox="1"/>
      </xdr:nvSpPr>
      <xdr:spPr>
        <a:xfrm>
          <a:off x="22199600" y="1447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13" name="フローチャート: 判断 712">
          <a:extLst>
            <a:ext uri="{FF2B5EF4-FFF2-40B4-BE49-F238E27FC236}">
              <a16:creationId xmlns:a16="http://schemas.microsoft.com/office/drawing/2014/main" id="{FA845E7C-C1F0-4CB5-92E8-BDEF7F089722}"/>
            </a:ext>
          </a:extLst>
        </xdr:cNvPr>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714" name="フローチャート: 判断 713">
          <a:extLst>
            <a:ext uri="{FF2B5EF4-FFF2-40B4-BE49-F238E27FC236}">
              <a16:creationId xmlns:a16="http://schemas.microsoft.com/office/drawing/2014/main" id="{30EEF082-B5BA-4C88-A2D3-EC411AF2D33D}"/>
            </a:ext>
          </a:extLst>
        </xdr:cNvPr>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636</xdr:rowOff>
    </xdr:from>
    <xdr:to>
      <xdr:col>107</xdr:col>
      <xdr:colOff>101600</xdr:colOff>
      <xdr:row>85</xdr:row>
      <xdr:rowOff>102236</xdr:rowOff>
    </xdr:to>
    <xdr:sp macro="" textlink="">
      <xdr:nvSpPr>
        <xdr:cNvPr id="715" name="フローチャート: 判断 714">
          <a:extLst>
            <a:ext uri="{FF2B5EF4-FFF2-40B4-BE49-F238E27FC236}">
              <a16:creationId xmlns:a16="http://schemas.microsoft.com/office/drawing/2014/main" id="{8F6E283C-C9A9-4953-98F3-133DB4FEB809}"/>
            </a:ext>
          </a:extLst>
        </xdr:cNvPr>
        <xdr:cNvSpPr/>
      </xdr:nvSpPr>
      <xdr:spPr>
        <a:xfrm>
          <a:off x="20383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12064</xdr:rowOff>
    </xdr:from>
    <xdr:to>
      <xdr:col>102</xdr:col>
      <xdr:colOff>165100</xdr:colOff>
      <xdr:row>85</xdr:row>
      <xdr:rowOff>113664</xdr:rowOff>
    </xdr:to>
    <xdr:sp macro="" textlink="">
      <xdr:nvSpPr>
        <xdr:cNvPr id="716" name="フローチャート: 判断 715">
          <a:extLst>
            <a:ext uri="{FF2B5EF4-FFF2-40B4-BE49-F238E27FC236}">
              <a16:creationId xmlns:a16="http://schemas.microsoft.com/office/drawing/2014/main" id="{14AC067E-3E49-416A-B7F9-574B837BB18D}"/>
            </a:ext>
          </a:extLst>
        </xdr:cNvPr>
        <xdr:cNvSpPr/>
      </xdr:nvSpPr>
      <xdr:spPr>
        <a:xfrm>
          <a:off x="19494500" y="1458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17" name="フローチャート: 判断 716">
          <a:extLst>
            <a:ext uri="{FF2B5EF4-FFF2-40B4-BE49-F238E27FC236}">
              <a16:creationId xmlns:a16="http://schemas.microsoft.com/office/drawing/2014/main" id="{AE853294-EC68-4519-93AC-7D37B5A4A0BC}"/>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4F7F381-C27A-4CD2-97A4-1B3F1D7BF4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4BB004C-2FE4-4594-8E7B-C33E497B65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5DB54BA-EF3D-4EA9-B6BE-5F957BF413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40B6683-30CD-4DA7-95AD-AEAFA19F53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FF8F3616-46E3-4EF0-8163-AF92D827974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141605</xdr:rowOff>
    </xdr:from>
    <xdr:to>
      <xdr:col>116</xdr:col>
      <xdr:colOff>114300</xdr:colOff>
      <xdr:row>86</xdr:row>
      <xdr:rowOff>71755</xdr:rowOff>
    </xdr:to>
    <xdr:sp macro="" textlink="">
      <xdr:nvSpPr>
        <xdr:cNvPr id="723" name="楕円 722">
          <a:extLst>
            <a:ext uri="{FF2B5EF4-FFF2-40B4-BE49-F238E27FC236}">
              <a16:creationId xmlns:a16="http://schemas.microsoft.com/office/drawing/2014/main" id="{17007972-1B3B-4B37-B095-485682EA24EB}"/>
            </a:ext>
          </a:extLst>
        </xdr:cNvPr>
        <xdr:cNvSpPr/>
      </xdr:nvSpPr>
      <xdr:spPr>
        <a:xfrm>
          <a:off x="22110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56532</xdr:rowOff>
    </xdr:from>
    <xdr:ext cx="469744" cy="259045"/>
    <xdr:sp macro="" textlink="">
      <xdr:nvSpPr>
        <xdr:cNvPr id="724" name="【消防施設】&#10;一人当たり面積該当値テキスト">
          <a:extLst>
            <a:ext uri="{FF2B5EF4-FFF2-40B4-BE49-F238E27FC236}">
              <a16:creationId xmlns:a16="http://schemas.microsoft.com/office/drawing/2014/main" id="{E991F3A2-FD5F-4A92-BE9B-33A58E8D81C6}"/>
            </a:ext>
          </a:extLst>
        </xdr:cNvPr>
        <xdr:cNvSpPr txBox="1"/>
      </xdr:nvSpPr>
      <xdr:spPr>
        <a:xfrm>
          <a:off x="22199600" y="1462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141605</xdr:rowOff>
    </xdr:from>
    <xdr:to>
      <xdr:col>112</xdr:col>
      <xdr:colOff>38100</xdr:colOff>
      <xdr:row>86</xdr:row>
      <xdr:rowOff>71755</xdr:rowOff>
    </xdr:to>
    <xdr:sp macro="" textlink="">
      <xdr:nvSpPr>
        <xdr:cNvPr id="725" name="楕円 724">
          <a:extLst>
            <a:ext uri="{FF2B5EF4-FFF2-40B4-BE49-F238E27FC236}">
              <a16:creationId xmlns:a16="http://schemas.microsoft.com/office/drawing/2014/main" id="{F670F582-F9E0-4A29-8F4B-8344FA65CFA2}"/>
            </a:ext>
          </a:extLst>
        </xdr:cNvPr>
        <xdr:cNvSpPr/>
      </xdr:nvSpPr>
      <xdr:spPr>
        <a:xfrm>
          <a:off x="21272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20955</xdr:rowOff>
    </xdr:from>
    <xdr:to>
      <xdr:col>116</xdr:col>
      <xdr:colOff>63500</xdr:colOff>
      <xdr:row>86</xdr:row>
      <xdr:rowOff>20955</xdr:rowOff>
    </xdr:to>
    <xdr:cxnSp macro="">
      <xdr:nvCxnSpPr>
        <xdr:cNvPr id="726" name="直線コネクタ 725">
          <a:extLst>
            <a:ext uri="{FF2B5EF4-FFF2-40B4-BE49-F238E27FC236}">
              <a16:creationId xmlns:a16="http://schemas.microsoft.com/office/drawing/2014/main" id="{BCF8A662-62CF-49E2-9605-8FC58E9FDE18}"/>
            </a:ext>
          </a:extLst>
        </xdr:cNvPr>
        <xdr:cNvCxnSpPr/>
      </xdr:nvCxnSpPr>
      <xdr:spPr>
        <a:xfrm>
          <a:off x="21323300" y="14765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727" name="楕円 726">
          <a:extLst>
            <a:ext uri="{FF2B5EF4-FFF2-40B4-BE49-F238E27FC236}">
              <a16:creationId xmlns:a16="http://schemas.microsoft.com/office/drawing/2014/main" id="{51A84A2A-1A88-4B68-A0CB-F0191D7104B0}"/>
            </a:ext>
          </a:extLst>
        </xdr:cNvPr>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20955</xdr:rowOff>
    </xdr:from>
    <xdr:to>
      <xdr:col>111</xdr:col>
      <xdr:colOff>177800</xdr:colOff>
      <xdr:row>86</xdr:row>
      <xdr:rowOff>20955</xdr:rowOff>
    </xdr:to>
    <xdr:cxnSp macro="">
      <xdr:nvCxnSpPr>
        <xdr:cNvPr id="728" name="直線コネクタ 727">
          <a:extLst>
            <a:ext uri="{FF2B5EF4-FFF2-40B4-BE49-F238E27FC236}">
              <a16:creationId xmlns:a16="http://schemas.microsoft.com/office/drawing/2014/main" id="{778E698C-6AD9-4C93-870F-194F80D30FA8}"/>
            </a:ext>
          </a:extLst>
        </xdr:cNvPr>
        <xdr:cNvCxnSpPr/>
      </xdr:nvCxnSpPr>
      <xdr:spPr>
        <a:xfrm>
          <a:off x="20434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141605</xdr:rowOff>
    </xdr:from>
    <xdr:to>
      <xdr:col>102</xdr:col>
      <xdr:colOff>165100</xdr:colOff>
      <xdr:row>86</xdr:row>
      <xdr:rowOff>71755</xdr:rowOff>
    </xdr:to>
    <xdr:sp macro="" textlink="">
      <xdr:nvSpPr>
        <xdr:cNvPr id="729" name="楕円 728">
          <a:extLst>
            <a:ext uri="{FF2B5EF4-FFF2-40B4-BE49-F238E27FC236}">
              <a16:creationId xmlns:a16="http://schemas.microsoft.com/office/drawing/2014/main" id="{7C8F560D-BDCE-4796-9103-9A612E4DDAF6}"/>
            </a:ext>
          </a:extLst>
        </xdr:cNvPr>
        <xdr:cNvSpPr/>
      </xdr:nvSpPr>
      <xdr:spPr>
        <a:xfrm>
          <a:off x="19494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20955</xdr:rowOff>
    </xdr:from>
    <xdr:to>
      <xdr:col>107</xdr:col>
      <xdr:colOff>50800</xdr:colOff>
      <xdr:row>86</xdr:row>
      <xdr:rowOff>20955</xdr:rowOff>
    </xdr:to>
    <xdr:cxnSp macro="">
      <xdr:nvCxnSpPr>
        <xdr:cNvPr id="730" name="直線コネクタ 729">
          <a:extLst>
            <a:ext uri="{FF2B5EF4-FFF2-40B4-BE49-F238E27FC236}">
              <a16:creationId xmlns:a16="http://schemas.microsoft.com/office/drawing/2014/main" id="{86352952-975B-447E-9820-2A539293BD34}"/>
            </a:ext>
          </a:extLst>
        </xdr:cNvPr>
        <xdr:cNvCxnSpPr/>
      </xdr:nvCxnSpPr>
      <xdr:spPr>
        <a:xfrm>
          <a:off x="19545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141605</xdr:rowOff>
    </xdr:from>
    <xdr:to>
      <xdr:col>98</xdr:col>
      <xdr:colOff>38100</xdr:colOff>
      <xdr:row>86</xdr:row>
      <xdr:rowOff>71755</xdr:rowOff>
    </xdr:to>
    <xdr:sp macro="" textlink="">
      <xdr:nvSpPr>
        <xdr:cNvPr id="731" name="楕円 730">
          <a:extLst>
            <a:ext uri="{FF2B5EF4-FFF2-40B4-BE49-F238E27FC236}">
              <a16:creationId xmlns:a16="http://schemas.microsoft.com/office/drawing/2014/main" id="{5BF66E97-5156-4D3B-A502-F6D1B5C28C3F}"/>
            </a:ext>
          </a:extLst>
        </xdr:cNvPr>
        <xdr:cNvSpPr/>
      </xdr:nvSpPr>
      <xdr:spPr>
        <a:xfrm>
          <a:off x="18605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20955</xdr:rowOff>
    </xdr:from>
    <xdr:to>
      <xdr:col>102</xdr:col>
      <xdr:colOff>114300</xdr:colOff>
      <xdr:row>86</xdr:row>
      <xdr:rowOff>20955</xdr:rowOff>
    </xdr:to>
    <xdr:cxnSp macro="">
      <xdr:nvCxnSpPr>
        <xdr:cNvPr id="732" name="直線コネクタ 731">
          <a:extLst>
            <a:ext uri="{FF2B5EF4-FFF2-40B4-BE49-F238E27FC236}">
              <a16:creationId xmlns:a16="http://schemas.microsoft.com/office/drawing/2014/main" id="{8D6CF3EB-EF17-42C2-8E37-AB1A1B64AA4B}"/>
            </a:ext>
          </a:extLst>
        </xdr:cNvPr>
        <xdr:cNvCxnSpPr/>
      </xdr:nvCxnSpPr>
      <xdr:spPr>
        <a:xfrm>
          <a:off x="18656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652</xdr:rowOff>
    </xdr:from>
    <xdr:ext cx="469744" cy="259045"/>
    <xdr:sp macro="" textlink="">
      <xdr:nvSpPr>
        <xdr:cNvPr id="733" name="n_1aveValue【消防施設】&#10;一人当たり面積">
          <a:extLst>
            <a:ext uri="{FF2B5EF4-FFF2-40B4-BE49-F238E27FC236}">
              <a16:creationId xmlns:a16="http://schemas.microsoft.com/office/drawing/2014/main" id="{BFEEB228-EBEA-414B-B123-E803A97B079B}"/>
            </a:ext>
          </a:extLst>
        </xdr:cNvPr>
        <xdr:cNvSpPr txBox="1"/>
      </xdr:nvSpPr>
      <xdr:spPr>
        <a:xfrm>
          <a:off x="210757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734" name="n_2aveValue【消防施設】&#10;一人当たり面積">
          <a:extLst>
            <a:ext uri="{FF2B5EF4-FFF2-40B4-BE49-F238E27FC236}">
              <a16:creationId xmlns:a16="http://schemas.microsoft.com/office/drawing/2014/main" id="{1A4F4DB4-90C9-4EFF-A52C-258EDF27FE25}"/>
            </a:ext>
          </a:extLst>
        </xdr:cNvPr>
        <xdr:cNvSpPr txBox="1"/>
      </xdr:nvSpPr>
      <xdr:spPr>
        <a:xfrm>
          <a:off x="20199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130191</xdr:rowOff>
    </xdr:from>
    <xdr:ext cx="469744" cy="259045"/>
    <xdr:sp macro="" textlink="">
      <xdr:nvSpPr>
        <xdr:cNvPr id="735" name="n_3aveValue【消防施設】&#10;一人当たり面積">
          <a:extLst>
            <a:ext uri="{FF2B5EF4-FFF2-40B4-BE49-F238E27FC236}">
              <a16:creationId xmlns:a16="http://schemas.microsoft.com/office/drawing/2014/main" id="{1B46EE0E-A7D9-413D-A027-AE0F502FF555}"/>
            </a:ext>
          </a:extLst>
        </xdr:cNvPr>
        <xdr:cNvSpPr txBox="1"/>
      </xdr:nvSpPr>
      <xdr:spPr>
        <a:xfrm>
          <a:off x="19310427" y="1436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6" name="n_4aveValue【消防施設】&#10;一人当たり面積">
          <a:extLst>
            <a:ext uri="{FF2B5EF4-FFF2-40B4-BE49-F238E27FC236}">
              <a16:creationId xmlns:a16="http://schemas.microsoft.com/office/drawing/2014/main" id="{94D28570-D41C-48B5-B7D9-685936CC8F22}"/>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62882</xdr:rowOff>
    </xdr:from>
    <xdr:ext cx="469744" cy="259045"/>
    <xdr:sp macro="" textlink="">
      <xdr:nvSpPr>
        <xdr:cNvPr id="737" name="n_1mainValue【消防施設】&#10;一人当たり面積">
          <a:extLst>
            <a:ext uri="{FF2B5EF4-FFF2-40B4-BE49-F238E27FC236}">
              <a16:creationId xmlns:a16="http://schemas.microsoft.com/office/drawing/2014/main" id="{ADD3A7EF-14D0-482F-80A5-E22536FB6352}"/>
            </a:ext>
          </a:extLst>
        </xdr:cNvPr>
        <xdr:cNvSpPr txBox="1"/>
      </xdr:nvSpPr>
      <xdr:spPr>
        <a:xfrm>
          <a:off x="21075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738" name="n_2mainValue【消防施設】&#10;一人当たり面積">
          <a:extLst>
            <a:ext uri="{FF2B5EF4-FFF2-40B4-BE49-F238E27FC236}">
              <a16:creationId xmlns:a16="http://schemas.microsoft.com/office/drawing/2014/main" id="{DD91EA33-0943-44AE-8792-8406EE5E8D7A}"/>
            </a:ext>
          </a:extLst>
        </xdr:cNvPr>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62882</xdr:rowOff>
    </xdr:from>
    <xdr:ext cx="469744" cy="259045"/>
    <xdr:sp macro="" textlink="">
      <xdr:nvSpPr>
        <xdr:cNvPr id="739" name="n_3mainValue【消防施設】&#10;一人当たり面積">
          <a:extLst>
            <a:ext uri="{FF2B5EF4-FFF2-40B4-BE49-F238E27FC236}">
              <a16:creationId xmlns:a16="http://schemas.microsoft.com/office/drawing/2014/main" id="{51BACC3E-888D-4FC0-A27D-E215B899B582}"/>
            </a:ext>
          </a:extLst>
        </xdr:cNvPr>
        <xdr:cNvSpPr txBox="1"/>
      </xdr:nvSpPr>
      <xdr:spPr>
        <a:xfrm>
          <a:off x="19310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62882</xdr:rowOff>
    </xdr:from>
    <xdr:ext cx="469744" cy="259045"/>
    <xdr:sp macro="" textlink="">
      <xdr:nvSpPr>
        <xdr:cNvPr id="740" name="n_4mainValue【消防施設】&#10;一人当たり面積">
          <a:extLst>
            <a:ext uri="{FF2B5EF4-FFF2-40B4-BE49-F238E27FC236}">
              <a16:creationId xmlns:a16="http://schemas.microsoft.com/office/drawing/2014/main" id="{74984203-DEE1-44AF-ABC0-963A63463A20}"/>
            </a:ext>
          </a:extLst>
        </xdr:cNvPr>
        <xdr:cNvSpPr txBox="1"/>
      </xdr:nvSpPr>
      <xdr:spPr>
        <a:xfrm>
          <a:off x="18421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3C4CA70B-87B5-4BA6-8CE7-D4A30D99CA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5CBF1C7C-BAA3-4CEA-BA98-EC4B8E4971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58118C5-FB91-40FF-8B6B-9EF97B224D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B28A54F-ABB0-48C8-8327-B8548D5761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28F7D263-1CFE-4A58-9CEA-950A3FC874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A2604003-9E8E-4C3B-8BB2-4FA39E304A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B65A00CE-F032-4441-9A39-84C9E424412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3FFEA359-36B7-4C0F-AA91-DA6F724199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6BC02529-E54E-461E-BB0D-9829801EFB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43E8484E-E442-4D40-9C89-6DEDAB6C17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FC539EDC-62D4-4AD0-BEA1-3CFD039263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77A193CD-3A6C-4ECC-9D34-CC455760100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41AB30DC-0B76-4552-A5DC-FFC46FD38D4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AEBB4BD5-78D2-473F-A96C-FA3548F693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A64CF546-7D3E-46E8-85E1-D45B9F255C3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AEC7E505-C0D3-4AEE-84DC-B961E6647E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52F95270-886F-4FA2-96FB-46204F502EC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544E381D-49F8-4182-BCF4-C01B551D97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BD9EC648-8F17-4CFA-BC28-0D9769E7499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E244C5BB-C6C4-4451-AE90-4323F33AA1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3700D13-F30F-463C-88CE-BD6826CD8C3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611E77BD-2773-401D-9C72-93927DD82EF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34A4E375-7BF4-4009-879B-2A02ACDA95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A9242893-8499-421D-A07A-63B829D573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2A5F229D-DF21-47AD-A287-8AE30FBA78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766" name="直線コネクタ 765">
          <a:extLst>
            <a:ext uri="{FF2B5EF4-FFF2-40B4-BE49-F238E27FC236}">
              <a16:creationId xmlns:a16="http://schemas.microsoft.com/office/drawing/2014/main" id="{F5A17DC2-BBE9-42A0-8D4E-68FA133B3755}"/>
            </a:ext>
          </a:extLst>
        </xdr:cNvPr>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767" name="【庁舎】&#10;有形固定資産減価償却率最小値テキスト">
          <a:extLst>
            <a:ext uri="{FF2B5EF4-FFF2-40B4-BE49-F238E27FC236}">
              <a16:creationId xmlns:a16="http://schemas.microsoft.com/office/drawing/2014/main" id="{9F9A68F9-B1AA-4CF8-A1F2-EEDC9AB45054}"/>
            </a:ext>
          </a:extLst>
        </xdr:cNvPr>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768" name="直線コネクタ 767">
          <a:extLst>
            <a:ext uri="{FF2B5EF4-FFF2-40B4-BE49-F238E27FC236}">
              <a16:creationId xmlns:a16="http://schemas.microsoft.com/office/drawing/2014/main" id="{7D3183DD-2C5D-409C-95CF-4C00C8DF1212}"/>
            </a:ext>
          </a:extLst>
        </xdr:cNvPr>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769" name="【庁舎】&#10;有形固定資産減価償却率最大値テキスト">
          <a:extLst>
            <a:ext uri="{FF2B5EF4-FFF2-40B4-BE49-F238E27FC236}">
              <a16:creationId xmlns:a16="http://schemas.microsoft.com/office/drawing/2014/main" id="{5FC75BCB-DC1E-4D2A-BE31-6326AA51AEA5}"/>
            </a:ext>
          </a:extLst>
        </xdr:cNvPr>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770" name="直線コネクタ 769">
          <a:extLst>
            <a:ext uri="{FF2B5EF4-FFF2-40B4-BE49-F238E27FC236}">
              <a16:creationId xmlns:a16="http://schemas.microsoft.com/office/drawing/2014/main" id="{43D9C9F9-1ACC-4DC1-9FEE-D1705AE26497}"/>
            </a:ext>
          </a:extLst>
        </xdr:cNvPr>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771" name="【庁舎】&#10;有形固定資産減価償却率平均値テキスト">
          <a:extLst>
            <a:ext uri="{FF2B5EF4-FFF2-40B4-BE49-F238E27FC236}">
              <a16:creationId xmlns:a16="http://schemas.microsoft.com/office/drawing/2014/main" id="{418C3EBF-0077-4DCB-B09A-DECFFFE4AEA8}"/>
            </a:ext>
          </a:extLst>
        </xdr:cNvPr>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72" name="フローチャート: 判断 771">
          <a:extLst>
            <a:ext uri="{FF2B5EF4-FFF2-40B4-BE49-F238E27FC236}">
              <a16:creationId xmlns:a16="http://schemas.microsoft.com/office/drawing/2014/main" id="{5AD2D33E-D46C-4C8B-AE7E-CA5A58BA0C7C}"/>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773" name="フローチャート: 判断 772">
          <a:extLst>
            <a:ext uri="{FF2B5EF4-FFF2-40B4-BE49-F238E27FC236}">
              <a16:creationId xmlns:a16="http://schemas.microsoft.com/office/drawing/2014/main" id="{2557BE8B-D3C1-4559-9731-77B7CA4C9D3A}"/>
            </a:ext>
          </a:extLst>
        </xdr:cNvPr>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74" name="フローチャート: 判断 773">
          <a:extLst>
            <a:ext uri="{FF2B5EF4-FFF2-40B4-BE49-F238E27FC236}">
              <a16:creationId xmlns:a16="http://schemas.microsoft.com/office/drawing/2014/main" id="{A35336F4-5B0E-4DC4-8E63-B12166AC36F8}"/>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75" name="フローチャート: 判断 774">
          <a:extLst>
            <a:ext uri="{FF2B5EF4-FFF2-40B4-BE49-F238E27FC236}">
              <a16:creationId xmlns:a16="http://schemas.microsoft.com/office/drawing/2014/main" id="{944F3634-AA02-4FFC-BFA2-7A104FFD201C}"/>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76" name="フローチャート: 判断 775">
          <a:extLst>
            <a:ext uri="{FF2B5EF4-FFF2-40B4-BE49-F238E27FC236}">
              <a16:creationId xmlns:a16="http://schemas.microsoft.com/office/drawing/2014/main" id="{D6D3FCC0-952A-422D-89B8-165C4C148B2A}"/>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DC8E0BA-BAD7-4222-8F60-B85DD42C8C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E30E4E3-DEC3-464B-B7C2-4B315A5079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5C6A116-807D-470C-8890-33EBFB4999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E256CCA-5818-49AE-8D2C-B940D0FD9E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21B789F1-2685-47AE-B383-22BCD0BC51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133169</xdr:rowOff>
    </xdr:from>
    <xdr:to>
      <xdr:col>85</xdr:col>
      <xdr:colOff>177800</xdr:colOff>
      <xdr:row>104</xdr:row>
      <xdr:rowOff>63319</xdr:rowOff>
    </xdr:to>
    <xdr:sp macro="" textlink="">
      <xdr:nvSpPr>
        <xdr:cNvPr id="782" name="楕円 781">
          <a:extLst>
            <a:ext uri="{FF2B5EF4-FFF2-40B4-BE49-F238E27FC236}">
              <a16:creationId xmlns:a16="http://schemas.microsoft.com/office/drawing/2014/main" id="{44602154-FCAC-40FB-BCEF-B717D229FA39}"/>
            </a:ext>
          </a:extLst>
        </xdr:cNvPr>
        <xdr:cNvSpPr/>
      </xdr:nvSpPr>
      <xdr:spPr>
        <a:xfrm>
          <a:off x="16268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111596</xdr:rowOff>
    </xdr:from>
    <xdr:ext cx="405111" cy="259045"/>
    <xdr:sp macro="" textlink="">
      <xdr:nvSpPr>
        <xdr:cNvPr id="783" name="【庁舎】&#10;有形固定資産減価償却率該当値テキスト">
          <a:extLst>
            <a:ext uri="{FF2B5EF4-FFF2-40B4-BE49-F238E27FC236}">
              <a16:creationId xmlns:a16="http://schemas.microsoft.com/office/drawing/2014/main" id="{B74FF34A-668D-43C3-8473-DED07220F6EF}"/>
            </a:ext>
          </a:extLst>
        </xdr:cNvPr>
        <xdr:cNvSpPr txBox="1"/>
      </xdr:nvSpPr>
      <xdr:spPr>
        <a:xfrm>
          <a:off x="16357600"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102144</xdr:rowOff>
    </xdr:from>
    <xdr:to>
      <xdr:col>81</xdr:col>
      <xdr:colOff>101600</xdr:colOff>
      <xdr:row>104</xdr:row>
      <xdr:rowOff>32294</xdr:rowOff>
    </xdr:to>
    <xdr:sp macro="" textlink="">
      <xdr:nvSpPr>
        <xdr:cNvPr id="784" name="楕円 783">
          <a:extLst>
            <a:ext uri="{FF2B5EF4-FFF2-40B4-BE49-F238E27FC236}">
              <a16:creationId xmlns:a16="http://schemas.microsoft.com/office/drawing/2014/main" id="{D104077F-0B89-40B4-BD2B-6FC23A5EDD3C}"/>
            </a:ext>
          </a:extLst>
        </xdr:cNvPr>
        <xdr:cNvSpPr/>
      </xdr:nvSpPr>
      <xdr:spPr>
        <a:xfrm>
          <a:off x="15430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152944</xdr:rowOff>
    </xdr:from>
    <xdr:to>
      <xdr:col>85</xdr:col>
      <xdr:colOff>127000</xdr:colOff>
      <xdr:row>104</xdr:row>
      <xdr:rowOff>12519</xdr:rowOff>
    </xdr:to>
    <xdr:cxnSp macro="">
      <xdr:nvCxnSpPr>
        <xdr:cNvPr id="785" name="直線コネクタ 784">
          <a:extLst>
            <a:ext uri="{FF2B5EF4-FFF2-40B4-BE49-F238E27FC236}">
              <a16:creationId xmlns:a16="http://schemas.microsoft.com/office/drawing/2014/main" id="{10EBF73A-841F-4BE0-8352-F92A626E469B}"/>
            </a:ext>
          </a:extLst>
        </xdr:cNvPr>
        <xdr:cNvCxnSpPr/>
      </xdr:nvCxnSpPr>
      <xdr:spPr>
        <a:xfrm>
          <a:off x="15481300" y="178122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72752</xdr:rowOff>
    </xdr:from>
    <xdr:to>
      <xdr:col>76</xdr:col>
      <xdr:colOff>165100</xdr:colOff>
      <xdr:row>104</xdr:row>
      <xdr:rowOff>2902</xdr:rowOff>
    </xdr:to>
    <xdr:sp macro="" textlink="">
      <xdr:nvSpPr>
        <xdr:cNvPr id="786" name="楕円 785">
          <a:extLst>
            <a:ext uri="{FF2B5EF4-FFF2-40B4-BE49-F238E27FC236}">
              <a16:creationId xmlns:a16="http://schemas.microsoft.com/office/drawing/2014/main" id="{6AED2D05-0BFF-45A0-93B8-44F9C85B98BC}"/>
            </a:ext>
          </a:extLst>
        </xdr:cNvPr>
        <xdr:cNvSpPr/>
      </xdr:nvSpPr>
      <xdr:spPr>
        <a:xfrm>
          <a:off x="14541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123552</xdr:rowOff>
    </xdr:from>
    <xdr:to>
      <xdr:col>81</xdr:col>
      <xdr:colOff>50800</xdr:colOff>
      <xdr:row>103</xdr:row>
      <xdr:rowOff>152944</xdr:rowOff>
    </xdr:to>
    <xdr:cxnSp macro="">
      <xdr:nvCxnSpPr>
        <xdr:cNvPr id="787" name="直線コネクタ 786">
          <a:extLst>
            <a:ext uri="{FF2B5EF4-FFF2-40B4-BE49-F238E27FC236}">
              <a16:creationId xmlns:a16="http://schemas.microsoft.com/office/drawing/2014/main" id="{BE432780-3C04-492E-9850-90364F6FA75B}"/>
            </a:ext>
          </a:extLst>
        </xdr:cNvPr>
        <xdr:cNvCxnSpPr/>
      </xdr:nvCxnSpPr>
      <xdr:spPr>
        <a:xfrm>
          <a:off x="14592300" y="177829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44994</xdr:rowOff>
    </xdr:from>
    <xdr:to>
      <xdr:col>72</xdr:col>
      <xdr:colOff>38100</xdr:colOff>
      <xdr:row>103</xdr:row>
      <xdr:rowOff>146594</xdr:rowOff>
    </xdr:to>
    <xdr:sp macro="" textlink="">
      <xdr:nvSpPr>
        <xdr:cNvPr id="788" name="楕円 787">
          <a:extLst>
            <a:ext uri="{FF2B5EF4-FFF2-40B4-BE49-F238E27FC236}">
              <a16:creationId xmlns:a16="http://schemas.microsoft.com/office/drawing/2014/main" id="{1AD6D958-8663-4655-9D27-74614F8DA28E}"/>
            </a:ext>
          </a:extLst>
        </xdr:cNvPr>
        <xdr:cNvSpPr/>
      </xdr:nvSpPr>
      <xdr:spPr>
        <a:xfrm>
          <a:off x="13652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95794</xdr:rowOff>
    </xdr:from>
    <xdr:to>
      <xdr:col>76</xdr:col>
      <xdr:colOff>114300</xdr:colOff>
      <xdr:row>103</xdr:row>
      <xdr:rowOff>123552</xdr:rowOff>
    </xdr:to>
    <xdr:cxnSp macro="">
      <xdr:nvCxnSpPr>
        <xdr:cNvPr id="789" name="直線コネクタ 788">
          <a:extLst>
            <a:ext uri="{FF2B5EF4-FFF2-40B4-BE49-F238E27FC236}">
              <a16:creationId xmlns:a16="http://schemas.microsoft.com/office/drawing/2014/main" id="{FCE82048-C570-4CDE-A136-03A5196CAC44}"/>
            </a:ext>
          </a:extLst>
        </xdr:cNvPr>
        <xdr:cNvCxnSpPr/>
      </xdr:nvCxnSpPr>
      <xdr:spPr>
        <a:xfrm>
          <a:off x="13703300" y="177551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790" name="楕円 789">
          <a:extLst>
            <a:ext uri="{FF2B5EF4-FFF2-40B4-BE49-F238E27FC236}">
              <a16:creationId xmlns:a16="http://schemas.microsoft.com/office/drawing/2014/main" id="{125503E4-0560-4EF1-BADB-CF8F4F2057ED}"/>
            </a:ext>
          </a:extLst>
        </xdr:cNvPr>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95794</xdr:rowOff>
    </xdr:to>
    <xdr:cxnSp macro="">
      <xdr:nvCxnSpPr>
        <xdr:cNvPr id="791" name="直線コネクタ 790">
          <a:extLst>
            <a:ext uri="{FF2B5EF4-FFF2-40B4-BE49-F238E27FC236}">
              <a16:creationId xmlns:a16="http://schemas.microsoft.com/office/drawing/2014/main" id="{9FCDEE15-A915-4688-A17D-48F039A7AE37}"/>
            </a:ext>
          </a:extLst>
        </xdr:cNvPr>
        <xdr:cNvCxnSpPr/>
      </xdr:nvCxnSpPr>
      <xdr:spPr>
        <a:xfrm>
          <a:off x="12814300" y="177241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792" name="n_1aveValue【庁舎】&#10;有形固定資産減価償却率">
          <a:extLst>
            <a:ext uri="{FF2B5EF4-FFF2-40B4-BE49-F238E27FC236}">
              <a16:creationId xmlns:a16="http://schemas.microsoft.com/office/drawing/2014/main" id="{F22DCE0A-1CC9-4456-BFAB-8531170974C7}"/>
            </a:ext>
          </a:extLst>
        </xdr:cNvPr>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793" name="n_2aveValue【庁舎】&#10;有形固定資産減価償却率">
          <a:extLst>
            <a:ext uri="{FF2B5EF4-FFF2-40B4-BE49-F238E27FC236}">
              <a16:creationId xmlns:a16="http://schemas.microsoft.com/office/drawing/2014/main" id="{30F41A17-FD0C-455A-92D4-DD012F47088E}"/>
            </a:ext>
          </a:extLst>
        </xdr:cNvPr>
        <xdr:cNvSpPr txBox="1"/>
      </xdr:nvSpPr>
      <xdr:spPr>
        <a:xfrm>
          <a:off x="14389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794" name="n_3aveValue【庁舎】&#10;有形固定資産減価償却率">
          <a:extLst>
            <a:ext uri="{FF2B5EF4-FFF2-40B4-BE49-F238E27FC236}">
              <a16:creationId xmlns:a16="http://schemas.microsoft.com/office/drawing/2014/main" id="{D4406CB8-E3D7-4802-AB4C-EDE44B779DF6}"/>
            </a:ext>
          </a:extLst>
        </xdr:cNvPr>
        <xdr:cNvSpPr txBox="1"/>
      </xdr:nvSpPr>
      <xdr:spPr>
        <a:xfrm>
          <a:off x="13500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95" name="n_4aveValue【庁舎】&#10;有形固定資産減価償却率">
          <a:extLst>
            <a:ext uri="{FF2B5EF4-FFF2-40B4-BE49-F238E27FC236}">
              <a16:creationId xmlns:a16="http://schemas.microsoft.com/office/drawing/2014/main" id="{19300F72-2333-47BD-9DA3-9880F3003112}"/>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23421</xdr:rowOff>
    </xdr:from>
    <xdr:ext cx="405111" cy="259045"/>
    <xdr:sp macro="" textlink="">
      <xdr:nvSpPr>
        <xdr:cNvPr id="796" name="n_1mainValue【庁舎】&#10;有形固定資産減価償却率">
          <a:extLst>
            <a:ext uri="{FF2B5EF4-FFF2-40B4-BE49-F238E27FC236}">
              <a16:creationId xmlns:a16="http://schemas.microsoft.com/office/drawing/2014/main" id="{970D3103-C00F-4152-9D24-E44F9F144432}"/>
            </a:ext>
          </a:extLst>
        </xdr:cNvPr>
        <xdr:cNvSpPr txBox="1"/>
      </xdr:nvSpPr>
      <xdr:spPr>
        <a:xfrm>
          <a:off x="15266044" y="1785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19429</xdr:rowOff>
    </xdr:from>
    <xdr:ext cx="405111" cy="259045"/>
    <xdr:sp macro="" textlink="">
      <xdr:nvSpPr>
        <xdr:cNvPr id="797" name="n_2mainValue【庁舎】&#10;有形固定資産減価償却率">
          <a:extLst>
            <a:ext uri="{FF2B5EF4-FFF2-40B4-BE49-F238E27FC236}">
              <a16:creationId xmlns:a16="http://schemas.microsoft.com/office/drawing/2014/main" id="{3E9BCFF8-B2C6-43A3-A865-2C7538B5989C}"/>
            </a:ext>
          </a:extLst>
        </xdr:cNvPr>
        <xdr:cNvSpPr txBox="1"/>
      </xdr:nvSpPr>
      <xdr:spPr>
        <a:xfrm>
          <a:off x="14389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163121</xdr:rowOff>
    </xdr:from>
    <xdr:ext cx="405111" cy="259045"/>
    <xdr:sp macro="" textlink="">
      <xdr:nvSpPr>
        <xdr:cNvPr id="798" name="n_3mainValue【庁舎】&#10;有形固定資産減価償却率">
          <a:extLst>
            <a:ext uri="{FF2B5EF4-FFF2-40B4-BE49-F238E27FC236}">
              <a16:creationId xmlns:a16="http://schemas.microsoft.com/office/drawing/2014/main" id="{6D77BD0A-FCB3-44D4-8DE2-8B18035B404C}"/>
            </a:ext>
          </a:extLst>
        </xdr:cNvPr>
        <xdr:cNvSpPr txBox="1"/>
      </xdr:nvSpPr>
      <xdr:spPr>
        <a:xfrm>
          <a:off x="13500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132097</xdr:rowOff>
    </xdr:from>
    <xdr:ext cx="405111" cy="259045"/>
    <xdr:sp macro="" textlink="">
      <xdr:nvSpPr>
        <xdr:cNvPr id="799" name="n_4mainValue【庁舎】&#10;有形固定資産減価償却率">
          <a:extLst>
            <a:ext uri="{FF2B5EF4-FFF2-40B4-BE49-F238E27FC236}">
              <a16:creationId xmlns:a16="http://schemas.microsoft.com/office/drawing/2014/main" id="{792EA91F-8F42-406A-95FA-FE1431294E89}"/>
            </a:ext>
          </a:extLst>
        </xdr:cNvPr>
        <xdr:cNvSpPr txBox="1"/>
      </xdr:nvSpPr>
      <xdr:spPr>
        <a:xfrm>
          <a:off x="12611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C63AAE8-AD23-46C1-BFDA-B3E0E8C2EC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898441E5-32C6-4BB1-B399-46B694D8DC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B7D01C62-114E-452C-B201-46CD28048D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97C22DA1-3602-417B-8C05-6B99CFFB2F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45CFAC44-EBF8-4040-B5C0-840FCADD61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C25A486C-746E-4B95-A6CD-5AF98C4260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EA6EF18A-40E4-42AF-964A-C8CD91C888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70DA5C01-7005-48B9-9B6E-0D93E2AC64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A59350-5438-46FC-8172-1DE302821E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50B4C40A-7349-44F1-91ED-01135C248B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8A85B7DF-7649-4ED9-8B58-9D7DF13438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D1186014-371A-4EFE-AE3E-F5572221933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FCC40097-0145-42FA-8385-0E16036DE8D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333132DC-D44C-42ED-ADFF-D87DAA3E06A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7F16596D-10EE-49A6-AA6F-6A7607D54B6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4EEE166D-2571-43B5-AD2B-D0111166885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EBEFE125-7317-4FDF-A086-5D18EE70BF2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EFB0A539-57C3-4DEF-8DDE-087634FF3C6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31DFEDE2-F7CD-4946-9612-17AA65C3D8A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E858F56C-76CA-49D3-9073-440CBECBE6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CB22A2F6-5A9D-406B-9044-DE2F218C862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8EC0239B-D310-4E48-867F-1850046DA01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2CB709FE-E1A2-4705-864E-2875438EA5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551DE9B9-AB12-4A69-91BE-EF9F7A4E36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77AA36BC-C7AC-454C-9023-4F26531405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825" name="直線コネクタ 824">
          <a:extLst>
            <a:ext uri="{FF2B5EF4-FFF2-40B4-BE49-F238E27FC236}">
              <a16:creationId xmlns:a16="http://schemas.microsoft.com/office/drawing/2014/main" id="{79E1093F-3CC3-48B6-A756-3EC5BB27CF46}"/>
            </a:ext>
          </a:extLst>
        </xdr:cNvPr>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a:extLst>
            <a:ext uri="{FF2B5EF4-FFF2-40B4-BE49-F238E27FC236}">
              <a16:creationId xmlns:a16="http://schemas.microsoft.com/office/drawing/2014/main" id="{1FC15CAD-DDC4-4065-943B-FB0BAFD98F23}"/>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a:extLst>
            <a:ext uri="{FF2B5EF4-FFF2-40B4-BE49-F238E27FC236}">
              <a16:creationId xmlns:a16="http://schemas.microsoft.com/office/drawing/2014/main" id="{61D7A436-40D9-4735-9C09-51089F2B033F}"/>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8" name="【庁舎】&#10;一人当たり面積最大値テキスト">
          <a:extLst>
            <a:ext uri="{FF2B5EF4-FFF2-40B4-BE49-F238E27FC236}">
              <a16:creationId xmlns:a16="http://schemas.microsoft.com/office/drawing/2014/main" id="{DA38E2E9-60C3-414B-90E4-0FD54284ABAF}"/>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9" name="直線コネクタ 828">
          <a:extLst>
            <a:ext uri="{FF2B5EF4-FFF2-40B4-BE49-F238E27FC236}">
              <a16:creationId xmlns:a16="http://schemas.microsoft.com/office/drawing/2014/main" id="{204109F4-710B-4902-9D84-CAB4754BBE9C}"/>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30" name="【庁舎】&#10;一人当たり面積平均値テキスト">
          <a:extLst>
            <a:ext uri="{FF2B5EF4-FFF2-40B4-BE49-F238E27FC236}">
              <a16:creationId xmlns:a16="http://schemas.microsoft.com/office/drawing/2014/main" id="{8539737B-0820-4523-A0C7-BF6B8695A050}"/>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31" name="フローチャート: 判断 830">
          <a:extLst>
            <a:ext uri="{FF2B5EF4-FFF2-40B4-BE49-F238E27FC236}">
              <a16:creationId xmlns:a16="http://schemas.microsoft.com/office/drawing/2014/main" id="{A3039D70-2D73-416C-A80C-4E234F6BBED5}"/>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832" name="フローチャート: 判断 831">
          <a:extLst>
            <a:ext uri="{FF2B5EF4-FFF2-40B4-BE49-F238E27FC236}">
              <a16:creationId xmlns:a16="http://schemas.microsoft.com/office/drawing/2014/main" id="{3A957E8E-6D83-4DF4-804A-13E90785D595}"/>
            </a:ext>
          </a:extLst>
        </xdr:cNvPr>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833" name="フローチャート: 判断 832">
          <a:extLst>
            <a:ext uri="{FF2B5EF4-FFF2-40B4-BE49-F238E27FC236}">
              <a16:creationId xmlns:a16="http://schemas.microsoft.com/office/drawing/2014/main" id="{A4146F12-2C81-406B-BFDC-424DD8C17C6F}"/>
            </a:ext>
          </a:extLst>
        </xdr:cNvPr>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834" name="フローチャート: 判断 833">
          <a:extLst>
            <a:ext uri="{FF2B5EF4-FFF2-40B4-BE49-F238E27FC236}">
              <a16:creationId xmlns:a16="http://schemas.microsoft.com/office/drawing/2014/main" id="{B1695A68-D178-492C-8516-2B6772AACD60}"/>
            </a:ext>
          </a:extLst>
        </xdr:cNvPr>
        <xdr:cNvSpPr/>
      </xdr:nvSpPr>
      <xdr:spPr>
        <a:xfrm>
          <a:off x="19494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95613</xdr:rowOff>
    </xdr:from>
    <xdr:to>
      <xdr:col>98</xdr:col>
      <xdr:colOff>38100</xdr:colOff>
      <xdr:row>107</xdr:row>
      <xdr:rowOff>25763</xdr:rowOff>
    </xdr:to>
    <xdr:sp macro="" textlink="">
      <xdr:nvSpPr>
        <xdr:cNvPr id="835" name="フローチャート: 判断 834">
          <a:extLst>
            <a:ext uri="{FF2B5EF4-FFF2-40B4-BE49-F238E27FC236}">
              <a16:creationId xmlns:a16="http://schemas.microsoft.com/office/drawing/2014/main" id="{744BD6A7-1C70-4C31-828D-7192F3610B34}"/>
            </a:ext>
          </a:extLst>
        </xdr:cNvPr>
        <xdr:cNvSpPr/>
      </xdr:nvSpPr>
      <xdr:spPr>
        <a:xfrm>
          <a:off x="18605500" y="1826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7858030-D7C5-4E31-99B8-126656C162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1CB7A6C-A966-4239-909D-4C544A0A80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B3CDEEA-4070-4FAA-8799-766C860936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25436C9-8A14-4428-BD37-11B65A7AA3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CB65E930-7B5A-42E6-8694-553760252F4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141332</xdr:rowOff>
    </xdr:from>
    <xdr:to>
      <xdr:col>116</xdr:col>
      <xdr:colOff>114300</xdr:colOff>
      <xdr:row>107</xdr:row>
      <xdr:rowOff>71482</xdr:rowOff>
    </xdr:to>
    <xdr:sp macro="" textlink="">
      <xdr:nvSpPr>
        <xdr:cNvPr id="841" name="楕円 840">
          <a:extLst>
            <a:ext uri="{FF2B5EF4-FFF2-40B4-BE49-F238E27FC236}">
              <a16:creationId xmlns:a16="http://schemas.microsoft.com/office/drawing/2014/main" id="{76116B3C-9893-4593-A579-4DF998687D56}"/>
            </a:ext>
          </a:extLst>
        </xdr:cNvPr>
        <xdr:cNvSpPr/>
      </xdr:nvSpPr>
      <xdr:spPr>
        <a:xfrm>
          <a:off x="22110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119759</xdr:rowOff>
    </xdr:from>
    <xdr:ext cx="469744" cy="259045"/>
    <xdr:sp macro="" textlink="">
      <xdr:nvSpPr>
        <xdr:cNvPr id="842" name="【庁舎】&#10;一人当たり面積該当値テキスト">
          <a:extLst>
            <a:ext uri="{FF2B5EF4-FFF2-40B4-BE49-F238E27FC236}">
              <a16:creationId xmlns:a16="http://schemas.microsoft.com/office/drawing/2014/main" id="{4042CABC-BA44-4520-897D-59B9CFC48EA4}"/>
            </a:ext>
          </a:extLst>
        </xdr:cNvPr>
        <xdr:cNvSpPr txBox="1"/>
      </xdr:nvSpPr>
      <xdr:spPr>
        <a:xfrm>
          <a:off x="22199600" y="182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843" name="楕円 842">
          <a:extLst>
            <a:ext uri="{FF2B5EF4-FFF2-40B4-BE49-F238E27FC236}">
              <a16:creationId xmlns:a16="http://schemas.microsoft.com/office/drawing/2014/main" id="{31066848-3059-4F27-B614-AD24C8E4A9D8}"/>
            </a:ext>
          </a:extLst>
        </xdr:cNvPr>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20682</xdr:rowOff>
    </xdr:from>
    <xdr:to>
      <xdr:col>116</xdr:col>
      <xdr:colOff>63500</xdr:colOff>
      <xdr:row>107</xdr:row>
      <xdr:rowOff>20682</xdr:rowOff>
    </xdr:to>
    <xdr:cxnSp macro="">
      <xdr:nvCxnSpPr>
        <xdr:cNvPr id="844" name="直線コネクタ 843">
          <a:extLst>
            <a:ext uri="{FF2B5EF4-FFF2-40B4-BE49-F238E27FC236}">
              <a16:creationId xmlns:a16="http://schemas.microsoft.com/office/drawing/2014/main" id="{CF84FC94-AFA5-4A55-98DE-49F3D79FA94F}"/>
            </a:ext>
          </a:extLst>
        </xdr:cNvPr>
        <xdr:cNvCxnSpPr/>
      </xdr:nvCxnSpPr>
      <xdr:spPr>
        <a:xfrm>
          <a:off x="21323300" y="183658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144599</xdr:rowOff>
    </xdr:from>
    <xdr:to>
      <xdr:col>107</xdr:col>
      <xdr:colOff>101600</xdr:colOff>
      <xdr:row>107</xdr:row>
      <xdr:rowOff>74749</xdr:rowOff>
    </xdr:to>
    <xdr:sp macro="" textlink="">
      <xdr:nvSpPr>
        <xdr:cNvPr id="845" name="楕円 844">
          <a:extLst>
            <a:ext uri="{FF2B5EF4-FFF2-40B4-BE49-F238E27FC236}">
              <a16:creationId xmlns:a16="http://schemas.microsoft.com/office/drawing/2014/main" id="{5AB43CA5-E6E0-4F5C-8E58-CB31F3E44B11}"/>
            </a:ext>
          </a:extLst>
        </xdr:cNvPr>
        <xdr:cNvSpPr/>
      </xdr:nvSpPr>
      <xdr:spPr>
        <a:xfrm>
          <a:off x="20383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23949</xdr:rowOff>
    </xdr:to>
    <xdr:cxnSp macro="">
      <xdr:nvCxnSpPr>
        <xdr:cNvPr id="846" name="直線コネクタ 845">
          <a:extLst>
            <a:ext uri="{FF2B5EF4-FFF2-40B4-BE49-F238E27FC236}">
              <a16:creationId xmlns:a16="http://schemas.microsoft.com/office/drawing/2014/main" id="{AD2E0DBE-D9AA-47A8-8F3A-0DF4DC6F8D45}"/>
            </a:ext>
          </a:extLst>
        </xdr:cNvPr>
        <xdr:cNvCxnSpPr/>
      </xdr:nvCxnSpPr>
      <xdr:spPr>
        <a:xfrm flipV="1">
          <a:off x="20434300" y="183658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144599</xdr:rowOff>
    </xdr:from>
    <xdr:to>
      <xdr:col>102</xdr:col>
      <xdr:colOff>165100</xdr:colOff>
      <xdr:row>107</xdr:row>
      <xdr:rowOff>74749</xdr:rowOff>
    </xdr:to>
    <xdr:sp macro="" textlink="">
      <xdr:nvSpPr>
        <xdr:cNvPr id="847" name="楕円 846">
          <a:extLst>
            <a:ext uri="{FF2B5EF4-FFF2-40B4-BE49-F238E27FC236}">
              <a16:creationId xmlns:a16="http://schemas.microsoft.com/office/drawing/2014/main" id="{0500E5F6-CC22-4A04-8328-B66609347E23}"/>
            </a:ext>
          </a:extLst>
        </xdr:cNvPr>
        <xdr:cNvSpPr/>
      </xdr:nvSpPr>
      <xdr:spPr>
        <a:xfrm>
          <a:off x="19494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23949</xdr:rowOff>
    </xdr:from>
    <xdr:to>
      <xdr:col>107</xdr:col>
      <xdr:colOff>50800</xdr:colOff>
      <xdr:row>107</xdr:row>
      <xdr:rowOff>23949</xdr:rowOff>
    </xdr:to>
    <xdr:cxnSp macro="">
      <xdr:nvCxnSpPr>
        <xdr:cNvPr id="848" name="直線コネクタ 847">
          <a:extLst>
            <a:ext uri="{FF2B5EF4-FFF2-40B4-BE49-F238E27FC236}">
              <a16:creationId xmlns:a16="http://schemas.microsoft.com/office/drawing/2014/main" id="{9E8DF3EA-99C1-4ACF-BEC9-B54E3501C517}"/>
            </a:ext>
          </a:extLst>
        </xdr:cNvPr>
        <xdr:cNvCxnSpPr/>
      </xdr:nvCxnSpPr>
      <xdr:spPr>
        <a:xfrm>
          <a:off x="19545300" y="183690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49" name="楕円 848">
          <a:extLst>
            <a:ext uri="{FF2B5EF4-FFF2-40B4-BE49-F238E27FC236}">
              <a16:creationId xmlns:a16="http://schemas.microsoft.com/office/drawing/2014/main" id="{D034EA76-CEB7-49DF-BB8D-F52AC9090C82}"/>
            </a:ext>
          </a:extLst>
        </xdr:cNvPr>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23949</xdr:rowOff>
    </xdr:to>
    <xdr:cxnSp macro="">
      <xdr:nvCxnSpPr>
        <xdr:cNvPr id="850" name="直線コネクタ 849">
          <a:extLst>
            <a:ext uri="{FF2B5EF4-FFF2-40B4-BE49-F238E27FC236}">
              <a16:creationId xmlns:a16="http://schemas.microsoft.com/office/drawing/2014/main" id="{C180885B-9E87-4665-8DC8-9A5E56224ECF}"/>
            </a:ext>
          </a:extLst>
        </xdr:cNvPr>
        <xdr:cNvCxnSpPr/>
      </xdr:nvCxnSpPr>
      <xdr:spPr>
        <a:xfrm>
          <a:off x="18656300" y="183674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146793</xdr:rowOff>
    </xdr:from>
    <xdr:ext cx="469744" cy="259045"/>
    <xdr:sp macro="" textlink="">
      <xdr:nvSpPr>
        <xdr:cNvPr id="851" name="n_1aveValue【庁舎】&#10;一人当たり面積">
          <a:extLst>
            <a:ext uri="{FF2B5EF4-FFF2-40B4-BE49-F238E27FC236}">
              <a16:creationId xmlns:a16="http://schemas.microsoft.com/office/drawing/2014/main" id="{9E0FB50F-8CE8-4429-B37D-27ED976AB790}"/>
            </a:ext>
          </a:extLst>
        </xdr:cNvPr>
        <xdr:cNvSpPr txBox="1"/>
      </xdr:nvSpPr>
      <xdr:spPr>
        <a:xfrm>
          <a:off x="21075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852" name="n_2aveValue【庁舎】&#10;一人当たり面積">
          <a:extLst>
            <a:ext uri="{FF2B5EF4-FFF2-40B4-BE49-F238E27FC236}">
              <a16:creationId xmlns:a16="http://schemas.microsoft.com/office/drawing/2014/main" id="{DA04EF48-9E53-4CB8-84BE-DEBA611EDDC0}"/>
            </a:ext>
          </a:extLst>
        </xdr:cNvPr>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11265</xdr:rowOff>
    </xdr:from>
    <xdr:ext cx="469744" cy="259045"/>
    <xdr:sp macro="" textlink="">
      <xdr:nvSpPr>
        <xdr:cNvPr id="853" name="n_3aveValue【庁舎】&#10;一人当たり面積">
          <a:extLst>
            <a:ext uri="{FF2B5EF4-FFF2-40B4-BE49-F238E27FC236}">
              <a16:creationId xmlns:a16="http://schemas.microsoft.com/office/drawing/2014/main" id="{475124AA-4B26-4E71-9B15-2D4FF227BC7C}"/>
            </a:ext>
          </a:extLst>
        </xdr:cNvPr>
        <xdr:cNvSpPr txBox="1"/>
      </xdr:nvSpPr>
      <xdr:spPr>
        <a:xfrm>
          <a:off x="19310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42290</xdr:rowOff>
    </xdr:from>
    <xdr:ext cx="469744" cy="259045"/>
    <xdr:sp macro="" textlink="">
      <xdr:nvSpPr>
        <xdr:cNvPr id="854" name="n_4aveValue【庁舎】&#10;一人当たり面積">
          <a:extLst>
            <a:ext uri="{FF2B5EF4-FFF2-40B4-BE49-F238E27FC236}">
              <a16:creationId xmlns:a16="http://schemas.microsoft.com/office/drawing/2014/main" id="{86902A2F-DBBF-419D-B018-C3575D8548E9}"/>
            </a:ext>
          </a:extLst>
        </xdr:cNvPr>
        <xdr:cNvSpPr txBox="1"/>
      </xdr:nvSpPr>
      <xdr:spPr>
        <a:xfrm>
          <a:off x="18421427" y="180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62609</xdr:rowOff>
    </xdr:from>
    <xdr:ext cx="469744" cy="259045"/>
    <xdr:sp macro="" textlink="">
      <xdr:nvSpPr>
        <xdr:cNvPr id="855" name="n_1mainValue【庁舎】&#10;一人当たり面積">
          <a:extLst>
            <a:ext uri="{FF2B5EF4-FFF2-40B4-BE49-F238E27FC236}">
              <a16:creationId xmlns:a16="http://schemas.microsoft.com/office/drawing/2014/main" id="{489C6CA9-B8EB-4471-804A-98234FDBA43D}"/>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65876</xdr:rowOff>
    </xdr:from>
    <xdr:ext cx="469744" cy="259045"/>
    <xdr:sp macro="" textlink="">
      <xdr:nvSpPr>
        <xdr:cNvPr id="856" name="n_2mainValue【庁舎】&#10;一人当たり面積">
          <a:extLst>
            <a:ext uri="{FF2B5EF4-FFF2-40B4-BE49-F238E27FC236}">
              <a16:creationId xmlns:a16="http://schemas.microsoft.com/office/drawing/2014/main" id="{C2F649F1-2555-4CC9-8596-38E974176B17}"/>
            </a:ext>
          </a:extLst>
        </xdr:cNvPr>
        <xdr:cNvSpPr txBox="1"/>
      </xdr:nvSpPr>
      <xdr:spPr>
        <a:xfrm>
          <a:off x="20199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65876</xdr:rowOff>
    </xdr:from>
    <xdr:ext cx="469744" cy="259045"/>
    <xdr:sp macro="" textlink="">
      <xdr:nvSpPr>
        <xdr:cNvPr id="857" name="n_3mainValue【庁舎】&#10;一人当たり面積">
          <a:extLst>
            <a:ext uri="{FF2B5EF4-FFF2-40B4-BE49-F238E27FC236}">
              <a16:creationId xmlns:a16="http://schemas.microsoft.com/office/drawing/2014/main" id="{CA1569BF-AD43-4B5A-8DE2-8CC921750553}"/>
            </a:ext>
          </a:extLst>
        </xdr:cNvPr>
        <xdr:cNvSpPr txBox="1"/>
      </xdr:nvSpPr>
      <xdr:spPr>
        <a:xfrm>
          <a:off x="19310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858" name="n_4mainValue【庁舎】&#10;一人当たり面積">
          <a:extLst>
            <a:ext uri="{FF2B5EF4-FFF2-40B4-BE49-F238E27FC236}">
              <a16:creationId xmlns:a16="http://schemas.microsoft.com/office/drawing/2014/main" id="{C92F5CA6-2791-4F27-B13B-42D4EAC77930}"/>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FA4AB8EE-08C6-49EA-B2D8-D3CEC4CFBF4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F13AA0D5-B557-48AE-AE67-6EEBE70FA7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6C2E0C91-370D-4DD4-A9A8-47DFC53CD7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・類似団体内平均値と比較して特に有形固定資産減価償却率が高くなっている施設は、図書館、保健センター・保健所、市民会館の項目である。</a:t>
          </a:r>
        </a:p>
        <a:p>
          <a:r>
            <a:rPr kumimoji="1" lang="ja-JP" altLang="en-US" sz="1300">
              <a:latin typeface="ＭＳ Ｐゴシック" panose="020B0600070205080204" pitchFamily="50" charset="-128"/>
              <a:ea typeface="ＭＳ Ｐゴシック" panose="020B0600070205080204" pitchFamily="50" charset="-128"/>
            </a:rPr>
            <a:t>　図書館は建築年数が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年、保健センターに隣接する休日急病診療所は建築年数が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年、市民プラザは建築年数が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年経過し、それぞれ老朽化が進んでいる。平成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策定した公共施設再配置計画に基づき、図書館と市民プラザとの複合化や、保健センター・休日急病診療所については総合体育文化センターとの複合化等を検討し、より利便性の向上や施設間の相乗効果が期待できる施設の整備、運営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・類似団体内平均値と比較して特に有形固定資産減価償却率が低くなっている施設は、体育館・プールの項目であり、要因としては岩倉北小学校屋内運動場を整備したためである。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D3FFB67-1D97-43E8-9541-9732A979719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44F2DFC-F3B4-49DE-9FAB-DF3FC990EEC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BD55984-80B7-465D-A98E-CA3A313C8E2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78FEE0E-759A-4423-89EA-35F054F1D1E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C051601-ED7A-470B-9082-61F1F133B55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BDA4EB3-5774-48F7-9321-17F5BE816B0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9E601FF-9618-4F1C-9E7A-43154109051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35781F0-F5B9-4FCE-A880-F36DBCFEF1A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C26E3E6-BF0E-4C51-941B-AA944C3F411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FF0D105-B957-4E65-9BDF-28D00C35854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47,821
44,933
10.47
18,710,062
17,704,846
878,929
10,304,981
10,742,335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31E6AA0-1061-45FD-BC9E-C26A5340B44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2668F29-44AF-4D4F-A890-D177226E5B45}"/>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B75C07E-C82C-40A7-92A6-983612B3F4C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C4EF9DB-44A0-40EC-BDF1-F5C05554D1D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E8ADC44-A21C-4367-8AA6-0592F3AA743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0847927-EE3F-4B58-91BC-E27A34FFBB5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BCEDF8B-0881-4C84-AB8F-8BBB4349511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626E3FF-9319-4E22-B0DB-39FDAAFF5A9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34E501B-C5B9-41CF-B663-012B9240AF1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E7FD4BF-B8B1-4CD8-974B-5C9B1E43181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20A619A-50A5-4D5B-AE54-5FF3B0BF6F2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6096F2F-C896-4372-9C85-8959AB03E5B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245E7BE-6A9B-41F9-9FBD-B13CF104DD1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036E432-F814-410A-8920-498C4B1EC87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F56B776-BB66-4C15-A119-DD7FD43CF83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41E02B4-33E9-4FB0-BE2C-351AB788895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2DA2779-EAE5-4A7A-A787-FA5F810BFAA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6C05764-CD32-4871-9E1F-2F26AE52F7B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7E29FAD-EB29-46D3-98C1-21FB0D65F90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97F4562-70D5-4CCF-BB2C-74DEEDDFE9A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C5EB447-8534-4957-8876-4D91505AB8D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663E090-E585-49D2-BC81-D3667F57822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208F266-373B-48C9-A757-3B4044C13C1C}"/>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91D2529-80DD-462E-8B95-A648FB6DB00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8E7ECBD-D435-4A5F-B60A-EE81B966605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2DF8C1A-AAE5-4E88-926C-5A4AF4834F1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7446149-5191-49C3-AB86-E1D64F1FE67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5FDC6D9-A032-4367-B808-3519AADB340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78C7D21-847E-4D3C-A9AF-9CE89DB8D02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E6EBDD1-E84B-4680-8DDF-B8781BD3EA1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AF0A40B-C90A-4186-89BE-FEB16EC6856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9CE7043-693B-4501-8052-FD44DBF76D9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A951261-86DC-4DCB-9A7E-D6A48FCCAB1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11A3F15-CFB5-4B0A-B591-D9A28BBE91E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94C734E-26C7-405F-8D44-E8AFA181C74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24F282F-C0E7-409B-ABCE-8868B68F131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80C6FA3-DC3E-4FBA-9578-F9504B0741A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財政力指数は、前年度と比較して</a:t>
          </a:r>
          <a:r>
            <a:rPr kumimoji="1" lang="en-US" altLang="ja-JP" sz="1000">
              <a:latin typeface="ＭＳ Ｐゴシック" panose="020B0600070205080204" pitchFamily="50" charset="-128"/>
              <a:ea typeface="ＭＳ Ｐゴシック" panose="020B0600070205080204" pitchFamily="50" charset="-128"/>
            </a:rPr>
            <a:t>0.02</a:t>
          </a:r>
          <a:r>
            <a:rPr kumimoji="1" lang="ja-JP" altLang="en-US" sz="1000">
              <a:latin typeface="ＭＳ Ｐゴシック" panose="020B0600070205080204" pitchFamily="50" charset="-128"/>
              <a:ea typeface="ＭＳ Ｐゴシック" panose="020B0600070205080204" pitchFamily="50" charset="-128"/>
            </a:rPr>
            <a:t>ポイント減少し、</a:t>
          </a:r>
          <a:r>
            <a:rPr kumimoji="1" lang="en-US" altLang="ja-JP" sz="1000">
              <a:latin typeface="ＭＳ Ｐゴシック" panose="020B0600070205080204" pitchFamily="50" charset="-128"/>
              <a:ea typeface="ＭＳ Ｐゴシック" panose="020B0600070205080204" pitchFamily="50" charset="-128"/>
            </a:rPr>
            <a:t>0.77</a:t>
          </a:r>
          <a:r>
            <a:rPr kumimoji="1" lang="ja-JP" altLang="en-US" sz="1000">
              <a:latin typeface="ＭＳ Ｐゴシック" panose="020B0600070205080204" pitchFamily="50" charset="-128"/>
              <a:ea typeface="ＭＳ Ｐゴシック" panose="020B0600070205080204" pitchFamily="50" charset="-128"/>
            </a:rPr>
            <a:t>となった。県平均を下回っているものの、全国平均や類似団体平均を大きく上回る値となった。</a:t>
          </a:r>
        </a:p>
        <a:p>
          <a:r>
            <a:rPr kumimoji="1" lang="ja-JP" altLang="en-US" sz="1000">
              <a:latin typeface="ＭＳ Ｐゴシック" panose="020B0600070205080204" pitchFamily="50" charset="-128"/>
              <a:ea typeface="ＭＳ Ｐゴシック" panose="020B0600070205080204" pitchFamily="50" charset="-128"/>
            </a:rPr>
            <a:t>　高齢化の進展、医療の高度化、福祉の多様化等による社会福祉費等の増加に加え、臨時財政対策債振替相当額が増加したことにより、分母となる基準財政需要額が増になった。一方で、市民税や地方消費税交付金等の増により分子となる基準財政収入額は増となったものの、基準財政需要額の増加額が基準財政収入額の増加額を上回ったことから、財政力指数は微減となった。</a:t>
          </a:r>
        </a:p>
        <a:p>
          <a:r>
            <a:rPr kumimoji="1" lang="ja-JP" altLang="en-US" sz="1000">
              <a:latin typeface="ＭＳ Ｐゴシック" panose="020B0600070205080204" pitchFamily="50" charset="-128"/>
              <a:ea typeface="ＭＳ Ｐゴシック" panose="020B0600070205080204" pitchFamily="50" charset="-128"/>
            </a:rPr>
            <a:t>　今後は、社会保障事業費の増加に加えて、公共施設の再配置や長寿命化に係る経費も要するため、経費の大幅な増額が見込まれる。こうした状況において、限られた財源、資源を有効に活用し、事業の選択と集中による徹底的な見直しを行い、健全な財政を堅持しながら将来世代へつなぐための事業にも積極的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AACDDAB-7B88-405F-A2A0-7B4D395FC263}"/>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64F678F6-4F03-4EF0-9721-E448CE835F7D}"/>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CA4CE516-110A-4664-96C2-7857F8B5B63F}"/>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B1452B8A-29E9-4D9C-82E2-AF6BABBE32FB}"/>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209F2041-DC36-4E1F-96DD-FC6D4AA7A5A1}"/>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5AAEAE0F-BF47-4944-B33C-5D318523BB26}"/>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F7AFC1FE-1594-458D-9D7E-85A8CB641327}"/>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5357D0FC-C48A-4115-AF99-D283CB3A9D7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5B0A9C0C-2B04-4A88-89AA-E6F551D5CA52}"/>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748D3FA8-C588-4ED2-A057-B3072142B582}"/>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4EF23FAA-882A-4546-9DDB-8F4BF02C9E1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2A938DD-F034-4C7F-B9F5-4B3F0EA42398}"/>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197031AC-4EC2-400A-BFD6-6E12BF64C18D}"/>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E9B65514-85F7-490F-B8EA-023EE304D8F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2E2F118E-E8D4-431B-BDC3-82CC0C28692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FBB2B557-90AA-4FB8-BD8B-4459FB51F64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32EBD0BF-9168-48F4-8114-56387BF4EF51}"/>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7CE317E-D7DE-467F-B8D0-A82F25D84421}"/>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DF2F2390-9E77-4D38-9B0E-F3159F5BF61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374CA3CA-85D0-476A-A0F4-948D937CBB77}"/>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3BB22359-0429-41D9-862C-62F66055B222}"/>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141514</xdr:rowOff>
    </xdr:from>
    <xdr:to>
      <xdr:col>23</xdr:col>
      <xdr:colOff>133350</xdr:colOff>
      <xdr:row>38</xdr:row>
      <xdr:rowOff>4535</xdr:rowOff>
    </xdr:to>
    <xdr:cxnSp macro="">
      <xdr:nvCxnSpPr>
        <xdr:cNvPr id="70" name="直線コネクタ 69">
          <a:extLst>
            <a:ext uri="{FF2B5EF4-FFF2-40B4-BE49-F238E27FC236}">
              <a16:creationId xmlns:a16="http://schemas.microsoft.com/office/drawing/2014/main" id="{06619473-4240-4CC9-836D-2E723D090AC2}"/>
            </a:ext>
          </a:extLst>
        </xdr:cNvPr>
        <xdr:cNvCxnSpPr/>
      </xdr:nvCxnSpPr>
      <xdr:spPr>
        <a:xfrm>
          <a:off x="4114800" y="648516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a:extLst>
            <a:ext uri="{FF2B5EF4-FFF2-40B4-BE49-F238E27FC236}">
              <a16:creationId xmlns:a16="http://schemas.microsoft.com/office/drawing/2014/main" id="{293D04C6-0C26-4CF9-B822-CEE8EA7E0DCD}"/>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88A862DE-A311-458A-8DF1-CE507DF0C58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89807</xdr:rowOff>
    </xdr:from>
    <xdr:to>
      <xdr:col>19</xdr:col>
      <xdr:colOff>133350</xdr:colOff>
      <xdr:row>37</xdr:row>
      <xdr:rowOff>141514</xdr:rowOff>
    </xdr:to>
    <xdr:cxnSp macro="">
      <xdr:nvCxnSpPr>
        <xdr:cNvPr id="73" name="直線コネクタ 72">
          <a:extLst>
            <a:ext uri="{FF2B5EF4-FFF2-40B4-BE49-F238E27FC236}">
              <a16:creationId xmlns:a16="http://schemas.microsoft.com/office/drawing/2014/main" id="{490C8262-81D4-4A70-8BB7-5A6E6D1597DA}"/>
            </a:ext>
          </a:extLst>
        </xdr:cNvPr>
        <xdr:cNvCxnSpPr/>
      </xdr:nvCxnSpPr>
      <xdr:spPr>
        <a:xfrm>
          <a:off x="3225800" y="64334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A54DC599-96D2-4130-957A-F607D65032AC}"/>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77305</xdr:rowOff>
    </xdr:from>
    <xdr:ext cx="736600" cy="259045"/>
    <xdr:sp macro="" textlink="">
      <xdr:nvSpPr>
        <xdr:cNvPr id="75" name="テキスト ボックス 74">
          <a:extLst>
            <a:ext uri="{FF2B5EF4-FFF2-40B4-BE49-F238E27FC236}">
              <a16:creationId xmlns:a16="http://schemas.microsoft.com/office/drawing/2014/main" id="{9B8E55AA-AA32-461A-BEFB-539EB20FFA15}"/>
            </a:ext>
          </a:extLst>
        </xdr:cNvPr>
        <xdr:cNvSpPr txBox="1"/>
      </xdr:nvSpPr>
      <xdr:spPr>
        <a:xfrm>
          <a:off x="3733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89807</xdr:rowOff>
    </xdr:to>
    <xdr:cxnSp macro="">
      <xdr:nvCxnSpPr>
        <xdr:cNvPr id="76" name="直線コネクタ 75">
          <a:extLst>
            <a:ext uri="{FF2B5EF4-FFF2-40B4-BE49-F238E27FC236}">
              <a16:creationId xmlns:a16="http://schemas.microsoft.com/office/drawing/2014/main" id="{530B902D-6177-4DD7-A3EB-B517F71DEEBA}"/>
            </a:ext>
          </a:extLst>
        </xdr:cNvPr>
        <xdr:cNvCxnSpPr/>
      </xdr:nvCxnSpPr>
      <xdr:spPr>
        <a:xfrm>
          <a:off x="2336800" y="643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a:extLst>
            <a:ext uri="{FF2B5EF4-FFF2-40B4-BE49-F238E27FC236}">
              <a16:creationId xmlns:a16="http://schemas.microsoft.com/office/drawing/2014/main" id="{4DA7325B-C1E1-4B0C-ADE1-320A3A175EC6}"/>
            </a:ext>
          </a:extLst>
        </xdr:cNvPr>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41927</xdr:rowOff>
    </xdr:from>
    <xdr:ext cx="762000" cy="259045"/>
    <xdr:sp macro="" textlink="">
      <xdr:nvSpPr>
        <xdr:cNvPr id="78" name="テキスト ボックス 77">
          <a:extLst>
            <a:ext uri="{FF2B5EF4-FFF2-40B4-BE49-F238E27FC236}">
              <a16:creationId xmlns:a16="http://schemas.microsoft.com/office/drawing/2014/main" id="{56BBE3E9-5D78-4B9B-B7AD-B0302B9D985F}"/>
            </a:ext>
          </a:extLst>
        </xdr:cNvPr>
        <xdr:cNvSpPr txBox="1"/>
      </xdr:nvSpPr>
      <xdr:spPr>
        <a:xfrm>
          <a:off x="2844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72572</xdr:rowOff>
    </xdr:from>
    <xdr:to>
      <xdr:col>11</xdr:col>
      <xdr:colOff>31750</xdr:colOff>
      <xdr:row>37</xdr:row>
      <xdr:rowOff>89807</xdr:rowOff>
    </xdr:to>
    <xdr:cxnSp macro="">
      <xdr:nvCxnSpPr>
        <xdr:cNvPr id="79" name="直線コネクタ 78">
          <a:extLst>
            <a:ext uri="{FF2B5EF4-FFF2-40B4-BE49-F238E27FC236}">
              <a16:creationId xmlns:a16="http://schemas.microsoft.com/office/drawing/2014/main" id="{93A5386B-1F89-4470-8706-369016C769ED}"/>
            </a:ext>
          </a:extLst>
        </xdr:cNvPr>
        <xdr:cNvCxnSpPr/>
      </xdr:nvCxnSpPr>
      <xdr:spPr>
        <a:xfrm>
          <a:off x="1447800" y="64162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146160A6-2719-47B2-BA60-2407122020A9}"/>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81" name="テキスト ボックス 80">
          <a:extLst>
            <a:ext uri="{FF2B5EF4-FFF2-40B4-BE49-F238E27FC236}">
              <a16:creationId xmlns:a16="http://schemas.microsoft.com/office/drawing/2014/main" id="{8564E75E-CFA9-4696-89FE-22B1CD5E5043}"/>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82" name="フローチャート: 判断 81">
          <a:extLst>
            <a:ext uri="{FF2B5EF4-FFF2-40B4-BE49-F238E27FC236}">
              <a16:creationId xmlns:a16="http://schemas.microsoft.com/office/drawing/2014/main" id="{8552480E-54A6-4392-AB09-2D1BFB9BF46F}"/>
            </a:ext>
          </a:extLst>
        </xdr:cNvPr>
        <xdr:cNvSpPr/>
      </xdr:nvSpPr>
      <xdr:spPr>
        <a:xfrm>
          <a:off x="1397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24692</xdr:rowOff>
    </xdr:from>
    <xdr:ext cx="762000" cy="259045"/>
    <xdr:sp macro="" textlink="">
      <xdr:nvSpPr>
        <xdr:cNvPr id="83" name="テキスト ボックス 82">
          <a:extLst>
            <a:ext uri="{FF2B5EF4-FFF2-40B4-BE49-F238E27FC236}">
              <a16:creationId xmlns:a16="http://schemas.microsoft.com/office/drawing/2014/main" id="{F24420B9-1979-40A6-9A06-29CE614C5B82}"/>
            </a:ext>
          </a:extLst>
        </xdr:cNvPr>
        <xdr:cNvSpPr txBox="1"/>
      </xdr:nvSpPr>
      <xdr:spPr>
        <a:xfrm>
          <a:off x="1066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4901782-C56F-4E88-B005-628D89BC945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D1614BA-AC84-4C60-A924-DA74C5E4ABF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022569C-0B0E-4DB4-A209-2B9DCC4AEBF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361C67B-929B-4D7F-B195-D5166049FC5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DC33715-7595-4D77-8054-0F02CF4F109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125186</xdr:rowOff>
    </xdr:from>
    <xdr:to>
      <xdr:col>23</xdr:col>
      <xdr:colOff>184150</xdr:colOff>
      <xdr:row>38</xdr:row>
      <xdr:rowOff>55336</xdr:rowOff>
    </xdr:to>
    <xdr:sp macro="" textlink="">
      <xdr:nvSpPr>
        <xdr:cNvPr id="89" name="楕円 88">
          <a:extLst>
            <a:ext uri="{FF2B5EF4-FFF2-40B4-BE49-F238E27FC236}">
              <a16:creationId xmlns:a16="http://schemas.microsoft.com/office/drawing/2014/main" id="{AF36DFE4-97B5-4821-B7B4-A5E615454901}"/>
            </a:ext>
          </a:extLst>
        </xdr:cNvPr>
        <xdr:cNvSpPr/>
      </xdr:nvSpPr>
      <xdr:spPr>
        <a:xfrm>
          <a:off x="4902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141713</xdr:rowOff>
    </xdr:from>
    <xdr:ext cx="762000" cy="259045"/>
    <xdr:sp macro="" textlink="">
      <xdr:nvSpPr>
        <xdr:cNvPr id="90" name="財政力該当値テキスト">
          <a:extLst>
            <a:ext uri="{FF2B5EF4-FFF2-40B4-BE49-F238E27FC236}">
              <a16:creationId xmlns:a16="http://schemas.microsoft.com/office/drawing/2014/main" id="{2EC5C484-A10D-4A5C-BE4F-6867016BE1F3}"/>
            </a:ext>
          </a:extLst>
        </xdr:cNvPr>
        <xdr:cNvSpPr txBox="1"/>
      </xdr:nvSpPr>
      <xdr:spPr>
        <a:xfrm>
          <a:off x="5041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90714</xdr:rowOff>
    </xdr:from>
    <xdr:to>
      <xdr:col>19</xdr:col>
      <xdr:colOff>184150</xdr:colOff>
      <xdr:row>38</xdr:row>
      <xdr:rowOff>20864</xdr:rowOff>
    </xdr:to>
    <xdr:sp macro="" textlink="">
      <xdr:nvSpPr>
        <xdr:cNvPr id="91" name="楕円 90">
          <a:extLst>
            <a:ext uri="{FF2B5EF4-FFF2-40B4-BE49-F238E27FC236}">
              <a16:creationId xmlns:a16="http://schemas.microsoft.com/office/drawing/2014/main" id="{6ADCDFC3-FBF8-4D9A-A889-2B3BD012661C}"/>
            </a:ext>
          </a:extLst>
        </xdr:cNvPr>
        <xdr:cNvSpPr/>
      </xdr:nvSpPr>
      <xdr:spPr>
        <a:xfrm>
          <a:off x="4064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31041</xdr:rowOff>
    </xdr:from>
    <xdr:ext cx="736600" cy="259045"/>
    <xdr:sp macro="" textlink="">
      <xdr:nvSpPr>
        <xdr:cNvPr id="92" name="テキスト ボックス 91">
          <a:extLst>
            <a:ext uri="{FF2B5EF4-FFF2-40B4-BE49-F238E27FC236}">
              <a16:creationId xmlns:a16="http://schemas.microsoft.com/office/drawing/2014/main" id="{869CEA40-A2EE-4C61-9AC5-87E6D9C70762}"/>
            </a:ext>
          </a:extLst>
        </xdr:cNvPr>
        <xdr:cNvSpPr txBox="1"/>
      </xdr:nvSpPr>
      <xdr:spPr>
        <a:xfrm>
          <a:off x="3733800" y="62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39007</xdr:rowOff>
    </xdr:from>
    <xdr:to>
      <xdr:col>15</xdr:col>
      <xdr:colOff>133350</xdr:colOff>
      <xdr:row>37</xdr:row>
      <xdr:rowOff>140607</xdr:rowOff>
    </xdr:to>
    <xdr:sp macro="" textlink="">
      <xdr:nvSpPr>
        <xdr:cNvPr id="93" name="楕円 92">
          <a:extLst>
            <a:ext uri="{FF2B5EF4-FFF2-40B4-BE49-F238E27FC236}">
              <a16:creationId xmlns:a16="http://schemas.microsoft.com/office/drawing/2014/main" id="{AC68918B-9D97-4853-98AA-FFC6AFA116B2}"/>
            </a:ext>
          </a:extLst>
        </xdr:cNvPr>
        <xdr:cNvSpPr/>
      </xdr:nvSpPr>
      <xdr:spPr>
        <a:xfrm>
          <a:off x="3175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150784</xdr:rowOff>
    </xdr:from>
    <xdr:ext cx="762000" cy="259045"/>
    <xdr:sp macro="" textlink="">
      <xdr:nvSpPr>
        <xdr:cNvPr id="94" name="テキスト ボックス 93">
          <a:extLst>
            <a:ext uri="{FF2B5EF4-FFF2-40B4-BE49-F238E27FC236}">
              <a16:creationId xmlns:a16="http://schemas.microsoft.com/office/drawing/2014/main" id="{C6E90E6D-518E-4172-8311-0E2D9B9A6A40}"/>
            </a:ext>
          </a:extLst>
        </xdr:cNvPr>
        <xdr:cNvSpPr txBox="1"/>
      </xdr:nvSpPr>
      <xdr:spPr>
        <a:xfrm>
          <a:off x="2844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39007</xdr:rowOff>
    </xdr:from>
    <xdr:to>
      <xdr:col>11</xdr:col>
      <xdr:colOff>82550</xdr:colOff>
      <xdr:row>37</xdr:row>
      <xdr:rowOff>140607</xdr:rowOff>
    </xdr:to>
    <xdr:sp macro="" textlink="">
      <xdr:nvSpPr>
        <xdr:cNvPr id="95" name="楕円 94">
          <a:extLst>
            <a:ext uri="{FF2B5EF4-FFF2-40B4-BE49-F238E27FC236}">
              <a16:creationId xmlns:a16="http://schemas.microsoft.com/office/drawing/2014/main" id="{EB4D2E3F-3D91-4D7C-A494-1342F72BDE18}"/>
            </a:ext>
          </a:extLst>
        </xdr:cNvPr>
        <xdr:cNvSpPr/>
      </xdr:nvSpPr>
      <xdr:spPr>
        <a:xfrm>
          <a:off x="2286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150784</xdr:rowOff>
    </xdr:from>
    <xdr:ext cx="762000" cy="259045"/>
    <xdr:sp macro="" textlink="">
      <xdr:nvSpPr>
        <xdr:cNvPr id="96" name="テキスト ボックス 95">
          <a:extLst>
            <a:ext uri="{FF2B5EF4-FFF2-40B4-BE49-F238E27FC236}">
              <a16:creationId xmlns:a16="http://schemas.microsoft.com/office/drawing/2014/main" id="{7410D4C1-00A4-49BD-AD6D-830522F053FF}"/>
            </a:ext>
          </a:extLst>
        </xdr:cNvPr>
        <xdr:cNvSpPr txBox="1"/>
      </xdr:nvSpPr>
      <xdr:spPr>
        <a:xfrm>
          <a:off x="1955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21772</xdr:rowOff>
    </xdr:from>
    <xdr:to>
      <xdr:col>7</xdr:col>
      <xdr:colOff>31750</xdr:colOff>
      <xdr:row>37</xdr:row>
      <xdr:rowOff>123372</xdr:rowOff>
    </xdr:to>
    <xdr:sp macro="" textlink="">
      <xdr:nvSpPr>
        <xdr:cNvPr id="97" name="楕円 96">
          <a:extLst>
            <a:ext uri="{FF2B5EF4-FFF2-40B4-BE49-F238E27FC236}">
              <a16:creationId xmlns:a16="http://schemas.microsoft.com/office/drawing/2014/main" id="{C85DD53B-28AA-4C89-B7E7-495F9C863C49}"/>
            </a:ext>
          </a:extLst>
        </xdr:cNvPr>
        <xdr:cNvSpPr/>
      </xdr:nvSpPr>
      <xdr:spPr>
        <a:xfrm>
          <a:off x="1397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133549</xdr:rowOff>
    </xdr:from>
    <xdr:ext cx="762000" cy="259045"/>
    <xdr:sp macro="" textlink="">
      <xdr:nvSpPr>
        <xdr:cNvPr id="98" name="テキスト ボックス 97">
          <a:extLst>
            <a:ext uri="{FF2B5EF4-FFF2-40B4-BE49-F238E27FC236}">
              <a16:creationId xmlns:a16="http://schemas.microsoft.com/office/drawing/2014/main" id="{3D695AB9-51A4-462C-A586-73D3F5E5AA45}"/>
            </a:ext>
          </a:extLst>
        </xdr:cNvPr>
        <xdr:cNvSpPr txBox="1"/>
      </xdr:nvSpPr>
      <xdr:spPr>
        <a:xfrm>
          <a:off x="1066800" y="61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2B8A8E20-6C99-4E00-8426-C719301B3CD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307F0A51-75EE-420F-A3BF-E0C994B4FC5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2D891340-F52F-4A6A-8407-CFF536522C7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5ECAD99E-09A1-46C3-A0A5-07D72607A69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746213F5-0E61-42F5-8F2E-123915077B7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D3F62567-E53A-4035-AA61-DC944ABB9FF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57DEDFFE-540A-4748-91DA-93276EDAB8D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EEF4D6A6-895A-489D-9173-BCA4C0DE8DE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77D6F14F-8DDC-4446-94B4-5B5D7A7C2B7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D2BC0CB2-D4A9-42CB-A47E-FAB0C531726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3DB73408-A745-408B-97CB-2CC95E98C28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4A30AA6C-6489-4760-8BCC-2711001FCB6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ABCF6A1B-2BC8-413D-86C7-9F624036E5F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ポイント悪化して</a:t>
          </a:r>
          <a:r>
            <a:rPr kumimoji="1" lang="en-US" altLang="ja-JP" sz="1200">
              <a:latin typeface="ＭＳ Ｐゴシック" panose="020B0600070205080204" pitchFamily="50" charset="-128"/>
              <a:ea typeface="ＭＳ Ｐゴシック" panose="020B0600070205080204" pitchFamily="50" charset="-128"/>
            </a:rPr>
            <a:t>87.6</a:t>
          </a:r>
          <a:r>
            <a:rPr kumimoji="1" lang="ja-JP" altLang="en-US" sz="1200">
              <a:latin typeface="ＭＳ Ｐゴシック" panose="020B0600070205080204" pitchFamily="50" charset="-128"/>
              <a:ea typeface="ＭＳ Ｐゴシック" panose="020B0600070205080204" pitchFamily="50" charset="-128"/>
            </a:rPr>
            <a:t>となったが、類似団体平均、全国平均、県平均のいずれと比較しても良好な値である。</a:t>
          </a:r>
        </a:p>
        <a:p>
          <a:r>
            <a:rPr kumimoji="1" lang="ja-JP" altLang="en-US" sz="1200">
              <a:latin typeface="ＭＳ Ｐゴシック" panose="020B0600070205080204" pitchFamily="50" charset="-128"/>
              <a:ea typeface="ＭＳ Ｐゴシック" panose="020B0600070205080204" pitchFamily="50" charset="-128"/>
            </a:rPr>
            <a:t>　分母を構成する経常一般財源等のうち地方交付税及び地方消費税交付金が増となったことにより分母全体で増となった。また、分子を構成する経常経費充当一般財源等では、人件費、物件費、扶助費の充当額が増となったことで分子全体でも増となった。分母分子ともに増加したが、分母の伸び率を分子の伸び率が上回ったことで、比率が悪化した。</a:t>
          </a:r>
        </a:p>
        <a:p>
          <a:r>
            <a:rPr kumimoji="1" lang="ja-JP" altLang="en-US" sz="1200">
              <a:latin typeface="ＭＳ Ｐゴシック" panose="020B0600070205080204" pitchFamily="50" charset="-128"/>
              <a:ea typeface="ＭＳ Ｐゴシック" panose="020B0600070205080204" pitchFamily="50" charset="-128"/>
            </a:rPr>
            <a:t>　義務的経費の抑制、税収確保に努め、弾力性のある財政運営を目指す。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87727616-0B6C-4D27-B60D-0A78893148E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03B50D9-1452-4BF4-AFF4-469749D7691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D770B895-7D42-4603-A6AE-09A8266388C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3A6880B9-119E-44BC-A436-0F13093914EF}"/>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EC51B52-1710-4551-96B6-BE7CA5BAE257}"/>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8DB26DA0-A21E-4779-9A57-CF825E03F4E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8E2F1CFD-DB78-4FB8-B8A1-172939D757EE}"/>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C8D97A6B-7C9B-451D-A6B1-60A213A65ED1}"/>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9BCE2DD0-6DEE-42D1-AEF8-B3F2436066C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B60C2879-DD10-42C8-AF61-D7DF8B85B1A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CFD33170-686D-4206-846B-775F8FB0AD5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A08B755C-40F6-40C1-9E71-81540E4C36D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B05B9425-DD73-4D0B-BD1F-2C486761A03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1DF58DE8-CDF8-4F79-B540-2CCE40D90971}"/>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B06691FF-89A9-4888-B673-884133BDD513}"/>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D82D85B3-6D4B-461F-8F48-5883CB90C239}"/>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4A9B82E7-2F63-4538-943E-59ED60CFC0C7}"/>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62</xdr:row>
      <xdr:rowOff>20320</xdr:rowOff>
    </xdr:to>
    <xdr:cxnSp macro="">
      <xdr:nvCxnSpPr>
        <xdr:cNvPr id="129" name="直線コネクタ 128">
          <a:extLst>
            <a:ext uri="{FF2B5EF4-FFF2-40B4-BE49-F238E27FC236}">
              <a16:creationId xmlns:a16="http://schemas.microsoft.com/office/drawing/2014/main" id="{F788DF77-5C0F-4D94-BFA8-4E0D5D10A04C}"/>
            </a:ext>
          </a:extLst>
        </xdr:cNvPr>
        <xdr:cNvCxnSpPr/>
      </xdr:nvCxnSpPr>
      <xdr:spPr>
        <a:xfrm>
          <a:off x="4114800" y="1036066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0" name="財政構造の弾力性平均値テキスト">
          <a:extLst>
            <a:ext uri="{FF2B5EF4-FFF2-40B4-BE49-F238E27FC236}">
              <a16:creationId xmlns:a16="http://schemas.microsoft.com/office/drawing/2014/main" id="{A3FD5872-2A66-49F0-A8C7-218DE43637C3}"/>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6DDFE3BA-C9DE-471D-976F-0079CFF06B4B}"/>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62</xdr:row>
      <xdr:rowOff>104775</xdr:rowOff>
    </xdr:to>
    <xdr:cxnSp macro="">
      <xdr:nvCxnSpPr>
        <xdr:cNvPr id="132" name="直線コネクタ 131">
          <a:extLst>
            <a:ext uri="{FF2B5EF4-FFF2-40B4-BE49-F238E27FC236}">
              <a16:creationId xmlns:a16="http://schemas.microsoft.com/office/drawing/2014/main" id="{30B69819-EDAB-460B-BD27-041648332B6C}"/>
            </a:ext>
          </a:extLst>
        </xdr:cNvPr>
        <xdr:cNvCxnSpPr/>
      </xdr:nvCxnSpPr>
      <xdr:spPr>
        <a:xfrm flipV="1">
          <a:off x="3225800" y="1036066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680D993E-D31E-45EC-833E-6837B5629C7C}"/>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34" name="テキスト ボックス 133">
          <a:extLst>
            <a:ext uri="{FF2B5EF4-FFF2-40B4-BE49-F238E27FC236}">
              <a16:creationId xmlns:a16="http://schemas.microsoft.com/office/drawing/2014/main" id="{88D07FB8-D3C8-49ED-995A-9D9BBFCB6417}"/>
            </a:ext>
          </a:extLst>
        </xdr:cNvPr>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104775</xdr:rowOff>
    </xdr:to>
    <xdr:cxnSp macro="">
      <xdr:nvCxnSpPr>
        <xdr:cNvPr id="135" name="直線コネクタ 134">
          <a:extLst>
            <a:ext uri="{FF2B5EF4-FFF2-40B4-BE49-F238E27FC236}">
              <a16:creationId xmlns:a16="http://schemas.microsoft.com/office/drawing/2014/main" id="{189B1B0F-6259-4D16-834F-FD51A94738F2}"/>
            </a:ext>
          </a:extLst>
        </xdr:cNvPr>
        <xdr:cNvCxnSpPr/>
      </xdr:nvCxnSpPr>
      <xdr:spPr>
        <a:xfrm>
          <a:off x="2336800" y="1060196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21272</xdr:rowOff>
    </xdr:from>
    <xdr:to>
      <xdr:col>15</xdr:col>
      <xdr:colOff>133350</xdr:colOff>
      <xdr:row>63</xdr:row>
      <xdr:rowOff>122872</xdr:rowOff>
    </xdr:to>
    <xdr:sp macro="" textlink="">
      <xdr:nvSpPr>
        <xdr:cNvPr id="136" name="フローチャート: 判断 135">
          <a:extLst>
            <a:ext uri="{FF2B5EF4-FFF2-40B4-BE49-F238E27FC236}">
              <a16:creationId xmlns:a16="http://schemas.microsoft.com/office/drawing/2014/main" id="{C52B28C5-C4BD-46A9-86B3-A7E59422C34E}"/>
            </a:ext>
          </a:extLst>
        </xdr:cNvPr>
        <xdr:cNvSpPr/>
      </xdr:nvSpPr>
      <xdr:spPr>
        <a:xfrm>
          <a:off x="3175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107649</xdr:rowOff>
    </xdr:from>
    <xdr:ext cx="762000" cy="259045"/>
    <xdr:sp macro="" textlink="">
      <xdr:nvSpPr>
        <xdr:cNvPr id="137" name="テキスト ボックス 136">
          <a:extLst>
            <a:ext uri="{FF2B5EF4-FFF2-40B4-BE49-F238E27FC236}">
              <a16:creationId xmlns:a16="http://schemas.microsoft.com/office/drawing/2014/main" id="{4206EAF9-757B-4CD0-9D97-973D79B9DC04}"/>
            </a:ext>
          </a:extLst>
        </xdr:cNvPr>
        <xdr:cNvSpPr txBox="1"/>
      </xdr:nvSpPr>
      <xdr:spPr>
        <a:xfrm>
          <a:off x="2844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50482</xdr:rowOff>
    </xdr:to>
    <xdr:cxnSp macro="">
      <xdr:nvCxnSpPr>
        <xdr:cNvPr id="138" name="直線コネクタ 137">
          <a:extLst>
            <a:ext uri="{FF2B5EF4-FFF2-40B4-BE49-F238E27FC236}">
              <a16:creationId xmlns:a16="http://schemas.microsoft.com/office/drawing/2014/main" id="{1A5F2AED-384B-4F11-9BAE-C0D8CCD93295}"/>
            </a:ext>
          </a:extLst>
        </xdr:cNvPr>
        <xdr:cNvCxnSpPr/>
      </xdr:nvCxnSpPr>
      <xdr:spPr>
        <a:xfrm flipV="1">
          <a:off x="1447800" y="1060196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39" name="フローチャート: 判断 138">
          <a:extLst>
            <a:ext uri="{FF2B5EF4-FFF2-40B4-BE49-F238E27FC236}">
              <a16:creationId xmlns:a16="http://schemas.microsoft.com/office/drawing/2014/main" id="{97204379-F866-4701-8CF1-803E0F37F43F}"/>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0" name="テキスト ボックス 139">
          <a:extLst>
            <a:ext uri="{FF2B5EF4-FFF2-40B4-BE49-F238E27FC236}">
              <a16:creationId xmlns:a16="http://schemas.microsoft.com/office/drawing/2014/main" id="{72EB7833-EDDF-42E5-BFD2-95A5FC9C4AF4}"/>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1" name="フローチャート: 判断 140">
          <a:extLst>
            <a:ext uri="{FF2B5EF4-FFF2-40B4-BE49-F238E27FC236}">
              <a16:creationId xmlns:a16="http://schemas.microsoft.com/office/drawing/2014/main" id="{14F4DC8C-1C53-4AA9-8E49-26C76CFB7088}"/>
            </a:ext>
          </a:extLst>
        </xdr:cNvPr>
        <xdr:cNvSpPr/>
      </xdr:nvSpPr>
      <xdr:spPr>
        <a:xfrm>
          <a:off x="1397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42" name="テキスト ボックス 141">
          <a:extLst>
            <a:ext uri="{FF2B5EF4-FFF2-40B4-BE49-F238E27FC236}">
              <a16:creationId xmlns:a16="http://schemas.microsoft.com/office/drawing/2014/main" id="{C740932C-9E93-4950-9164-631ECFF47209}"/>
            </a:ext>
          </a:extLst>
        </xdr:cNvPr>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E411838B-3711-41AD-BDDA-5D6BD1CA03A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4ABBD754-5CEC-42CB-8A5E-D776E99FC0D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787A6D0-C1CC-48D8-9F44-D5F5634D435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D9B180F-6E33-4163-B885-CAF787B69E2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F46EB64-7790-47E0-8AFD-782B8EEBE4D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8" name="楕円 147">
          <a:extLst>
            <a:ext uri="{FF2B5EF4-FFF2-40B4-BE49-F238E27FC236}">
              <a16:creationId xmlns:a16="http://schemas.microsoft.com/office/drawing/2014/main" id="{9F656665-E910-4DBE-8BB9-D67A759AF1D7}"/>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49" name="財政構造の弾力性該当値テキスト">
          <a:extLst>
            <a:ext uri="{FF2B5EF4-FFF2-40B4-BE49-F238E27FC236}">
              <a16:creationId xmlns:a16="http://schemas.microsoft.com/office/drawing/2014/main" id="{684707A1-01E2-4342-BF8A-034097248773}"/>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0" name="楕円 149">
          <a:extLst>
            <a:ext uri="{FF2B5EF4-FFF2-40B4-BE49-F238E27FC236}">
              <a16:creationId xmlns:a16="http://schemas.microsoft.com/office/drawing/2014/main" id="{42DA68EF-C8BB-4699-BAB7-1ABF612EC81E}"/>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1" name="テキスト ボックス 150">
          <a:extLst>
            <a:ext uri="{FF2B5EF4-FFF2-40B4-BE49-F238E27FC236}">
              <a16:creationId xmlns:a16="http://schemas.microsoft.com/office/drawing/2014/main" id="{E0400F4D-8D64-4E30-A894-ED4C36E2FC1D}"/>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53975</xdr:rowOff>
    </xdr:from>
    <xdr:to>
      <xdr:col>15</xdr:col>
      <xdr:colOff>133350</xdr:colOff>
      <xdr:row>62</xdr:row>
      <xdr:rowOff>155575</xdr:rowOff>
    </xdr:to>
    <xdr:sp macro="" textlink="">
      <xdr:nvSpPr>
        <xdr:cNvPr id="152" name="楕円 151">
          <a:extLst>
            <a:ext uri="{FF2B5EF4-FFF2-40B4-BE49-F238E27FC236}">
              <a16:creationId xmlns:a16="http://schemas.microsoft.com/office/drawing/2014/main" id="{2C1D4DEE-8B60-407C-A21E-06204BE524F2}"/>
            </a:ext>
          </a:extLst>
        </xdr:cNvPr>
        <xdr:cNvSpPr/>
      </xdr:nvSpPr>
      <xdr:spPr>
        <a:xfrm>
          <a:off x="3175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165752</xdr:rowOff>
    </xdr:from>
    <xdr:ext cx="762000" cy="259045"/>
    <xdr:sp macro="" textlink="">
      <xdr:nvSpPr>
        <xdr:cNvPr id="153" name="テキスト ボックス 152">
          <a:extLst>
            <a:ext uri="{FF2B5EF4-FFF2-40B4-BE49-F238E27FC236}">
              <a16:creationId xmlns:a16="http://schemas.microsoft.com/office/drawing/2014/main" id="{3A32F434-B6CB-4BB8-91F5-E31AB18D1B44}"/>
            </a:ext>
          </a:extLst>
        </xdr:cNvPr>
        <xdr:cNvSpPr txBox="1"/>
      </xdr:nvSpPr>
      <xdr:spPr>
        <a:xfrm>
          <a:off x="2844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4" name="楕円 153">
          <a:extLst>
            <a:ext uri="{FF2B5EF4-FFF2-40B4-BE49-F238E27FC236}">
              <a16:creationId xmlns:a16="http://schemas.microsoft.com/office/drawing/2014/main" id="{A442595A-CC02-48A4-B997-9CB139062E0A}"/>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5" name="テキスト ボックス 154">
          <a:extLst>
            <a:ext uri="{FF2B5EF4-FFF2-40B4-BE49-F238E27FC236}">
              <a16:creationId xmlns:a16="http://schemas.microsoft.com/office/drawing/2014/main" id="{0344D090-1F3F-47CF-B359-2FC7B4154E48}"/>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171132</xdr:rowOff>
    </xdr:from>
    <xdr:to>
      <xdr:col>7</xdr:col>
      <xdr:colOff>31750</xdr:colOff>
      <xdr:row>62</xdr:row>
      <xdr:rowOff>101282</xdr:rowOff>
    </xdr:to>
    <xdr:sp macro="" textlink="">
      <xdr:nvSpPr>
        <xdr:cNvPr id="156" name="楕円 155">
          <a:extLst>
            <a:ext uri="{FF2B5EF4-FFF2-40B4-BE49-F238E27FC236}">
              <a16:creationId xmlns:a16="http://schemas.microsoft.com/office/drawing/2014/main" id="{006C1052-4A0B-48E8-852A-720FEB31241C}"/>
            </a:ext>
          </a:extLst>
        </xdr:cNvPr>
        <xdr:cNvSpPr/>
      </xdr:nvSpPr>
      <xdr:spPr>
        <a:xfrm>
          <a:off x="1397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111459</xdr:rowOff>
    </xdr:from>
    <xdr:ext cx="762000" cy="259045"/>
    <xdr:sp macro="" textlink="">
      <xdr:nvSpPr>
        <xdr:cNvPr id="157" name="テキスト ボックス 156">
          <a:extLst>
            <a:ext uri="{FF2B5EF4-FFF2-40B4-BE49-F238E27FC236}">
              <a16:creationId xmlns:a16="http://schemas.microsoft.com/office/drawing/2014/main" id="{07B355A4-CB44-4789-892C-95C9608CDDE0}"/>
            </a:ext>
          </a:extLst>
        </xdr:cNvPr>
        <xdr:cNvSpPr txBox="1"/>
      </xdr:nvSpPr>
      <xdr:spPr>
        <a:xfrm>
          <a:off x="1066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C6465FA0-53A2-4AC4-B64A-390CD30E295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D9DDADBD-6700-467D-A72D-763EAB29DC2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FBD8FEE8-D2A3-4912-A64E-450C0FF6F12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497D90C2-A7C7-4003-AECC-6C1ADAA2F22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B31DE152-5767-4B2D-BA72-BB2B18FF3DB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3EAC2102-6C47-48FA-96D0-9176287A2ED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EA307808-D91F-4A2D-9035-82994CC00B0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FB1EB57-9A37-48BB-84E5-EC05EA68D09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914A97C8-F37F-4723-B509-1616F1CD38D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3A7AB02B-B581-4A5A-B29E-D73A600F7B2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477F6D01-390C-4D09-AD9B-FA5D64490741}"/>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3AD83678-A6AF-4FB4-9133-ACF4769B4A0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B1502F9E-1990-4396-B3CA-DE6D53DB7C6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及び維持補修費の合計額は、類似団体平均、全国平均、県平均のいずれと比較しても下回っており、特に類似団体平均と比較すると５万円程度下回っている。これは、高い割合を占める人件費と物件費のいずれもが類似団体平均を大きく下回っているためである。</a:t>
          </a:r>
        </a:p>
        <a:p>
          <a:r>
            <a:rPr kumimoji="1" lang="ja-JP" altLang="en-US" sz="1200">
              <a:latin typeface="ＭＳ Ｐゴシック" panose="020B0600070205080204" pitchFamily="50" charset="-128"/>
              <a:ea typeface="ＭＳ Ｐゴシック" panose="020B0600070205080204" pitchFamily="50" charset="-128"/>
            </a:rPr>
            <a:t>　しかし、人件費、物件費ともに増となったことで、前年度と比べ大きく増となっている。</a:t>
          </a:r>
        </a:p>
        <a:p>
          <a:r>
            <a:rPr kumimoji="1" lang="ja-JP" altLang="en-US" sz="1200">
              <a:latin typeface="ＭＳ Ｐゴシック" panose="020B0600070205080204" pitchFamily="50" charset="-128"/>
              <a:ea typeface="ＭＳ Ｐゴシック" panose="020B0600070205080204" pitchFamily="50" charset="-128"/>
            </a:rPr>
            <a:t>　今後も、職員数・給与の適正化、経常経費や事務事業の見直しに努め、コスト削減を図っていく。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9769FBB0-28DB-4B7A-9422-B1B592E0692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6CCE9534-DEC7-4EAB-9FD1-5EEC33B5B45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2370989D-E539-44E1-8971-24A5F9DDF2D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BED68BAC-9D09-436D-9323-7F1B2D59C793}"/>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DB3FAF42-A54A-4C92-9885-2FE2ECBACC95}"/>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A7045ABA-FB7B-4B56-A36E-B5F2878D48AC}"/>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BCC94878-247B-4174-A7AB-74A0646E320A}"/>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5C8CC405-9065-4D2B-A2F6-A5C0339AEA7C}"/>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3C91CCEB-362D-4E10-95F5-DBC127DC5B1A}"/>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68D9BFCF-BE71-4250-B8DB-1F50E48FC55B}"/>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8DB1A87F-1815-46DA-981D-F850F3DA48E9}"/>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6B5486E9-CBB0-40BD-AD10-D23CC300588F}"/>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B5DD77F7-A825-414D-87CB-B5DD259BE96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8CCA3E90-A23E-4DC2-B1AA-3A03A1EF4FE8}"/>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214E56BD-0071-4BBF-A8D6-3A8D7F3E5D4D}"/>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12A297DE-0F3B-4F23-9091-6D9D9D6ADE3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39F458BF-760B-4F7F-A8A0-940673BC2B0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6E260A5-E664-4C63-B3D6-8FE941AF15B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627617F6-EEFE-4E66-8EDD-2EA423EA859F}"/>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6C4A09A7-9385-437C-8E54-8C9214F1138F}"/>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193DBF9B-F195-488E-83A0-00897B6A018B}"/>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ABCBC190-A71C-4A88-9BC2-85499890231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37A80F08-BA14-4A53-A7E3-C8CDC7E54903}"/>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114965</xdr:rowOff>
    </xdr:from>
    <xdr:to>
      <xdr:col>23</xdr:col>
      <xdr:colOff>133350</xdr:colOff>
      <xdr:row>80</xdr:row>
      <xdr:rowOff>134982</xdr:rowOff>
    </xdr:to>
    <xdr:cxnSp macro="">
      <xdr:nvCxnSpPr>
        <xdr:cNvPr id="194" name="直線コネクタ 193">
          <a:extLst>
            <a:ext uri="{FF2B5EF4-FFF2-40B4-BE49-F238E27FC236}">
              <a16:creationId xmlns:a16="http://schemas.microsoft.com/office/drawing/2014/main" id="{03CAF86B-115C-4607-AB0C-C2E4AFCC15A9}"/>
            </a:ext>
          </a:extLst>
        </xdr:cNvPr>
        <xdr:cNvCxnSpPr/>
      </xdr:nvCxnSpPr>
      <xdr:spPr>
        <a:xfrm>
          <a:off x="4114800" y="13830965"/>
          <a:ext cx="8382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a16="http://schemas.microsoft.com/office/drawing/2014/main" id="{C20194BA-E3A9-4DE9-9EC9-76B5CEDE7729}"/>
            </a:ext>
          </a:extLst>
        </xdr:cNvPr>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5B267FA7-C370-4451-B72E-FC24AECC0156}"/>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114965</xdr:rowOff>
    </xdr:from>
    <xdr:to>
      <xdr:col>19</xdr:col>
      <xdr:colOff>133350</xdr:colOff>
      <xdr:row>80</xdr:row>
      <xdr:rowOff>119400</xdr:rowOff>
    </xdr:to>
    <xdr:cxnSp macro="">
      <xdr:nvCxnSpPr>
        <xdr:cNvPr id="197" name="直線コネクタ 196">
          <a:extLst>
            <a:ext uri="{FF2B5EF4-FFF2-40B4-BE49-F238E27FC236}">
              <a16:creationId xmlns:a16="http://schemas.microsoft.com/office/drawing/2014/main" id="{311C75F6-C034-48BB-9C8B-7419F6B29B01}"/>
            </a:ext>
          </a:extLst>
        </xdr:cNvPr>
        <xdr:cNvCxnSpPr/>
      </xdr:nvCxnSpPr>
      <xdr:spPr>
        <a:xfrm flipV="1">
          <a:off x="3225800" y="13830965"/>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53FC4584-6776-4AE5-A2D7-BAC34A5F5189}"/>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a:extLst>
            <a:ext uri="{FF2B5EF4-FFF2-40B4-BE49-F238E27FC236}">
              <a16:creationId xmlns:a16="http://schemas.microsoft.com/office/drawing/2014/main" id="{7030088E-356C-4AE4-B122-FF3F7F9DFEB8}"/>
            </a:ext>
          </a:extLst>
        </xdr:cNvPr>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61427</xdr:rowOff>
    </xdr:from>
    <xdr:to>
      <xdr:col>15</xdr:col>
      <xdr:colOff>82550</xdr:colOff>
      <xdr:row>80</xdr:row>
      <xdr:rowOff>119400</xdr:rowOff>
    </xdr:to>
    <xdr:cxnSp macro="">
      <xdr:nvCxnSpPr>
        <xdr:cNvPr id="200" name="直線コネクタ 199">
          <a:extLst>
            <a:ext uri="{FF2B5EF4-FFF2-40B4-BE49-F238E27FC236}">
              <a16:creationId xmlns:a16="http://schemas.microsoft.com/office/drawing/2014/main" id="{CCFCFBD8-49B4-4371-A130-35AB70F3F2D8}"/>
            </a:ext>
          </a:extLst>
        </xdr:cNvPr>
        <xdr:cNvCxnSpPr/>
      </xdr:nvCxnSpPr>
      <xdr:spPr>
        <a:xfrm>
          <a:off x="2336800" y="13777427"/>
          <a:ext cx="8890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15644</xdr:rowOff>
    </xdr:from>
    <xdr:to>
      <xdr:col>15</xdr:col>
      <xdr:colOff>133350</xdr:colOff>
      <xdr:row>81</xdr:row>
      <xdr:rowOff>117244</xdr:rowOff>
    </xdr:to>
    <xdr:sp macro="" textlink="">
      <xdr:nvSpPr>
        <xdr:cNvPr id="201" name="フローチャート: 判断 200">
          <a:extLst>
            <a:ext uri="{FF2B5EF4-FFF2-40B4-BE49-F238E27FC236}">
              <a16:creationId xmlns:a16="http://schemas.microsoft.com/office/drawing/2014/main" id="{2245A40E-E158-4EF0-B6E2-2195AAE79FC9}"/>
            </a:ext>
          </a:extLst>
        </xdr:cNvPr>
        <xdr:cNvSpPr/>
      </xdr:nvSpPr>
      <xdr:spPr>
        <a:xfrm>
          <a:off x="3175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102021</xdr:rowOff>
    </xdr:from>
    <xdr:ext cx="762000" cy="259045"/>
    <xdr:sp macro="" textlink="">
      <xdr:nvSpPr>
        <xdr:cNvPr id="202" name="テキスト ボックス 201">
          <a:extLst>
            <a:ext uri="{FF2B5EF4-FFF2-40B4-BE49-F238E27FC236}">
              <a16:creationId xmlns:a16="http://schemas.microsoft.com/office/drawing/2014/main" id="{500454A0-9406-4224-B1F4-C73C5AC20B2F}"/>
            </a:ext>
          </a:extLst>
        </xdr:cNvPr>
        <xdr:cNvSpPr txBox="1"/>
      </xdr:nvSpPr>
      <xdr:spPr>
        <a:xfrm>
          <a:off x="2844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44402</xdr:rowOff>
    </xdr:from>
    <xdr:to>
      <xdr:col>11</xdr:col>
      <xdr:colOff>31750</xdr:colOff>
      <xdr:row>80</xdr:row>
      <xdr:rowOff>61427</xdr:rowOff>
    </xdr:to>
    <xdr:cxnSp macro="">
      <xdr:nvCxnSpPr>
        <xdr:cNvPr id="203" name="直線コネクタ 202">
          <a:extLst>
            <a:ext uri="{FF2B5EF4-FFF2-40B4-BE49-F238E27FC236}">
              <a16:creationId xmlns:a16="http://schemas.microsoft.com/office/drawing/2014/main" id="{900E86F3-D379-4013-B79C-0A6C349527FF}"/>
            </a:ext>
          </a:extLst>
        </xdr:cNvPr>
        <xdr:cNvCxnSpPr/>
      </xdr:nvCxnSpPr>
      <xdr:spPr>
        <a:xfrm>
          <a:off x="1447800" y="13760402"/>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129908</xdr:rowOff>
    </xdr:from>
    <xdr:to>
      <xdr:col>11</xdr:col>
      <xdr:colOff>82550</xdr:colOff>
      <xdr:row>81</xdr:row>
      <xdr:rowOff>60058</xdr:rowOff>
    </xdr:to>
    <xdr:sp macro="" textlink="">
      <xdr:nvSpPr>
        <xdr:cNvPr id="204" name="フローチャート: 判断 203">
          <a:extLst>
            <a:ext uri="{FF2B5EF4-FFF2-40B4-BE49-F238E27FC236}">
              <a16:creationId xmlns:a16="http://schemas.microsoft.com/office/drawing/2014/main" id="{E52D2138-3373-4FF5-B2FA-CFEF2AE381C4}"/>
            </a:ext>
          </a:extLst>
        </xdr:cNvPr>
        <xdr:cNvSpPr/>
      </xdr:nvSpPr>
      <xdr:spPr>
        <a:xfrm>
          <a:off x="2286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44835</xdr:rowOff>
    </xdr:from>
    <xdr:ext cx="762000" cy="259045"/>
    <xdr:sp macro="" textlink="">
      <xdr:nvSpPr>
        <xdr:cNvPr id="205" name="テキスト ボックス 204">
          <a:extLst>
            <a:ext uri="{FF2B5EF4-FFF2-40B4-BE49-F238E27FC236}">
              <a16:creationId xmlns:a16="http://schemas.microsoft.com/office/drawing/2014/main" id="{3197DC9A-0534-45B5-94CC-E46C2574B625}"/>
            </a:ext>
          </a:extLst>
        </xdr:cNvPr>
        <xdr:cNvSpPr txBox="1"/>
      </xdr:nvSpPr>
      <xdr:spPr>
        <a:xfrm>
          <a:off x="1955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111756</xdr:rowOff>
    </xdr:from>
    <xdr:to>
      <xdr:col>7</xdr:col>
      <xdr:colOff>31750</xdr:colOff>
      <xdr:row>81</xdr:row>
      <xdr:rowOff>41906</xdr:rowOff>
    </xdr:to>
    <xdr:sp macro="" textlink="">
      <xdr:nvSpPr>
        <xdr:cNvPr id="206" name="フローチャート: 判断 205">
          <a:extLst>
            <a:ext uri="{FF2B5EF4-FFF2-40B4-BE49-F238E27FC236}">
              <a16:creationId xmlns:a16="http://schemas.microsoft.com/office/drawing/2014/main" id="{0679DFC8-6432-4657-B138-E7F5B3EBA4BA}"/>
            </a:ext>
          </a:extLst>
        </xdr:cNvPr>
        <xdr:cNvSpPr/>
      </xdr:nvSpPr>
      <xdr:spPr>
        <a:xfrm>
          <a:off x="1397000" y="1382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26683</xdr:rowOff>
    </xdr:from>
    <xdr:ext cx="762000" cy="259045"/>
    <xdr:sp macro="" textlink="">
      <xdr:nvSpPr>
        <xdr:cNvPr id="207" name="テキスト ボックス 206">
          <a:extLst>
            <a:ext uri="{FF2B5EF4-FFF2-40B4-BE49-F238E27FC236}">
              <a16:creationId xmlns:a16="http://schemas.microsoft.com/office/drawing/2014/main" id="{D03777BD-40A1-4D19-832E-4030AF08931B}"/>
            </a:ext>
          </a:extLst>
        </xdr:cNvPr>
        <xdr:cNvSpPr txBox="1"/>
      </xdr:nvSpPr>
      <xdr:spPr>
        <a:xfrm>
          <a:off x="1066800" y="139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5D50EFF-968F-4885-91E5-0C9F137EB1A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D7A6CC6-6BEF-4BB9-BA22-48128D9E44E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AC127C4-A46B-4CB9-A65A-81B7928FCCB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0C550D0-0C2B-42C6-9E9F-7E56B51CD93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2AE83F22-F97B-4DDB-A009-14E42D6428B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84182</xdr:rowOff>
    </xdr:from>
    <xdr:to>
      <xdr:col>23</xdr:col>
      <xdr:colOff>184150</xdr:colOff>
      <xdr:row>81</xdr:row>
      <xdr:rowOff>14332</xdr:rowOff>
    </xdr:to>
    <xdr:sp macro="" textlink="">
      <xdr:nvSpPr>
        <xdr:cNvPr id="213" name="楕円 212">
          <a:extLst>
            <a:ext uri="{FF2B5EF4-FFF2-40B4-BE49-F238E27FC236}">
              <a16:creationId xmlns:a16="http://schemas.microsoft.com/office/drawing/2014/main" id="{E79C7720-44B0-4C3C-8ABF-7EE9C79EC11E}"/>
            </a:ext>
          </a:extLst>
        </xdr:cNvPr>
        <xdr:cNvSpPr/>
      </xdr:nvSpPr>
      <xdr:spPr>
        <a:xfrm>
          <a:off x="4902200" y="138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5459</xdr:rowOff>
    </xdr:from>
    <xdr:ext cx="762000" cy="259045"/>
    <xdr:sp macro="" textlink="">
      <xdr:nvSpPr>
        <xdr:cNvPr id="214" name="人件費・物件費等の状況該当値テキスト">
          <a:extLst>
            <a:ext uri="{FF2B5EF4-FFF2-40B4-BE49-F238E27FC236}">
              <a16:creationId xmlns:a16="http://schemas.microsoft.com/office/drawing/2014/main" id="{84A01233-1BE6-4B4F-93CC-62FB28B3D6A2}"/>
            </a:ext>
          </a:extLst>
        </xdr:cNvPr>
        <xdr:cNvSpPr txBox="1"/>
      </xdr:nvSpPr>
      <xdr:spPr>
        <a:xfrm>
          <a:off x="5041900" y="1372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64165</xdr:rowOff>
    </xdr:from>
    <xdr:to>
      <xdr:col>19</xdr:col>
      <xdr:colOff>184150</xdr:colOff>
      <xdr:row>80</xdr:row>
      <xdr:rowOff>165765</xdr:rowOff>
    </xdr:to>
    <xdr:sp macro="" textlink="">
      <xdr:nvSpPr>
        <xdr:cNvPr id="215" name="楕円 214">
          <a:extLst>
            <a:ext uri="{FF2B5EF4-FFF2-40B4-BE49-F238E27FC236}">
              <a16:creationId xmlns:a16="http://schemas.microsoft.com/office/drawing/2014/main" id="{94C57935-351E-4515-B05C-0B31420403AF}"/>
            </a:ext>
          </a:extLst>
        </xdr:cNvPr>
        <xdr:cNvSpPr/>
      </xdr:nvSpPr>
      <xdr:spPr>
        <a:xfrm>
          <a:off x="4064000" y="137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4492</xdr:rowOff>
    </xdr:from>
    <xdr:ext cx="736600" cy="259045"/>
    <xdr:sp macro="" textlink="">
      <xdr:nvSpPr>
        <xdr:cNvPr id="216" name="テキスト ボックス 215">
          <a:extLst>
            <a:ext uri="{FF2B5EF4-FFF2-40B4-BE49-F238E27FC236}">
              <a16:creationId xmlns:a16="http://schemas.microsoft.com/office/drawing/2014/main" id="{FA47C331-F455-47D9-8BFD-517B87F89F2E}"/>
            </a:ext>
          </a:extLst>
        </xdr:cNvPr>
        <xdr:cNvSpPr txBox="1"/>
      </xdr:nvSpPr>
      <xdr:spPr>
        <a:xfrm>
          <a:off x="3733800" y="13549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68600</xdr:rowOff>
    </xdr:from>
    <xdr:to>
      <xdr:col>15</xdr:col>
      <xdr:colOff>133350</xdr:colOff>
      <xdr:row>80</xdr:row>
      <xdr:rowOff>170200</xdr:rowOff>
    </xdr:to>
    <xdr:sp macro="" textlink="">
      <xdr:nvSpPr>
        <xdr:cNvPr id="217" name="楕円 216">
          <a:extLst>
            <a:ext uri="{FF2B5EF4-FFF2-40B4-BE49-F238E27FC236}">
              <a16:creationId xmlns:a16="http://schemas.microsoft.com/office/drawing/2014/main" id="{B7EE7A8A-1C70-4D6A-A5E4-13DB02AFA1AC}"/>
            </a:ext>
          </a:extLst>
        </xdr:cNvPr>
        <xdr:cNvSpPr/>
      </xdr:nvSpPr>
      <xdr:spPr>
        <a:xfrm>
          <a:off x="3175000" y="137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8927</xdr:rowOff>
    </xdr:from>
    <xdr:ext cx="762000" cy="259045"/>
    <xdr:sp macro="" textlink="">
      <xdr:nvSpPr>
        <xdr:cNvPr id="218" name="テキスト ボックス 217">
          <a:extLst>
            <a:ext uri="{FF2B5EF4-FFF2-40B4-BE49-F238E27FC236}">
              <a16:creationId xmlns:a16="http://schemas.microsoft.com/office/drawing/2014/main" id="{E688E58F-7B84-43F3-8C7A-01AB343A241C}"/>
            </a:ext>
          </a:extLst>
        </xdr:cNvPr>
        <xdr:cNvSpPr txBox="1"/>
      </xdr:nvSpPr>
      <xdr:spPr>
        <a:xfrm>
          <a:off x="2844800" y="1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10627</xdr:rowOff>
    </xdr:from>
    <xdr:to>
      <xdr:col>11</xdr:col>
      <xdr:colOff>82550</xdr:colOff>
      <xdr:row>80</xdr:row>
      <xdr:rowOff>112227</xdr:rowOff>
    </xdr:to>
    <xdr:sp macro="" textlink="">
      <xdr:nvSpPr>
        <xdr:cNvPr id="219" name="楕円 218">
          <a:extLst>
            <a:ext uri="{FF2B5EF4-FFF2-40B4-BE49-F238E27FC236}">
              <a16:creationId xmlns:a16="http://schemas.microsoft.com/office/drawing/2014/main" id="{8B5C4B9A-AA76-405B-8B3F-5541AFDD7BAB}"/>
            </a:ext>
          </a:extLst>
        </xdr:cNvPr>
        <xdr:cNvSpPr/>
      </xdr:nvSpPr>
      <xdr:spPr>
        <a:xfrm>
          <a:off x="2286000" y="13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122404</xdr:rowOff>
    </xdr:from>
    <xdr:ext cx="762000" cy="259045"/>
    <xdr:sp macro="" textlink="">
      <xdr:nvSpPr>
        <xdr:cNvPr id="220" name="テキスト ボックス 219">
          <a:extLst>
            <a:ext uri="{FF2B5EF4-FFF2-40B4-BE49-F238E27FC236}">
              <a16:creationId xmlns:a16="http://schemas.microsoft.com/office/drawing/2014/main" id="{EF8CEF54-CCFB-4E91-BD90-295D9D517FD0}"/>
            </a:ext>
          </a:extLst>
        </xdr:cNvPr>
        <xdr:cNvSpPr txBox="1"/>
      </xdr:nvSpPr>
      <xdr:spPr>
        <a:xfrm>
          <a:off x="1955800" y="1349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165052</xdr:rowOff>
    </xdr:from>
    <xdr:to>
      <xdr:col>7</xdr:col>
      <xdr:colOff>31750</xdr:colOff>
      <xdr:row>80</xdr:row>
      <xdr:rowOff>95202</xdr:rowOff>
    </xdr:to>
    <xdr:sp macro="" textlink="">
      <xdr:nvSpPr>
        <xdr:cNvPr id="221" name="楕円 220">
          <a:extLst>
            <a:ext uri="{FF2B5EF4-FFF2-40B4-BE49-F238E27FC236}">
              <a16:creationId xmlns:a16="http://schemas.microsoft.com/office/drawing/2014/main" id="{54BC0A85-B9D4-4362-B72D-89B53C9021A1}"/>
            </a:ext>
          </a:extLst>
        </xdr:cNvPr>
        <xdr:cNvSpPr/>
      </xdr:nvSpPr>
      <xdr:spPr>
        <a:xfrm>
          <a:off x="1397000" y="137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105379</xdr:rowOff>
    </xdr:from>
    <xdr:ext cx="762000" cy="259045"/>
    <xdr:sp macro="" textlink="">
      <xdr:nvSpPr>
        <xdr:cNvPr id="222" name="テキスト ボックス 221">
          <a:extLst>
            <a:ext uri="{FF2B5EF4-FFF2-40B4-BE49-F238E27FC236}">
              <a16:creationId xmlns:a16="http://schemas.microsoft.com/office/drawing/2014/main" id="{2FABD027-8091-4EA8-BBC0-4D13E11C919B}"/>
            </a:ext>
          </a:extLst>
        </xdr:cNvPr>
        <xdr:cNvSpPr txBox="1"/>
      </xdr:nvSpPr>
      <xdr:spPr>
        <a:xfrm>
          <a:off x="1066800" y="134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E5EB8CD2-5412-4BD1-8BA7-8C4AD2DD9A0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E27757F6-AD12-4DB3-B822-A37B841FEC3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9C51ED28-7905-4B57-8500-A5B3D9D7345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B0B6EA4F-AD07-4B47-92F4-46D3844DCC6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CAA686BF-CBBD-464D-AD54-A9702843F92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B7B23F10-AED5-45E4-B623-083659B3D12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3F7F4BFD-DD32-4BD9-8890-8F442298C32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49181D30-990A-4032-9054-3031F0F3897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8E3F83C8-CE82-4FF7-AAFF-60435FD8D5C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29479E84-7A39-456B-825B-5E7D80C6B8CD}"/>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56C3E78B-888B-44E7-B138-0DA0956EEF9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CE21383C-3156-4A5B-B02B-DF16749293B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D3E77E0B-5D46-4FC6-8005-C37CA24487B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令和４年のラスパイレス指数は</a:t>
          </a:r>
          <a:r>
            <a:rPr kumimoji="1" lang="en-US" altLang="ja-JP" sz="1300">
              <a:latin typeface="ＭＳ Ｐゴシック" panose="020B0600070205080204" pitchFamily="50" charset="-128"/>
              <a:ea typeface="ＭＳ Ｐゴシック" panose="020B0600070205080204" pitchFamily="50" charset="-128"/>
            </a:rPr>
            <a:t>101.0</a:t>
          </a:r>
          <a:r>
            <a:rPr kumimoji="1" lang="ja-JP" altLang="en-US" sz="1300">
              <a:latin typeface="ＭＳ Ｐゴシック" panose="020B0600070205080204" pitchFamily="50" charset="-128"/>
              <a:ea typeface="ＭＳ Ｐゴシック" panose="020B0600070205080204" pitchFamily="50" charset="-128"/>
            </a:rPr>
            <a:t>であり、前年と比較して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ポイント増加した。職員区分間の人事異動による要因によるものであったが、適正化のため統括主査以上の職員を対象に昇給の抑制を実施した。</a:t>
          </a:r>
        </a:p>
        <a:p>
          <a:r>
            <a:rPr kumimoji="1" lang="ja-JP" altLang="en-US" sz="1300">
              <a:latin typeface="ＭＳ Ｐゴシック" panose="020B0600070205080204" pitchFamily="50" charset="-128"/>
              <a:ea typeface="ＭＳ Ｐゴシック" panose="020B0600070205080204" pitchFamily="50" charset="-128"/>
            </a:rPr>
            <a:t>　今後も市の財政状況等や定員管理なども踏まえつつ、適正化を図っていく。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C6C2090B-2FFF-49BC-B793-48297A46CFB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7CE0F1E9-0790-4A5C-AC41-8C0CE81929D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9F88DED6-959D-428E-9C30-B3AB68B81908}"/>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239F3E06-1C8B-41A3-9E1B-A8B3CC2A8D2B}"/>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970B41C3-AECF-499A-B65F-102ED809BEE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E7D0BB11-A6DA-4921-8486-7836AFDF70F1}"/>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1BEE2399-E709-45BA-894D-EC69E5F3835F}"/>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16DE383F-38E5-4ECA-8FFF-933CF8ED3B7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28BCD0DA-67CD-4DA2-94A3-3CEF1C9DBF7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EDC20798-2E6E-4967-B50F-5DE00657807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9461F501-9473-4C5D-8D31-5760BDFAB43B}"/>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48CF2B1-8DD0-4106-BD19-6DD2C77E34E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497BA51D-26D5-4C11-BEC0-9D3ADADB118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5AA96F82-9A28-4357-8612-B9710387C36A}"/>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46FAEC01-D6E1-4B16-AA83-25FCD3235CD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E682C7A7-332B-47E1-B98B-91B67D17F9D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50DA8DFB-A458-4F8B-9C0B-AD676E4A4A2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FAD7F0AB-F429-444B-A1C9-DBE4F84008D9}"/>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BDDBFE95-A131-4D3A-A0E8-F4AAB42849F6}"/>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17400C01-72E0-4D6C-99FE-5AFE37B0882D}"/>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736BC194-CE5D-4166-B979-5B73D27006B3}"/>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59567128-EC6A-44BD-8321-4E731616D07F}"/>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33564</xdr:rowOff>
    </xdr:to>
    <xdr:cxnSp macro="">
      <xdr:nvCxnSpPr>
        <xdr:cNvPr id="258" name="直線コネクタ 257">
          <a:extLst>
            <a:ext uri="{FF2B5EF4-FFF2-40B4-BE49-F238E27FC236}">
              <a16:creationId xmlns:a16="http://schemas.microsoft.com/office/drawing/2014/main" id="{BD9A07D6-E09B-4D28-8B0E-C654CDFDAAED}"/>
            </a:ext>
          </a:extLst>
        </xdr:cNvPr>
        <xdr:cNvCxnSpPr/>
      </xdr:nvCxnSpPr>
      <xdr:spPr>
        <a:xfrm>
          <a:off x="16179800" y="1481182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a:extLst>
            <a:ext uri="{FF2B5EF4-FFF2-40B4-BE49-F238E27FC236}">
              <a16:creationId xmlns:a16="http://schemas.microsoft.com/office/drawing/2014/main" id="{B6AF5B7A-89CC-4E7E-AA2D-BBE2780DBC8E}"/>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86803CF7-86BF-4490-A4A0-9B9EA219FB3A}"/>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67129</xdr:rowOff>
    </xdr:to>
    <xdr:cxnSp macro="">
      <xdr:nvCxnSpPr>
        <xdr:cNvPr id="261" name="直線コネクタ 260">
          <a:extLst>
            <a:ext uri="{FF2B5EF4-FFF2-40B4-BE49-F238E27FC236}">
              <a16:creationId xmlns:a16="http://schemas.microsoft.com/office/drawing/2014/main" id="{F014EB54-00CB-4EAF-BC9C-D6E70F7037D3}"/>
            </a:ext>
          </a:extLst>
        </xdr:cNvPr>
        <xdr:cNvCxnSpPr/>
      </xdr:nvCxnSpPr>
      <xdr:spPr>
        <a:xfrm>
          <a:off x="15290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505D6D3C-F28A-4119-A1C1-0D733413044C}"/>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a:extLst>
            <a:ext uri="{FF2B5EF4-FFF2-40B4-BE49-F238E27FC236}">
              <a16:creationId xmlns:a16="http://schemas.microsoft.com/office/drawing/2014/main" id="{C662B3BC-7DF5-482B-8464-8625A3C115DA}"/>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F10DB659-3C23-44BE-A871-068477796F1A}"/>
            </a:ext>
          </a:extLst>
        </xdr:cNvPr>
        <xdr:cNvCxnSpPr/>
      </xdr:nvCxnSpPr>
      <xdr:spPr>
        <a:xfrm flipV="1">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5" name="フローチャート: 判断 264">
          <a:extLst>
            <a:ext uri="{FF2B5EF4-FFF2-40B4-BE49-F238E27FC236}">
              <a16:creationId xmlns:a16="http://schemas.microsoft.com/office/drawing/2014/main" id="{D42CB015-5E5C-4F10-8039-F89C230767CD}"/>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C5514CFF-FA27-4CD2-AD02-D55E7370478F}"/>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102507</xdr:rowOff>
    </xdr:to>
    <xdr:cxnSp macro="">
      <xdr:nvCxnSpPr>
        <xdr:cNvPr id="267" name="直線コネクタ 266">
          <a:extLst>
            <a:ext uri="{FF2B5EF4-FFF2-40B4-BE49-F238E27FC236}">
              <a16:creationId xmlns:a16="http://schemas.microsoft.com/office/drawing/2014/main" id="{8DEEEE84-79E3-40D2-BEE8-BD1677A059D5}"/>
            </a:ext>
          </a:extLst>
        </xdr:cNvPr>
        <xdr:cNvCxnSpPr/>
      </xdr:nvCxnSpPr>
      <xdr:spPr>
        <a:xfrm flipV="1">
          <a:off x="13512800" y="148463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8" name="フローチャート: 判断 267">
          <a:extLst>
            <a:ext uri="{FF2B5EF4-FFF2-40B4-BE49-F238E27FC236}">
              <a16:creationId xmlns:a16="http://schemas.microsoft.com/office/drawing/2014/main" id="{9641E36D-F5D8-429C-9C8D-FD3D4916BD43}"/>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9" name="テキスト ボックス 268">
          <a:extLst>
            <a:ext uri="{FF2B5EF4-FFF2-40B4-BE49-F238E27FC236}">
              <a16:creationId xmlns:a16="http://schemas.microsoft.com/office/drawing/2014/main" id="{7B9B9D79-2291-4AEB-8192-4736D07A439D}"/>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0" name="フローチャート: 判断 269">
          <a:extLst>
            <a:ext uri="{FF2B5EF4-FFF2-40B4-BE49-F238E27FC236}">
              <a16:creationId xmlns:a16="http://schemas.microsoft.com/office/drawing/2014/main" id="{B3AF5C91-D751-41C9-B2DE-B2FB4226B099}"/>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71" name="テキスト ボックス 270">
          <a:extLst>
            <a:ext uri="{FF2B5EF4-FFF2-40B4-BE49-F238E27FC236}">
              <a16:creationId xmlns:a16="http://schemas.microsoft.com/office/drawing/2014/main" id="{A3FEE28E-5503-4D41-8DBD-0C7EBC3A2DF3}"/>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516BE41A-E755-457D-82F7-7366F0E986CF}"/>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F8132B82-BCB4-4E4F-AA70-0EF59DF1AF3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2C796869-7C85-495E-9CDE-7A3F47FDE25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430AA60-C171-4084-A901-B41E37E527F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47B14297-6713-4F5D-AEE5-DA827E256F6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7" name="楕円 276">
          <a:extLst>
            <a:ext uri="{FF2B5EF4-FFF2-40B4-BE49-F238E27FC236}">
              <a16:creationId xmlns:a16="http://schemas.microsoft.com/office/drawing/2014/main" id="{46C85213-39BF-47EE-B810-8D753DB3A981}"/>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8" name="給与水準   （国との比較）該当値テキスト">
          <a:extLst>
            <a:ext uri="{FF2B5EF4-FFF2-40B4-BE49-F238E27FC236}">
              <a16:creationId xmlns:a16="http://schemas.microsoft.com/office/drawing/2014/main" id="{9002B787-D528-453E-8B65-7C6239815028}"/>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9" name="楕円 278">
          <a:extLst>
            <a:ext uri="{FF2B5EF4-FFF2-40B4-BE49-F238E27FC236}">
              <a16:creationId xmlns:a16="http://schemas.microsoft.com/office/drawing/2014/main" id="{9CDFB652-48CE-476E-8E60-DF1C6EF04777}"/>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0" name="テキスト ボックス 279">
          <a:extLst>
            <a:ext uri="{FF2B5EF4-FFF2-40B4-BE49-F238E27FC236}">
              <a16:creationId xmlns:a16="http://schemas.microsoft.com/office/drawing/2014/main" id="{E6D2B33D-8EDC-4078-88E4-F3A67D51BFC1}"/>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1" name="楕円 280">
          <a:extLst>
            <a:ext uri="{FF2B5EF4-FFF2-40B4-BE49-F238E27FC236}">
              <a16:creationId xmlns:a16="http://schemas.microsoft.com/office/drawing/2014/main" id="{EE7643F5-3011-411C-969E-89BAA0E65345}"/>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2" name="テキスト ボックス 281">
          <a:extLst>
            <a:ext uri="{FF2B5EF4-FFF2-40B4-BE49-F238E27FC236}">
              <a16:creationId xmlns:a16="http://schemas.microsoft.com/office/drawing/2014/main" id="{7E64C75B-E756-465B-9912-ACECAB4E0B9B}"/>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a:extLst>
            <a:ext uri="{FF2B5EF4-FFF2-40B4-BE49-F238E27FC236}">
              <a16:creationId xmlns:a16="http://schemas.microsoft.com/office/drawing/2014/main" id="{DBFF42CA-C499-424B-97F8-0E8FBD4EA171}"/>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A869FB50-69EB-49CB-9B15-FFD1C1D390AE}"/>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5" name="楕円 284">
          <a:extLst>
            <a:ext uri="{FF2B5EF4-FFF2-40B4-BE49-F238E27FC236}">
              <a16:creationId xmlns:a16="http://schemas.microsoft.com/office/drawing/2014/main" id="{47CB2DC1-B5DB-4411-9052-0D9A5BBA93FE}"/>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6" name="テキスト ボックス 285">
          <a:extLst>
            <a:ext uri="{FF2B5EF4-FFF2-40B4-BE49-F238E27FC236}">
              <a16:creationId xmlns:a16="http://schemas.microsoft.com/office/drawing/2014/main" id="{67234A34-6BB9-4904-8E9E-092A61BC571E}"/>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39A990BC-BA15-4582-B6BA-D78473A646A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97EA366A-15B8-48C2-8755-2AA55508629F}"/>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FA3F3C9A-82BD-45A6-B5CA-A9DB18B3534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45971764-9B0B-4A27-BE55-AE29ACA2CAF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C7CEBF3E-1334-4D51-9A88-DFAB3C155F9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D551BEEF-3E5B-4DF8-8E63-8D53C199B4D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4744D1C-139F-43E4-9A6C-192E241CB2A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483BD25-3D06-4A2B-A853-F3602CF14E4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6542F097-9413-4A84-B666-29FC8FEC379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764D725C-C767-4711-8417-C1486480140E}"/>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7D582389-351F-4806-A51F-5E2C3411936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21A75353-129A-4E00-BDEA-5862185A6A3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A4D20C2E-326E-4318-B213-2AB95D1F78D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市民ニーズや業務量に見合った適正な職員配置に努めてきた結果、類似団体平均、全国平均、県平均のいずれよりも下回っている。</a:t>
          </a:r>
        </a:p>
        <a:p>
          <a:r>
            <a:rPr kumimoji="1" lang="ja-JP" altLang="en-US" sz="1300">
              <a:latin typeface="ＭＳ Ｐゴシック" panose="020B0600070205080204" pitchFamily="50" charset="-128"/>
              <a:ea typeface="ＭＳ Ｐゴシック" panose="020B0600070205080204" pitchFamily="50" charset="-128"/>
            </a:rPr>
            <a:t>　今後も地方分権の進展や新たな行政課題に的確かつ柔軟に対応し、効率的な行政サービスを継続していくことのできる組織運営を行いながら、適正な定員管理に努めていく。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6962E539-114C-4EDB-88A5-7B311FD0741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B30005A8-1B6A-4322-9D72-F24D7CC5C0B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D86343BF-CCB3-497C-8F1E-23162C891628}"/>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CCFEB27C-A90C-47D7-BF8F-AB6A82B6FC65}"/>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6CDDE518-75B3-4722-BCA2-80AAD39B79B2}"/>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C652F76-A3AB-4633-A36B-C14D80F283B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F9770401-89A2-45E2-906A-FE75FA144421}"/>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9D327742-1DAD-4B22-8B10-C54E67C316A3}"/>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953985F0-9088-4EEC-9CB3-A7AAA24241AD}"/>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5A64199F-4A0A-4C6F-94E9-6B35FF2CA45C}"/>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759CC255-95C2-40BE-8678-C270F71BA8FE}"/>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2A6384D-AFB6-45B0-9924-DCF5A5986967}"/>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21E39397-FA23-46DE-8203-048C9D5C2021}"/>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B858D400-0FA8-4717-85BA-AB9826D59C7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0277240-B95E-4D07-B474-35CC1E7DB8B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6686AA5D-2053-4CFA-8E15-47AAAC6BA49F}"/>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B279786C-D4C3-4FF0-B4D9-D2F055B772A9}"/>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7600F76C-314A-414E-8009-A64FE3936741}"/>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2A395F13-767E-4038-80FE-78D02E1E61C8}"/>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47FD377D-C99B-4416-B8BE-CE5837E1CA46}"/>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4487</xdr:rowOff>
    </xdr:from>
    <xdr:to>
      <xdr:col>81</xdr:col>
      <xdr:colOff>44450</xdr:colOff>
      <xdr:row>60</xdr:row>
      <xdr:rowOff>11324</xdr:rowOff>
    </xdr:to>
    <xdr:cxnSp macro="">
      <xdr:nvCxnSpPr>
        <xdr:cNvPr id="320" name="直線コネクタ 319">
          <a:extLst>
            <a:ext uri="{FF2B5EF4-FFF2-40B4-BE49-F238E27FC236}">
              <a16:creationId xmlns:a16="http://schemas.microsoft.com/office/drawing/2014/main" id="{D028B34A-CB03-4CC2-A8D9-A441B55228DF}"/>
            </a:ext>
          </a:extLst>
        </xdr:cNvPr>
        <xdr:cNvCxnSpPr/>
      </xdr:nvCxnSpPr>
      <xdr:spPr>
        <a:xfrm>
          <a:off x="16179800" y="10291487"/>
          <a:ext cx="8382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167551</xdr:rowOff>
    </xdr:from>
    <xdr:ext cx="762000" cy="259045"/>
    <xdr:sp macro="" textlink="">
      <xdr:nvSpPr>
        <xdr:cNvPr id="321" name="定員管理の状況平均値テキスト">
          <a:extLst>
            <a:ext uri="{FF2B5EF4-FFF2-40B4-BE49-F238E27FC236}">
              <a16:creationId xmlns:a16="http://schemas.microsoft.com/office/drawing/2014/main" id="{BC7B86D5-26C1-4BD9-9531-A69E8B79E96E}"/>
            </a:ext>
          </a:extLst>
        </xdr:cNvPr>
        <xdr:cNvSpPr txBox="1"/>
      </xdr:nvSpPr>
      <xdr:spPr>
        <a:xfrm>
          <a:off x="17106900" y="10283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2E5CA976-DC83-4C0C-8E8A-29F60B54CF53}"/>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3281</xdr:rowOff>
    </xdr:from>
    <xdr:to>
      <xdr:col>77</xdr:col>
      <xdr:colOff>44450</xdr:colOff>
      <xdr:row>60</xdr:row>
      <xdr:rowOff>4487</xdr:rowOff>
    </xdr:to>
    <xdr:cxnSp macro="">
      <xdr:nvCxnSpPr>
        <xdr:cNvPr id="323" name="直線コネクタ 322">
          <a:extLst>
            <a:ext uri="{FF2B5EF4-FFF2-40B4-BE49-F238E27FC236}">
              <a16:creationId xmlns:a16="http://schemas.microsoft.com/office/drawing/2014/main" id="{22F08E43-061B-47B9-885F-8A7DAB9AC892}"/>
            </a:ext>
          </a:extLst>
        </xdr:cNvPr>
        <xdr:cNvCxnSpPr/>
      </xdr:nvCxnSpPr>
      <xdr:spPr>
        <a:xfrm>
          <a:off x="15290800" y="1029028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3B1670E7-1171-4DF1-B70E-307142ECEC32}"/>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a:extLst>
            <a:ext uri="{FF2B5EF4-FFF2-40B4-BE49-F238E27FC236}">
              <a16:creationId xmlns:a16="http://schemas.microsoft.com/office/drawing/2014/main" id="{392C28BB-0228-4BCD-820A-A2C621AD953D}"/>
            </a:ext>
          </a:extLst>
        </xdr:cNvPr>
        <xdr:cNvSpPr txBox="1"/>
      </xdr:nvSpPr>
      <xdr:spPr>
        <a:xfrm>
          <a:off x="15798800" y="1038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3281</xdr:rowOff>
    </xdr:to>
    <xdr:cxnSp macro="">
      <xdr:nvCxnSpPr>
        <xdr:cNvPr id="326" name="直線コネクタ 325">
          <a:extLst>
            <a:ext uri="{FF2B5EF4-FFF2-40B4-BE49-F238E27FC236}">
              <a16:creationId xmlns:a16="http://schemas.microsoft.com/office/drawing/2014/main" id="{B08334B7-D0A5-4DE3-80A9-0408C660E82C}"/>
            </a:ext>
          </a:extLst>
        </xdr:cNvPr>
        <xdr:cNvCxnSpPr/>
      </xdr:nvCxnSpPr>
      <xdr:spPr>
        <a:xfrm>
          <a:off x="14401800" y="10285857"/>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166963</xdr:rowOff>
    </xdr:from>
    <xdr:to>
      <xdr:col>73</xdr:col>
      <xdr:colOff>44450</xdr:colOff>
      <xdr:row>60</xdr:row>
      <xdr:rowOff>97113</xdr:rowOff>
    </xdr:to>
    <xdr:sp macro="" textlink="">
      <xdr:nvSpPr>
        <xdr:cNvPr id="327" name="フローチャート: 判断 326">
          <a:extLst>
            <a:ext uri="{FF2B5EF4-FFF2-40B4-BE49-F238E27FC236}">
              <a16:creationId xmlns:a16="http://schemas.microsoft.com/office/drawing/2014/main" id="{B62380BB-FD19-4CCC-98EF-14462E3C2378}"/>
            </a:ext>
          </a:extLst>
        </xdr:cNvPr>
        <xdr:cNvSpPr/>
      </xdr:nvSpPr>
      <xdr:spPr>
        <a:xfrm>
          <a:off x="15240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81890</xdr:rowOff>
    </xdr:from>
    <xdr:ext cx="762000" cy="259045"/>
    <xdr:sp macro="" textlink="">
      <xdr:nvSpPr>
        <xdr:cNvPr id="328" name="テキスト ボックス 327">
          <a:extLst>
            <a:ext uri="{FF2B5EF4-FFF2-40B4-BE49-F238E27FC236}">
              <a16:creationId xmlns:a16="http://schemas.microsoft.com/office/drawing/2014/main" id="{1B64D993-F2C4-4839-894D-E6B68D0AD0C9}"/>
            </a:ext>
          </a:extLst>
        </xdr:cNvPr>
        <xdr:cNvSpPr txBox="1"/>
      </xdr:nvSpPr>
      <xdr:spPr>
        <a:xfrm>
          <a:off x="14909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868</xdr:rowOff>
    </xdr:to>
    <xdr:cxnSp macro="">
      <xdr:nvCxnSpPr>
        <xdr:cNvPr id="329" name="直線コネクタ 328">
          <a:extLst>
            <a:ext uri="{FF2B5EF4-FFF2-40B4-BE49-F238E27FC236}">
              <a16:creationId xmlns:a16="http://schemas.microsoft.com/office/drawing/2014/main" id="{F7DF3834-4868-4076-94CC-421E2656DF48}"/>
            </a:ext>
          </a:extLst>
        </xdr:cNvPr>
        <xdr:cNvCxnSpPr/>
      </xdr:nvCxnSpPr>
      <xdr:spPr>
        <a:xfrm flipV="1">
          <a:off x="13512800" y="1028585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A774FA5F-4EA9-46A2-9ECA-AA2704539FAE}"/>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a:extLst>
            <a:ext uri="{FF2B5EF4-FFF2-40B4-BE49-F238E27FC236}">
              <a16:creationId xmlns:a16="http://schemas.microsoft.com/office/drawing/2014/main" id="{F1E484AE-3FE4-48E7-A125-05FDF4023753}"/>
            </a:ext>
          </a:extLst>
        </xdr:cNvPr>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149268</xdr:rowOff>
    </xdr:from>
    <xdr:to>
      <xdr:col>64</xdr:col>
      <xdr:colOff>152400</xdr:colOff>
      <xdr:row>60</xdr:row>
      <xdr:rowOff>79418</xdr:rowOff>
    </xdr:to>
    <xdr:sp macro="" textlink="">
      <xdr:nvSpPr>
        <xdr:cNvPr id="332" name="フローチャート: 判断 331">
          <a:extLst>
            <a:ext uri="{FF2B5EF4-FFF2-40B4-BE49-F238E27FC236}">
              <a16:creationId xmlns:a16="http://schemas.microsoft.com/office/drawing/2014/main" id="{BC2F1722-DA33-4B85-B8AE-A6343E09A590}"/>
            </a:ext>
          </a:extLst>
        </xdr:cNvPr>
        <xdr:cNvSpPr/>
      </xdr:nvSpPr>
      <xdr:spPr>
        <a:xfrm>
          <a:off x="13462000" y="1026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64195</xdr:rowOff>
    </xdr:from>
    <xdr:ext cx="762000" cy="259045"/>
    <xdr:sp macro="" textlink="">
      <xdr:nvSpPr>
        <xdr:cNvPr id="333" name="テキスト ボックス 332">
          <a:extLst>
            <a:ext uri="{FF2B5EF4-FFF2-40B4-BE49-F238E27FC236}">
              <a16:creationId xmlns:a16="http://schemas.microsoft.com/office/drawing/2014/main" id="{B1F7DEB7-5385-4439-B1B5-5ACE69841A5C}"/>
            </a:ext>
          </a:extLst>
        </xdr:cNvPr>
        <xdr:cNvSpPr txBox="1"/>
      </xdr:nvSpPr>
      <xdr:spPr>
        <a:xfrm>
          <a:off x="13131800" y="1035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A4EC2C1-768D-4D9C-B0C6-CABFC728254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5045EA6-919D-414D-A9D5-596A5557B89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E298108-3C7F-441C-8D6C-92EB298C29B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38139B8-2C3C-459A-936B-A6C1E93F410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323124C8-DE22-4E46-AA1E-29642863937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131974</xdr:rowOff>
    </xdr:from>
    <xdr:to>
      <xdr:col>81</xdr:col>
      <xdr:colOff>95250</xdr:colOff>
      <xdr:row>60</xdr:row>
      <xdr:rowOff>62124</xdr:rowOff>
    </xdr:to>
    <xdr:sp macro="" textlink="">
      <xdr:nvSpPr>
        <xdr:cNvPr id="339" name="楕円 338">
          <a:extLst>
            <a:ext uri="{FF2B5EF4-FFF2-40B4-BE49-F238E27FC236}">
              <a16:creationId xmlns:a16="http://schemas.microsoft.com/office/drawing/2014/main" id="{5E711927-4E56-49BA-8DB2-A345D9EAF74A}"/>
            </a:ext>
          </a:extLst>
        </xdr:cNvPr>
        <xdr:cNvSpPr/>
      </xdr:nvSpPr>
      <xdr:spPr>
        <a:xfrm>
          <a:off x="169672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53251</xdr:rowOff>
    </xdr:from>
    <xdr:ext cx="762000" cy="259045"/>
    <xdr:sp macro="" textlink="">
      <xdr:nvSpPr>
        <xdr:cNvPr id="340" name="定員管理の状況該当値テキスト">
          <a:extLst>
            <a:ext uri="{FF2B5EF4-FFF2-40B4-BE49-F238E27FC236}">
              <a16:creationId xmlns:a16="http://schemas.microsoft.com/office/drawing/2014/main" id="{24C52A11-82C3-4BC1-B30F-F0DDB7BE5539}"/>
            </a:ext>
          </a:extLst>
        </xdr:cNvPr>
        <xdr:cNvSpPr txBox="1"/>
      </xdr:nvSpPr>
      <xdr:spPr>
        <a:xfrm>
          <a:off x="17106900" y="1016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125137</xdr:rowOff>
    </xdr:from>
    <xdr:to>
      <xdr:col>77</xdr:col>
      <xdr:colOff>95250</xdr:colOff>
      <xdr:row>60</xdr:row>
      <xdr:rowOff>55287</xdr:rowOff>
    </xdr:to>
    <xdr:sp macro="" textlink="">
      <xdr:nvSpPr>
        <xdr:cNvPr id="341" name="楕円 340">
          <a:extLst>
            <a:ext uri="{FF2B5EF4-FFF2-40B4-BE49-F238E27FC236}">
              <a16:creationId xmlns:a16="http://schemas.microsoft.com/office/drawing/2014/main" id="{70E11E3A-B96F-4859-A821-36C196E1870F}"/>
            </a:ext>
          </a:extLst>
        </xdr:cNvPr>
        <xdr:cNvSpPr/>
      </xdr:nvSpPr>
      <xdr:spPr>
        <a:xfrm>
          <a:off x="16129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65464</xdr:rowOff>
    </xdr:from>
    <xdr:ext cx="736600" cy="259045"/>
    <xdr:sp macro="" textlink="">
      <xdr:nvSpPr>
        <xdr:cNvPr id="342" name="テキスト ボックス 341">
          <a:extLst>
            <a:ext uri="{FF2B5EF4-FFF2-40B4-BE49-F238E27FC236}">
              <a16:creationId xmlns:a16="http://schemas.microsoft.com/office/drawing/2014/main" id="{F243BE95-D393-4C2D-AF4B-B02D5F6E0E71}"/>
            </a:ext>
          </a:extLst>
        </xdr:cNvPr>
        <xdr:cNvSpPr txBox="1"/>
      </xdr:nvSpPr>
      <xdr:spPr>
        <a:xfrm>
          <a:off x="15798800" y="10009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123931</xdr:rowOff>
    </xdr:from>
    <xdr:to>
      <xdr:col>73</xdr:col>
      <xdr:colOff>44450</xdr:colOff>
      <xdr:row>60</xdr:row>
      <xdr:rowOff>54081</xdr:rowOff>
    </xdr:to>
    <xdr:sp macro="" textlink="">
      <xdr:nvSpPr>
        <xdr:cNvPr id="343" name="楕円 342">
          <a:extLst>
            <a:ext uri="{FF2B5EF4-FFF2-40B4-BE49-F238E27FC236}">
              <a16:creationId xmlns:a16="http://schemas.microsoft.com/office/drawing/2014/main" id="{D5FB11BE-1C14-4B7F-81E5-C3703170F752}"/>
            </a:ext>
          </a:extLst>
        </xdr:cNvPr>
        <xdr:cNvSpPr/>
      </xdr:nvSpPr>
      <xdr:spPr>
        <a:xfrm>
          <a:off x="15240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64258</xdr:rowOff>
    </xdr:from>
    <xdr:ext cx="762000" cy="259045"/>
    <xdr:sp macro="" textlink="">
      <xdr:nvSpPr>
        <xdr:cNvPr id="344" name="テキスト ボックス 343">
          <a:extLst>
            <a:ext uri="{FF2B5EF4-FFF2-40B4-BE49-F238E27FC236}">
              <a16:creationId xmlns:a16="http://schemas.microsoft.com/office/drawing/2014/main" id="{BFFB4979-7793-4198-9649-C50B7D674D70}"/>
            </a:ext>
          </a:extLst>
        </xdr:cNvPr>
        <xdr:cNvSpPr txBox="1"/>
      </xdr:nvSpPr>
      <xdr:spPr>
        <a:xfrm>
          <a:off x="14909800" y="1000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5" name="楕円 344">
          <a:extLst>
            <a:ext uri="{FF2B5EF4-FFF2-40B4-BE49-F238E27FC236}">
              <a16:creationId xmlns:a16="http://schemas.microsoft.com/office/drawing/2014/main" id="{B28FAF3F-F7C0-49C9-9AC2-7D9D1F3EC836}"/>
            </a:ext>
          </a:extLst>
        </xdr:cNvPr>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6" name="テキスト ボックス 345">
          <a:extLst>
            <a:ext uri="{FF2B5EF4-FFF2-40B4-BE49-F238E27FC236}">
              <a16:creationId xmlns:a16="http://schemas.microsoft.com/office/drawing/2014/main" id="{98BDAEB0-D430-43A8-8F90-A5590697029F}"/>
            </a:ext>
          </a:extLst>
        </xdr:cNvPr>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121518</xdr:rowOff>
    </xdr:from>
    <xdr:to>
      <xdr:col>64</xdr:col>
      <xdr:colOff>152400</xdr:colOff>
      <xdr:row>60</xdr:row>
      <xdr:rowOff>51668</xdr:rowOff>
    </xdr:to>
    <xdr:sp macro="" textlink="">
      <xdr:nvSpPr>
        <xdr:cNvPr id="347" name="楕円 346">
          <a:extLst>
            <a:ext uri="{FF2B5EF4-FFF2-40B4-BE49-F238E27FC236}">
              <a16:creationId xmlns:a16="http://schemas.microsoft.com/office/drawing/2014/main" id="{CE86D537-C63D-409C-9FB0-AC1DC010E89B}"/>
            </a:ext>
          </a:extLst>
        </xdr:cNvPr>
        <xdr:cNvSpPr/>
      </xdr:nvSpPr>
      <xdr:spPr>
        <a:xfrm>
          <a:off x="13462000" y="102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61845</xdr:rowOff>
    </xdr:from>
    <xdr:ext cx="762000" cy="259045"/>
    <xdr:sp macro="" textlink="">
      <xdr:nvSpPr>
        <xdr:cNvPr id="348" name="テキスト ボックス 347">
          <a:extLst>
            <a:ext uri="{FF2B5EF4-FFF2-40B4-BE49-F238E27FC236}">
              <a16:creationId xmlns:a16="http://schemas.microsoft.com/office/drawing/2014/main" id="{0B4CC030-C5F1-4E7F-9757-E533D47ED81D}"/>
            </a:ext>
          </a:extLst>
        </xdr:cNvPr>
        <xdr:cNvSpPr txBox="1"/>
      </xdr:nvSpPr>
      <xdr:spPr>
        <a:xfrm>
          <a:off x="13131800" y="1000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4CE2F43E-649B-4E6B-8B5E-D89BC0CDC175}"/>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81D6EF1D-AD4C-4247-882F-EBC66E76516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64D9441B-58C6-49F2-8C51-D235D76EEE9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1345014-12A0-4108-B7A8-60CBE442C99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2754CD2B-AF3E-423A-8149-36E26D6A7A7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3D8DB8D4-B3B4-4F04-BFFA-50B3B469F4E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94361E55-E8EF-4921-AC06-481CE2A6D62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3F259989-21FA-41A3-B6A4-9FDA81EF00A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827477F5-9873-4BB0-821D-5C0FC875B16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9177D39B-E65B-4EBC-B270-940E872236D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850E0E11-BBAF-4324-BA5B-E7F603E51A1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DE5B3048-2ACB-4EDB-BCB2-F2B06D7C28B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307365B1-91EE-422C-B32D-1C0A0A39415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％となった。類似団体平均、全国平均を下回っており、比較的良好な値で推移している。</a:t>
          </a:r>
        </a:p>
        <a:p>
          <a:r>
            <a:rPr kumimoji="1" lang="ja-JP" altLang="en-US" sz="1100">
              <a:latin typeface="ＭＳ Ｐゴシック" panose="020B0600070205080204" pitchFamily="50" charset="-128"/>
              <a:ea typeface="ＭＳ Ｐゴシック" panose="020B0600070205080204" pitchFamily="50" charset="-128"/>
            </a:rPr>
            <a:t>　臨時財政対策債発行可能額の減少により分母が減少したことに加え、都市計画事業の財源として発行された地方債償還額に充当した都市計画税の減に伴い、分子が増加したため、単年では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3.4→4.1</a:t>
          </a:r>
          <a:r>
            <a:rPr kumimoji="1" lang="ja-JP" altLang="en-US" sz="1100">
              <a:latin typeface="ＭＳ Ｐゴシック" panose="020B0600070205080204" pitchFamily="50" charset="-128"/>
              <a:ea typeface="ＭＳ Ｐゴシック" panose="020B0600070205080204" pitchFamily="50" charset="-128"/>
            </a:rPr>
            <a:t>）悪化したが、３か年平均の実質公債費比率においては前年度から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令和５年度以降は、起債額の多かった年度の元金償還が始まること、公営企業等の地方債に対する繰出金の増加も見込まれ、比率が悪化することが考えられるが、地方債の計画的な発行に努め、健全な財政運営を進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49BD7E95-7258-406B-8046-B81D92A9486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3A2FF8F-9A73-46CD-8A04-C9BD06B5F95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3EB9D50C-49D7-4578-9C27-08059001BAD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1379E9D-D337-4489-9967-0D37AD1CEF38}"/>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93C9733C-A937-43AF-B06B-2BAB68B13F96}"/>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5C75A82-76E5-47B0-A3DE-E8921E834D46}"/>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8FEFCB50-1E0E-4CED-906D-2494A5498B8C}"/>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50511ED2-900C-40E7-8C43-549800D51BBD}"/>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86CBF316-5A1D-45C1-A723-03F262FEEBB7}"/>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FA4961DA-1416-4101-9F08-CF04A8A4776F}"/>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FEE2A102-25D9-435C-A0E3-99C9710050C7}"/>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47CDB056-C0DC-49BD-9537-E81F4761EA9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2D7D0308-6127-4769-BCEC-3561B040B5A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306E3131-B99A-44AA-8FC3-28CD9603B975}"/>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2B63F558-CC95-44C4-90FC-B5C152BEF871}"/>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D35C1DAB-2911-4994-897D-6C124A62E91F}"/>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AE884484-EEB2-4AD5-B0B9-C5B4EBBCC211}"/>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E917910F-EFFE-48DE-96C7-04B5108BF264}"/>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132080</xdr:rowOff>
    </xdr:to>
    <xdr:cxnSp macro="">
      <xdr:nvCxnSpPr>
        <xdr:cNvPr id="380" name="直線コネクタ 379">
          <a:extLst>
            <a:ext uri="{FF2B5EF4-FFF2-40B4-BE49-F238E27FC236}">
              <a16:creationId xmlns:a16="http://schemas.microsoft.com/office/drawing/2014/main" id="{908FF277-FAD4-492E-99C5-6863C3D827B7}"/>
            </a:ext>
          </a:extLst>
        </xdr:cNvPr>
        <xdr:cNvCxnSpPr/>
      </xdr:nvCxnSpPr>
      <xdr:spPr>
        <a:xfrm flipV="1">
          <a:off x="16179800" y="66278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1" name="公債費負担の状況平均値テキスト">
          <a:extLst>
            <a:ext uri="{FF2B5EF4-FFF2-40B4-BE49-F238E27FC236}">
              <a16:creationId xmlns:a16="http://schemas.microsoft.com/office/drawing/2014/main" id="{DD440E4F-2E66-4946-8CD0-B56FE7B230C8}"/>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C024F4EA-4C64-4D2C-BB06-62617AFAD1D9}"/>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161036</xdr:rowOff>
    </xdr:to>
    <xdr:cxnSp macro="">
      <xdr:nvCxnSpPr>
        <xdr:cNvPr id="383" name="直線コネクタ 382">
          <a:extLst>
            <a:ext uri="{FF2B5EF4-FFF2-40B4-BE49-F238E27FC236}">
              <a16:creationId xmlns:a16="http://schemas.microsoft.com/office/drawing/2014/main" id="{D4668AFA-B33C-46CE-8195-FFB323C083FD}"/>
            </a:ext>
          </a:extLst>
        </xdr:cNvPr>
        <xdr:cNvCxnSpPr/>
      </xdr:nvCxnSpPr>
      <xdr:spPr>
        <a:xfrm flipV="1">
          <a:off x="15290800" y="66471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004E82B0-52E1-4FF0-BDBD-C78E90722D0A}"/>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a:extLst>
            <a:ext uri="{FF2B5EF4-FFF2-40B4-BE49-F238E27FC236}">
              <a16:creationId xmlns:a16="http://schemas.microsoft.com/office/drawing/2014/main" id="{838C3E9B-0300-43C2-9435-BA11233F57D4}"/>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161036</xdr:rowOff>
    </xdr:to>
    <xdr:cxnSp macro="">
      <xdr:nvCxnSpPr>
        <xdr:cNvPr id="386" name="直線コネクタ 385">
          <a:extLst>
            <a:ext uri="{FF2B5EF4-FFF2-40B4-BE49-F238E27FC236}">
              <a16:creationId xmlns:a16="http://schemas.microsoft.com/office/drawing/2014/main" id="{59F979D3-5DD9-42C2-A060-226A59C63569}"/>
            </a:ext>
          </a:extLst>
        </xdr:cNvPr>
        <xdr:cNvCxnSpPr/>
      </xdr:nvCxnSpPr>
      <xdr:spPr>
        <a:xfrm>
          <a:off x="14401800" y="66471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a:extLst>
            <a:ext uri="{FF2B5EF4-FFF2-40B4-BE49-F238E27FC236}">
              <a16:creationId xmlns:a16="http://schemas.microsoft.com/office/drawing/2014/main" id="{DAEE6E21-06EB-460A-BE98-B252BAD3B337}"/>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88" name="テキスト ボックス 387">
          <a:extLst>
            <a:ext uri="{FF2B5EF4-FFF2-40B4-BE49-F238E27FC236}">
              <a16:creationId xmlns:a16="http://schemas.microsoft.com/office/drawing/2014/main" id="{82C04628-FCAD-486D-8197-9DA5B027A49D}"/>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132080</xdr:rowOff>
    </xdr:to>
    <xdr:cxnSp macro="">
      <xdr:nvCxnSpPr>
        <xdr:cNvPr id="389" name="直線コネクタ 388">
          <a:extLst>
            <a:ext uri="{FF2B5EF4-FFF2-40B4-BE49-F238E27FC236}">
              <a16:creationId xmlns:a16="http://schemas.microsoft.com/office/drawing/2014/main" id="{C243B770-161D-4617-B82C-1180DDE10E5C}"/>
            </a:ext>
          </a:extLst>
        </xdr:cNvPr>
        <xdr:cNvCxnSpPr/>
      </xdr:nvCxnSpPr>
      <xdr:spPr>
        <a:xfrm>
          <a:off x="13512800" y="659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B48B70CA-B888-4C4C-9C4A-7BF4F55CC1E4}"/>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A87E4AFE-0298-4BBE-91B1-1ADEBB8B8662}"/>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2" name="フローチャート: 判断 391">
          <a:extLst>
            <a:ext uri="{FF2B5EF4-FFF2-40B4-BE49-F238E27FC236}">
              <a16:creationId xmlns:a16="http://schemas.microsoft.com/office/drawing/2014/main" id="{04B5B7B1-6A80-41A2-A4AE-FBFB1C036C18}"/>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79B2C873-C2DE-40C5-B00B-1D9325D4F654}"/>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E9AC7A4-32DF-4FEA-A797-8E2909CD021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E40C9A1-AF48-45A2-9955-F3EF8DC9DBB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6A8EDC8-9054-4DFF-9936-6C38DF641FA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B4B5F16-81AF-4EB3-94B5-5FC5745FEDC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49E09FB7-1BCB-44F3-9DBF-E95BFD30457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399" name="楕円 398">
          <a:extLst>
            <a:ext uri="{FF2B5EF4-FFF2-40B4-BE49-F238E27FC236}">
              <a16:creationId xmlns:a16="http://schemas.microsoft.com/office/drawing/2014/main" id="{11271F60-D472-4AAA-9930-76F5E1B71A4F}"/>
            </a:ext>
          </a:extLst>
        </xdr:cNvPr>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78503</xdr:rowOff>
    </xdr:from>
    <xdr:ext cx="762000" cy="259045"/>
    <xdr:sp macro="" textlink="">
      <xdr:nvSpPr>
        <xdr:cNvPr id="400" name="公債費負担の状況該当値テキスト">
          <a:extLst>
            <a:ext uri="{FF2B5EF4-FFF2-40B4-BE49-F238E27FC236}">
              <a16:creationId xmlns:a16="http://schemas.microsoft.com/office/drawing/2014/main" id="{815D5165-F633-4EC7-94AB-3A449A484366}"/>
            </a:ext>
          </a:extLst>
        </xdr:cNvPr>
        <xdr:cNvSpPr txBox="1"/>
      </xdr:nvSpPr>
      <xdr:spPr>
        <a:xfrm>
          <a:off x="17106900" y="64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1" name="楕円 400">
          <a:extLst>
            <a:ext uri="{FF2B5EF4-FFF2-40B4-BE49-F238E27FC236}">
              <a16:creationId xmlns:a16="http://schemas.microsoft.com/office/drawing/2014/main" id="{940AA6FA-7969-48CA-9009-A9317F5AE236}"/>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2" name="テキスト ボックス 401">
          <a:extLst>
            <a:ext uri="{FF2B5EF4-FFF2-40B4-BE49-F238E27FC236}">
              <a16:creationId xmlns:a16="http://schemas.microsoft.com/office/drawing/2014/main" id="{B8B1659E-E2BB-439C-8A45-675487267EB5}"/>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3" name="楕円 402">
          <a:extLst>
            <a:ext uri="{FF2B5EF4-FFF2-40B4-BE49-F238E27FC236}">
              <a16:creationId xmlns:a16="http://schemas.microsoft.com/office/drawing/2014/main" id="{64182401-BFE9-4BF8-B763-405D33DB9998}"/>
            </a:ext>
          </a:extLst>
        </xdr:cNvPr>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4" name="テキスト ボックス 403">
          <a:extLst>
            <a:ext uri="{FF2B5EF4-FFF2-40B4-BE49-F238E27FC236}">
              <a16:creationId xmlns:a16="http://schemas.microsoft.com/office/drawing/2014/main" id="{AFCC12D7-A0C6-4A77-9D59-B18D55FE80E5}"/>
            </a:ext>
          </a:extLst>
        </xdr:cNvPr>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5" name="楕円 404">
          <a:extLst>
            <a:ext uri="{FF2B5EF4-FFF2-40B4-BE49-F238E27FC236}">
              <a16:creationId xmlns:a16="http://schemas.microsoft.com/office/drawing/2014/main" id="{FC6C7875-4240-41BE-9643-DCBAF32860FD}"/>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6" name="テキスト ボックス 405">
          <a:extLst>
            <a:ext uri="{FF2B5EF4-FFF2-40B4-BE49-F238E27FC236}">
              <a16:creationId xmlns:a16="http://schemas.microsoft.com/office/drawing/2014/main" id="{71E24A38-6BC2-43D2-AFC7-F77B3E6373A8}"/>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07" name="楕円 406">
          <a:extLst>
            <a:ext uri="{FF2B5EF4-FFF2-40B4-BE49-F238E27FC236}">
              <a16:creationId xmlns:a16="http://schemas.microsoft.com/office/drawing/2014/main" id="{6BB076EC-369F-467E-8CC1-B24911050D62}"/>
            </a:ext>
          </a:extLst>
        </xdr:cNvPr>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08" name="テキスト ボックス 407">
          <a:extLst>
            <a:ext uri="{FF2B5EF4-FFF2-40B4-BE49-F238E27FC236}">
              <a16:creationId xmlns:a16="http://schemas.microsoft.com/office/drawing/2014/main" id="{C1BB5C98-AA18-4CB9-ADBD-C00077572516}"/>
            </a:ext>
          </a:extLst>
        </xdr:cNvPr>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40CDD12A-57D6-4BC8-A504-5392A993E7E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60FBAE85-BD04-455A-A19D-236F92E3798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AE813BAC-764C-435C-BB35-0FF6DDEB81C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3E3297B3-BDE1-413B-8631-91BD306443F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52FC2013-753A-4072-9FCA-6F0158DF6C2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D2C597EF-B720-43EA-B8B1-5909091832C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B43DB348-2507-479C-B397-BB39EC267EA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CF2E56C9-CB2A-4362-88BB-9FF3CD0A715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E0489F84-47A4-4648-8127-A9EE1EAF7CF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7125FE48-47CE-464C-8B45-2D968F3FE79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9AD6B1DB-6F0E-4758-83C3-E31881D6AC5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838D29D2-C7BC-4524-8EA0-3C6C3A1A15A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5FFBB9D5-6E0B-4645-82B6-28D7F07B81E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将来負担比率は、前年度と比較して</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ポイント改善し、類似団体平均、全国平均、県平均のいずれも下回る数値となった。</a:t>
          </a:r>
        </a:p>
        <a:p>
          <a:r>
            <a:rPr kumimoji="1" lang="ja-JP" altLang="en-US" sz="1200">
              <a:latin typeface="ＭＳ Ｐゴシック" panose="020B0600070205080204" pitchFamily="50" charset="-128"/>
              <a:ea typeface="ＭＳ Ｐゴシック" panose="020B0600070205080204" pitchFamily="50" charset="-128"/>
            </a:rPr>
            <a:t>　標準財政規模の減により分母が減少したが、地方債の現在高の減少や公営企業債等繰入見込額等の減少により分子が減少したため、比率は改善した。</a:t>
          </a:r>
        </a:p>
        <a:p>
          <a:r>
            <a:rPr kumimoji="1" lang="ja-JP" altLang="en-US" sz="1200">
              <a:latin typeface="ＭＳ Ｐゴシック" panose="020B0600070205080204" pitchFamily="50" charset="-128"/>
              <a:ea typeface="ＭＳ Ｐゴシック" panose="020B0600070205080204" pitchFamily="50" charset="-128"/>
            </a:rPr>
            <a:t>　令和５年度以降は、桜通線街路改良事業、石仏公園整備事業等の都市計画事業、昭和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年代の人口増加に伴って建設した市内公共施設等の改修、更新に係る経費等が増加していくことが見込まれ、将来負担額の増加が予想されるが、起債に大きく頼ることのない健全な財政運営を進めていく。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35572530-0801-4CA8-B240-FBE223D4275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A827D904-48BE-49C8-860B-9936AE01270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99A55B80-021A-4B26-A149-3FDACD8661B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C6900400-DB8A-41DE-AB58-33554B8FAD34}"/>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8DDCB384-B6E8-4E41-9C24-972E2426F28C}"/>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D5CC1E25-DD57-48E1-91B2-17D2E7FB04DB}"/>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E402D771-A6F9-4DD9-9382-2C2E4D95FF02}"/>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7A83C3E2-A911-4EE9-A939-55F5861BA55A}"/>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206BE74F-E508-4430-8E8C-ADC77066C0DD}"/>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B4A663DE-3470-4B51-92AE-0452FB7C5FF9}"/>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ECB428C3-DFAE-4E38-B8C6-6736F057B94A}"/>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CB0801BF-1C4A-4521-B4E4-6674DE6C5A5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5A5E8BC7-DDE5-4C90-BFCC-500B178D5DA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B8711786-ED38-44E0-B415-356BD4B0656D}"/>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A9649B7D-7F9D-4B56-A8C2-3E506B608B7C}"/>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DBF8D80C-653C-4322-A73B-5027CB18A552}"/>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7BFB489F-3CA8-48FB-92EB-609FD4DE21A8}"/>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9DBC2F0C-3084-48B1-8345-742D8FCD5A07}"/>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98095</xdr:rowOff>
    </xdr:from>
    <xdr:to>
      <xdr:col>81</xdr:col>
      <xdr:colOff>44450</xdr:colOff>
      <xdr:row>14</xdr:row>
      <xdr:rowOff>148285</xdr:rowOff>
    </xdr:to>
    <xdr:cxnSp macro="">
      <xdr:nvCxnSpPr>
        <xdr:cNvPr id="440" name="直線コネクタ 439">
          <a:extLst>
            <a:ext uri="{FF2B5EF4-FFF2-40B4-BE49-F238E27FC236}">
              <a16:creationId xmlns:a16="http://schemas.microsoft.com/office/drawing/2014/main" id="{C095E9FF-1154-47DF-9DE0-A1A69FE9E239}"/>
            </a:ext>
          </a:extLst>
        </xdr:cNvPr>
        <xdr:cNvCxnSpPr/>
      </xdr:nvCxnSpPr>
      <xdr:spPr>
        <a:xfrm flipV="1">
          <a:off x="16179800" y="2498395"/>
          <a:ext cx="8382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1" name="将来負担の状況平均値テキスト">
          <a:extLst>
            <a:ext uri="{FF2B5EF4-FFF2-40B4-BE49-F238E27FC236}">
              <a16:creationId xmlns:a16="http://schemas.microsoft.com/office/drawing/2014/main" id="{A743FF14-51C6-4E2F-8641-49C03B8FCB8D}"/>
            </a:ext>
          </a:extLst>
        </xdr:cNvPr>
        <xdr:cNvSpPr txBox="1"/>
      </xdr:nvSpPr>
      <xdr:spPr>
        <a:xfrm>
          <a:off x="17106900" y="252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EA516382-58BE-4C5C-9F8E-9D48A5EC2A91}"/>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148285</xdr:rowOff>
    </xdr:from>
    <xdr:to>
      <xdr:col>77</xdr:col>
      <xdr:colOff>44450</xdr:colOff>
      <xdr:row>15</xdr:row>
      <xdr:rowOff>133198</xdr:rowOff>
    </xdr:to>
    <xdr:cxnSp macro="">
      <xdr:nvCxnSpPr>
        <xdr:cNvPr id="443" name="直線コネクタ 442">
          <a:extLst>
            <a:ext uri="{FF2B5EF4-FFF2-40B4-BE49-F238E27FC236}">
              <a16:creationId xmlns:a16="http://schemas.microsoft.com/office/drawing/2014/main" id="{3EB6FB77-ED33-4082-927E-985A819EB774}"/>
            </a:ext>
          </a:extLst>
        </xdr:cNvPr>
        <xdr:cNvCxnSpPr/>
      </xdr:nvCxnSpPr>
      <xdr:spPr>
        <a:xfrm flipV="1">
          <a:off x="15290800" y="2548585"/>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D516DE43-BD77-40B5-B0DD-8A7C888011CD}"/>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5" name="テキスト ボックス 444">
          <a:extLst>
            <a:ext uri="{FF2B5EF4-FFF2-40B4-BE49-F238E27FC236}">
              <a16:creationId xmlns:a16="http://schemas.microsoft.com/office/drawing/2014/main" id="{24751C3D-BEEC-4378-8E82-3B1A1DC76B53}"/>
            </a:ext>
          </a:extLst>
        </xdr:cNvPr>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133198</xdr:rowOff>
    </xdr:from>
    <xdr:to>
      <xdr:col>72</xdr:col>
      <xdr:colOff>203200</xdr:colOff>
      <xdr:row>15</xdr:row>
      <xdr:rowOff>136093</xdr:rowOff>
    </xdr:to>
    <xdr:cxnSp macro="">
      <xdr:nvCxnSpPr>
        <xdr:cNvPr id="446" name="直線コネクタ 445">
          <a:extLst>
            <a:ext uri="{FF2B5EF4-FFF2-40B4-BE49-F238E27FC236}">
              <a16:creationId xmlns:a16="http://schemas.microsoft.com/office/drawing/2014/main" id="{747169B6-3CDA-4CEA-B098-B3B9692CA5AF}"/>
            </a:ext>
          </a:extLst>
        </xdr:cNvPr>
        <xdr:cNvCxnSpPr/>
      </xdr:nvCxnSpPr>
      <xdr:spPr>
        <a:xfrm flipV="1">
          <a:off x="14401800" y="270494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17120</xdr:rowOff>
    </xdr:from>
    <xdr:to>
      <xdr:col>73</xdr:col>
      <xdr:colOff>44450</xdr:colOff>
      <xdr:row>16</xdr:row>
      <xdr:rowOff>118720</xdr:rowOff>
    </xdr:to>
    <xdr:sp macro="" textlink="">
      <xdr:nvSpPr>
        <xdr:cNvPr id="447" name="フローチャート: 判断 446">
          <a:extLst>
            <a:ext uri="{FF2B5EF4-FFF2-40B4-BE49-F238E27FC236}">
              <a16:creationId xmlns:a16="http://schemas.microsoft.com/office/drawing/2014/main" id="{7EDFA7F6-BC8D-4C92-B58D-CC249E32509A}"/>
            </a:ext>
          </a:extLst>
        </xdr:cNvPr>
        <xdr:cNvSpPr/>
      </xdr:nvSpPr>
      <xdr:spPr>
        <a:xfrm>
          <a:off x="15240000" y="27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103497</xdr:rowOff>
    </xdr:from>
    <xdr:ext cx="762000" cy="259045"/>
    <xdr:sp macro="" textlink="">
      <xdr:nvSpPr>
        <xdr:cNvPr id="448" name="テキスト ボックス 447">
          <a:extLst>
            <a:ext uri="{FF2B5EF4-FFF2-40B4-BE49-F238E27FC236}">
              <a16:creationId xmlns:a16="http://schemas.microsoft.com/office/drawing/2014/main" id="{4B2F856B-15E8-4FEE-8DC7-02A5F4695F25}"/>
            </a:ext>
          </a:extLst>
        </xdr:cNvPr>
        <xdr:cNvSpPr txBox="1"/>
      </xdr:nvSpPr>
      <xdr:spPr>
        <a:xfrm>
          <a:off x="14909800" y="28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136093</xdr:rowOff>
    </xdr:from>
    <xdr:to>
      <xdr:col>68</xdr:col>
      <xdr:colOff>152400</xdr:colOff>
      <xdr:row>15</xdr:row>
      <xdr:rowOff>139954</xdr:rowOff>
    </xdr:to>
    <xdr:cxnSp macro="">
      <xdr:nvCxnSpPr>
        <xdr:cNvPr id="449" name="直線コネクタ 448">
          <a:extLst>
            <a:ext uri="{FF2B5EF4-FFF2-40B4-BE49-F238E27FC236}">
              <a16:creationId xmlns:a16="http://schemas.microsoft.com/office/drawing/2014/main" id="{6C34C08A-387A-4258-B872-DB045E6A7B8C}"/>
            </a:ext>
          </a:extLst>
        </xdr:cNvPr>
        <xdr:cNvCxnSpPr/>
      </xdr:nvCxnSpPr>
      <xdr:spPr>
        <a:xfrm flipV="1">
          <a:off x="13512800" y="270784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136804</xdr:rowOff>
    </xdr:from>
    <xdr:to>
      <xdr:col>68</xdr:col>
      <xdr:colOff>203200</xdr:colOff>
      <xdr:row>17</xdr:row>
      <xdr:rowOff>66954</xdr:rowOff>
    </xdr:to>
    <xdr:sp macro="" textlink="">
      <xdr:nvSpPr>
        <xdr:cNvPr id="450" name="フローチャート: 判断 449">
          <a:extLst>
            <a:ext uri="{FF2B5EF4-FFF2-40B4-BE49-F238E27FC236}">
              <a16:creationId xmlns:a16="http://schemas.microsoft.com/office/drawing/2014/main" id="{00C5670E-8640-45BF-8178-2813AB257463}"/>
            </a:ext>
          </a:extLst>
        </xdr:cNvPr>
        <xdr:cNvSpPr/>
      </xdr:nvSpPr>
      <xdr:spPr>
        <a:xfrm>
          <a:off x="14351000" y="28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51731</xdr:rowOff>
    </xdr:from>
    <xdr:ext cx="762000" cy="259045"/>
    <xdr:sp macro="" textlink="">
      <xdr:nvSpPr>
        <xdr:cNvPr id="451" name="テキスト ボックス 450">
          <a:extLst>
            <a:ext uri="{FF2B5EF4-FFF2-40B4-BE49-F238E27FC236}">
              <a16:creationId xmlns:a16="http://schemas.microsoft.com/office/drawing/2014/main" id="{B9B20366-2549-4194-97C5-021C9EB18975}"/>
            </a:ext>
          </a:extLst>
        </xdr:cNvPr>
        <xdr:cNvSpPr txBox="1"/>
      </xdr:nvSpPr>
      <xdr:spPr>
        <a:xfrm>
          <a:off x="14020800" y="29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165760</xdr:rowOff>
    </xdr:from>
    <xdr:to>
      <xdr:col>64</xdr:col>
      <xdr:colOff>152400</xdr:colOff>
      <xdr:row>17</xdr:row>
      <xdr:rowOff>95910</xdr:rowOff>
    </xdr:to>
    <xdr:sp macro="" textlink="">
      <xdr:nvSpPr>
        <xdr:cNvPr id="452" name="フローチャート: 判断 451">
          <a:extLst>
            <a:ext uri="{FF2B5EF4-FFF2-40B4-BE49-F238E27FC236}">
              <a16:creationId xmlns:a16="http://schemas.microsoft.com/office/drawing/2014/main" id="{DA96FB8E-3E41-42AB-A8FD-2886DE830E8D}"/>
            </a:ext>
          </a:extLst>
        </xdr:cNvPr>
        <xdr:cNvSpPr/>
      </xdr:nvSpPr>
      <xdr:spPr>
        <a:xfrm>
          <a:off x="13462000" y="29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80687</xdr:rowOff>
    </xdr:from>
    <xdr:ext cx="762000" cy="259045"/>
    <xdr:sp macro="" textlink="">
      <xdr:nvSpPr>
        <xdr:cNvPr id="453" name="テキスト ボックス 452">
          <a:extLst>
            <a:ext uri="{FF2B5EF4-FFF2-40B4-BE49-F238E27FC236}">
              <a16:creationId xmlns:a16="http://schemas.microsoft.com/office/drawing/2014/main" id="{5A1DD4DA-0383-45C7-985B-08AB203E43FC}"/>
            </a:ext>
          </a:extLst>
        </xdr:cNvPr>
        <xdr:cNvSpPr txBox="1"/>
      </xdr:nvSpPr>
      <xdr:spPr>
        <a:xfrm>
          <a:off x="13131800" y="29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32B5011E-D865-4DC2-B302-BA0896F54A2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89CC4ED9-EDC4-4DC7-8B7B-DDC86C16C2E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F3C6A32D-04F0-4853-AF73-14CC9F9C93B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9F1971E-BAF5-4771-9ACB-47A39CBB979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5850AE2F-6C49-462D-8C47-1A0987908C1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47295</xdr:rowOff>
    </xdr:from>
    <xdr:to>
      <xdr:col>81</xdr:col>
      <xdr:colOff>95250</xdr:colOff>
      <xdr:row>14</xdr:row>
      <xdr:rowOff>148895</xdr:rowOff>
    </xdr:to>
    <xdr:sp macro="" textlink="">
      <xdr:nvSpPr>
        <xdr:cNvPr id="459" name="楕円 458">
          <a:extLst>
            <a:ext uri="{FF2B5EF4-FFF2-40B4-BE49-F238E27FC236}">
              <a16:creationId xmlns:a16="http://schemas.microsoft.com/office/drawing/2014/main" id="{BAD66928-0601-4F8C-87DE-0081E9E61FBA}"/>
            </a:ext>
          </a:extLst>
        </xdr:cNvPr>
        <xdr:cNvSpPr/>
      </xdr:nvSpPr>
      <xdr:spPr>
        <a:xfrm>
          <a:off x="169672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140022</xdr:rowOff>
    </xdr:from>
    <xdr:ext cx="762000" cy="259045"/>
    <xdr:sp macro="" textlink="">
      <xdr:nvSpPr>
        <xdr:cNvPr id="460" name="将来負担の状況該当値テキスト">
          <a:extLst>
            <a:ext uri="{FF2B5EF4-FFF2-40B4-BE49-F238E27FC236}">
              <a16:creationId xmlns:a16="http://schemas.microsoft.com/office/drawing/2014/main" id="{33E908F5-C4D6-46E0-864A-7754B0B7162C}"/>
            </a:ext>
          </a:extLst>
        </xdr:cNvPr>
        <xdr:cNvSpPr txBox="1"/>
      </xdr:nvSpPr>
      <xdr:spPr>
        <a:xfrm>
          <a:off x="17106900" y="236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97485</xdr:rowOff>
    </xdr:from>
    <xdr:to>
      <xdr:col>77</xdr:col>
      <xdr:colOff>95250</xdr:colOff>
      <xdr:row>15</xdr:row>
      <xdr:rowOff>27635</xdr:rowOff>
    </xdr:to>
    <xdr:sp macro="" textlink="">
      <xdr:nvSpPr>
        <xdr:cNvPr id="461" name="楕円 460">
          <a:extLst>
            <a:ext uri="{FF2B5EF4-FFF2-40B4-BE49-F238E27FC236}">
              <a16:creationId xmlns:a16="http://schemas.microsoft.com/office/drawing/2014/main" id="{86F2600F-CEEB-4775-9749-4320817F6B73}"/>
            </a:ext>
          </a:extLst>
        </xdr:cNvPr>
        <xdr:cNvSpPr/>
      </xdr:nvSpPr>
      <xdr:spPr>
        <a:xfrm>
          <a:off x="16129000" y="2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37812</xdr:rowOff>
    </xdr:from>
    <xdr:ext cx="736600" cy="259045"/>
    <xdr:sp macro="" textlink="">
      <xdr:nvSpPr>
        <xdr:cNvPr id="462" name="テキスト ボックス 461">
          <a:extLst>
            <a:ext uri="{FF2B5EF4-FFF2-40B4-BE49-F238E27FC236}">
              <a16:creationId xmlns:a16="http://schemas.microsoft.com/office/drawing/2014/main" id="{7475E464-4E18-49DC-8A64-BAEBB4AC09DD}"/>
            </a:ext>
          </a:extLst>
        </xdr:cNvPr>
        <xdr:cNvSpPr txBox="1"/>
      </xdr:nvSpPr>
      <xdr:spPr>
        <a:xfrm>
          <a:off x="15798800" y="2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82398</xdr:rowOff>
    </xdr:from>
    <xdr:to>
      <xdr:col>73</xdr:col>
      <xdr:colOff>44450</xdr:colOff>
      <xdr:row>16</xdr:row>
      <xdr:rowOff>12548</xdr:rowOff>
    </xdr:to>
    <xdr:sp macro="" textlink="">
      <xdr:nvSpPr>
        <xdr:cNvPr id="463" name="楕円 462">
          <a:extLst>
            <a:ext uri="{FF2B5EF4-FFF2-40B4-BE49-F238E27FC236}">
              <a16:creationId xmlns:a16="http://schemas.microsoft.com/office/drawing/2014/main" id="{60F0F536-3D16-436A-9A33-FE35BB42E6E3}"/>
            </a:ext>
          </a:extLst>
        </xdr:cNvPr>
        <xdr:cNvSpPr/>
      </xdr:nvSpPr>
      <xdr:spPr>
        <a:xfrm>
          <a:off x="15240000" y="265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22725</xdr:rowOff>
    </xdr:from>
    <xdr:ext cx="762000" cy="259045"/>
    <xdr:sp macro="" textlink="">
      <xdr:nvSpPr>
        <xdr:cNvPr id="464" name="テキスト ボックス 463">
          <a:extLst>
            <a:ext uri="{FF2B5EF4-FFF2-40B4-BE49-F238E27FC236}">
              <a16:creationId xmlns:a16="http://schemas.microsoft.com/office/drawing/2014/main" id="{4902B909-2032-45EB-8251-1D778E221AA7}"/>
            </a:ext>
          </a:extLst>
        </xdr:cNvPr>
        <xdr:cNvSpPr txBox="1"/>
      </xdr:nvSpPr>
      <xdr:spPr>
        <a:xfrm>
          <a:off x="14909800" y="242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85293</xdr:rowOff>
    </xdr:from>
    <xdr:to>
      <xdr:col>68</xdr:col>
      <xdr:colOff>203200</xdr:colOff>
      <xdr:row>16</xdr:row>
      <xdr:rowOff>15443</xdr:rowOff>
    </xdr:to>
    <xdr:sp macro="" textlink="">
      <xdr:nvSpPr>
        <xdr:cNvPr id="465" name="楕円 464">
          <a:extLst>
            <a:ext uri="{FF2B5EF4-FFF2-40B4-BE49-F238E27FC236}">
              <a16:creationId xmlns:a16="http://schemas.microsoft.com/office/drawing/2014/main" id="{65AC76E1-F73A-420C-A0A1-905331D3FFAC}"/>
            </a:ext>
          </a:extLst>
        </xdr:cNvPr>
        <xdr:cNvSpPr/>
      </xdr:nvSpPr>
      <xdr:spPr>
        <a:xfrm>
          <a:off x="14351000" y="26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25620</xdr:rowOff>
    </xdr:from>
    <xdr:ext cx="762000" cy="259045"/>
    <xdr:sp macro="" textlink="">
      <xdr:nvSpPr>
        <xdr:cNvPr id="466" name="テキスト ボックス 465">
          <a:extLst>
            <a:ext uri="{FF2B5EF4-FFF2-40B4-BE49-F238E27FC236}">
              <a16:creationId xmlns:a16="http://schemas.microsoft.com/office/drawing/2014/main" id="{61AE33D1-78E3-4968-89E1-34F60B5058C3}"/>
            </a:ext>
          </a:extLst>
        </xdr:cNvPr>
        <xdr:cNvSpPr txBox="1"/>
      </xdr:nvSpPr>
      <xdr:spPr>
        <a:xfrm>
          <a:off x="14020800" y="242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67" name="楕円 466">
          <a:extLst>
            <a:ext uri="{FF2B5EF4-FFF2-40B4-BE49-F238E27FC236}">
              <a16:creationId xmlns:a16="http://schemas.microsoft.com/office/drawing/2014/main" id="{3B185024-D8E1-400C-BAB7-25B033646BF9}"/>
            </a:ext>
          </a:extLst>
        </xdr:cNvPr>
        <xdr:cNvSpPr/>
      </xdr:nvSpPr>
      <xdr:spPr>
        <a:xfrm>
          <a:off x="13462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68" name="テキスト ボックス 467">
          <a:extLst>
            <a:ext uri="{FF2B5EF4-FFF2-40B4-BE49-F238E27FC236}">
              <a16:creationId xmlns:a16="http://schemas.microsoft.com/office/drawing/2014/main" id="{E93E0AB9-0208-40F6-9BEB-3CC94E4DA2CA}"/>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47,821
44,933
10.47
18,710,062
17,704,846
878,929
10,304,981
10,742,335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人件費に係る経常収支比率は、正規職員数及びフルタイム会計年度任用職員数が増加したため、前年度と比較して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類似団体平均、全国平均、県平均のいずれも上回っているため、今後も、定員管理や給与の適正化も含め、総合的に対処し抑制に努めていく。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20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29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子宮頸がんﾜｸﾁﾝの勧奨再開や高齢者ｲﾝﾌﾙｴﾝｻﾞﾜｸﾁﾝの無償化に伴う、予防接種委託料の増、私立保育園の定員増に伴う保育園運営委託料の増、豪雨の対応に伴う桜維持管理委託料の増により分子を構成する経常経費充当一般財源等が増となったことで前年度と比較し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全国平均、県平均は下回る数値となったが、類似団体平均は</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ポイント上回っており、今後も経常経費の削減や事務事業の見直しを行い、物件費の抑制に努める。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54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5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扶助費に係る経常収支比率は、分子を構成する経常経費充当一般財源が子ども医療費助成金等の増により増となったため、前年度と比較して、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全国平均、県平均は下回る数値となったが、類似団体平均を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ポイント上回る数値となっており、今後はさらに増加してくことが見込まれるため、財源の確保等に努めていく。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57</xdr:row>
      <xdr:rowOff>138430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72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100330</xdr:rowOff>
    </xdr:from>
    <xdr:to>
      <xdr:col>19</xdr:col>
      <xdr:colOff>187325</xdr:colOff>
      <xdr:row>57</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138430</xdr:rowOff>
    </xdr:from>
    <xdr:to>
      <xdr:col>15</xdr:col>
      <xdr:colOff>98425</xdr:colOff>
      <xdr:row>58</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11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43180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5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137160</xdr:rowOff>
    </xdr:from>
    <xdr:to>
      <xdr:col>11</xdr:col>
      <xdr:colOff>60325</xdr:colOff>
      <xdr:row>57</xdr:row>
      <xdr:rowOff>67310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77487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59707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87630</xdr:rowOff>
    </xdr:from>
    <xdr:to>
      <xdr:col>15</xdr:col>
      <xdr:colOff>149225</xdr:colOff>
      <xdr:row>58</xdr:row>
      <xdr:rowOff>17780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163830</xdr:rowOff>
    </xdr:from>
    <xdr:to>
      <xdr:col>11</xdr:col>
      <xdr:colOff>60325</xdr:colOff>
      <xdr:row>58</xdr:row>
      <xdr:rowOff>93980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78757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各特別会計に対する繰出金が大部分を占めており、介護保険特別会計繰出金、後期高齢者医療特別会計繰出金が増となったことにより、分子を構成する経常経費充当一般財源が増となったため、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類似団体平均と同数値となったが、全国平均、県平均を上回る数値となっており、引き続き、各事業について、経費削減、負担の適正化などの見直しに努める。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22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58</xdr:row>
      <xdr:rowOff>170543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663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138793</xdr:rowOff>
    </xdr:from>
    <xdr:to>
      <xdr:col>69</xdr:col>
      <xdr:colOff>142875</xdr:colOff>
      <xdr:row>58</xdr:row>
      <xdr:rowOff>68943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補助費等に係る経常収支比率は、コークス等の燃料費の高騰による小牧岩倉衛生組合運営費負担金の増により分子を構成する経常経費充当一般財源が増となったことにより前年度と比較して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類似団体平均、全国平均、県平均をいずれも下回る数値となったが、今後も縮小や廃止を含めた補助金の適正化を図り、補助費等の抑制に努める。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170434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437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152146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0706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類似団体平均、全国平均、県平均いずれも下回る数値となったが、今後、起債額が大きい年度の元金償還が始まること等により、増加が見込まれるため、計画的な地方債の発行に努める。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167822</xdr:rowOff>
    </xdr:from>
    <xdr:to>
      <xdr:col>24</xdr:col>
      <xdr:colOff>25400</xdr:colOff>
      <xdr:row>73</xdr:row>
      <xdr:rowOff>167822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683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167822</xdr:rowOff>
    </xdr:from>
    <xdr:to>
      <xdr:col>19</xdr:col>
      <xdr:colOff>187325</xdr:colOff>
      <xdr:row>74</xdr:row>
      <xdr:rowOff>105228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683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105228</xdr:rowOff>
    </xdr:from>
    <xdr:to>
      <xdr:col>15</xdr:col>
      <xdr:colOff>98425</xdr:colOff>
      <xdr:row>74</xdr:row>
      <xdr:rowOff>137885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92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137885</xdr:rowOff>
    </xdr:from>
    <xdr:to>
      <xdr:col>11</xdr:col>
      <xdr:colOff>9525</xdr:colOff>
      <xdr:row>74</xdr:row>
      <xdr:rowOff>148772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25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159856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117022</xdr:rowOff>
    </xdr:from>
    <xdr:to>
      <xdr:col>24</xdr:col>
      <xdr:colOff>76200</xdr:colOff>
      <xdr:row>74</xdr:row>
      <xdr:rowOff>47172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133549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4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117022</xdr:rowOff>
    </xdr:from>
    <xdr:to>
      <xdr:col>20</xdr:col>
      <xdr:colOff>38100</xdr:colOff>
      <xdr:row>74</xdr:row>
      <xdr:rowOff>47172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57349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0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54428</xdr:rowOff>
    </xdr:from>
    <xdr:to>
      <xdr:col>15</xdr:col>
      <xdr:colOff>149225</xdr:colOff>
      <xdr:row>74</xdr:row>
      <xdr:rowOff>156028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166205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87085</xdr:rowOff>
    </xdr:from>
    <xdr:to>
      <xdr:col>11</xdr:col>
      <xdr:colOff>60325</xdr:colOff>
      <xdr:row>75</xdr:row>
      <xdr:rowOff>17235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27412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97972</xdr:rowOff>
    </xdr:from>
    <xdr:to>
      <xdr:col>6</xdr:col>
      <xdr:colOff>171450</xdr:colOff>
      <xdr:row>75</xdr:row>
      <xdr:rowOff>28122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38299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公債費以外に係る経常収支比率は、各経費の比率がいずれも悪化しており、特に人件費の比率が大きく増加しているため、全体では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県平均は下回る数値となった。類似団体平均及び全国平均は上回る数値となった。</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2062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206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440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97282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44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103395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155545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145368</xdr:rowOff>
    </xdr:from>
    <xdr:to>
      <xdr:col>29</xdr:col>
      <xdr:colOff>127000</xdr:colOff>
      <xdr:row>18</xdr:row>
      <xdr:rowOff>151921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79093"/>
          <a:ext cx="6477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151921</xdr:rowOff>
    </xdr:from>
    <xdr:to>
      <xdr:col>26</xdr:col>
      <xdr:colOff>50800</xdr:colOff>
      <xdr:row>18</xdr:row>
      <xdr:rowOff>160932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85646"/>
          <a:ext cx="698500" cy="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101947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160932</xdr:rowOff>
    </xdr:from>
    <xdr:to>
      <xdr:col>22</xdr:col>
      <xdr:colOff>114300</xdr:colOff>
      <xdr:row>19</xdr:row>
      <xdr:rowOff>2950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94657"/>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21260</xdr:rowOff>
    </xdr:from>
    <xdr:to>
      <xdr:col>22</xdr:col>
      <xdr:colOff>165100</xdr:colOff>
      <xdr:row>18</xdr:row>
      <xdr:rowOff>122860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133037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2950</xdr:rowOff>
    </xdr:from>
    <xdr:to>
      <xdr:col>18</xdr:col>
      <xdr:colOff>177800</xdr:colOff>
      <xdr:row>19</xdr:row>
      <xdr:rowOff>3046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08125"/>
          <a:ext cx="6985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39887</xdr:rowOff>
    </xdr:from>
    <xdr:to>
      <xdr:col>19</xdr:col>
      <xdr:colOff>38100</xdr:colOff>
      <xdr:row>18</xdr:row>
      <xdr:rowOff>141487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151664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45617</xdr:rowOff>
    </xdr:from>
    <xdr:to>
      <xdr:col>15</xdr:col>
      <xdr:colOff>101600</xdr:colOff>
      <xdr:row>18</xdr:row>
      <xdr:rowOff>147217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9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157394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94568</xdr:rowOff>
    </xdr:from>
    <xdr:to>
      <xdr:col>29</xdr:col>
      <xdr:colOff>177800</xdr:colOff>
      <xdr:row>19</xdr:row>
      <xdr:rowOff>24718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3145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101121</xdr:rowOff>
    </xdr:from>
    <xdr:to>
      <xdr:col>26</xdr:col>
      <xdr:colOff>101600</xdr:colOff>
      <xdr:row>19</xdr:row>
      <xdr:rowOff>31271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3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16048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2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110132</xdr:rowOff>
    </xdr:from>
    <xdr:to>
      <xdr:col>22</xdr:col>
      <xdr:colOff>165100</xdr:colOff>
      <xdr:row>19</xdr:row>
      <xdr:rowOff>40282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4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25059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123600</xdr:rowOff>
    </xdr:from>
    <xdr:to>
      <xdr:col>19</xdr:col>
      <xdr:colOff>38100</xdr:colOff>
      <xdr:row>19</xdr:row>
      <xdr:rowOff>53750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5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38527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4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123696</xdr:rowOff>
    </xdr:from>
    <xdr:to>
      <xdr:col>15</xdr:col>
      <xdr:colOff>101600</xdr:colOff>
      <xdr:row>19</xdr:row>
      <xdr:rowOff>53846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5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38623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4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281343</xdr:rowOff>
    </xdr:from>
    <xdr:to>
      <xdr:col>29</xdr:col>
      <xdr:colOff>127000</xdr:colOff>
      <xdr:row>37</xdr:row>
      <xdr:rowOff>303517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06043"/>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322489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2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291878</xdr:rowOff>
    </xdr:from>
    <xdr:to>
      <xdr:col>26</xdr:col>
      <xdr:colOff>50800</xdr:colOff>
      <xdr:row>37</xdr:row>
      <xdr:rowOff>303517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416578"/>
          <a:ext cx="698500" cy="1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275971</xdr:rowOff>
    </xdr:from>
    <xdr:to>
      <xdr:col>22</xdr:col>
      <xdr:colOff>114300</xdr:colOff>
      <xdr:row>37</xdr:row>
      <xdr:rowOff>291878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400671"/>
          <a:ext cx="698500" cy="15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158477</xdr:rowOff>
    </xdr:from>
    <xdr:to>
      <xdr:col>22</xdr:col>
      <xdr:colOff>165100</xdr:colOff>
      <xdr:row>37</xdr:row>
      <xdr:rowOff>88627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270254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275971</xdr:rowOff>
    </xdr:from>
    <xdr:to>
      <xdr:col>18</xdr:col>
      <xdr:colOff>177800</xdr:colOff>
      <xdr:row>37</xdr:row>
      <xdr:rowOff>294773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00671"/>
          <a:ext cx="698500" cy="1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147485</xdr:rowOff>
    </xdr:from>
    <xdr:to>
      <xdr:col>19</xdr:col>
      <xdr:colOff>38100</xdr:colOff>
      <xdr:row>37</xdr:row>
      <xdr:rowOff>77635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259262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150895</xdr:rowOff>
    </xdr:from>
    <xdr:to>
      <xdr:col>15</xdr:col>
      <xdr:colOff>101600</xdr:colOff>
      <xdr:row>37</xdr:row>
      <xdr:rowOff>81045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4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262672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230543</xdr:rowOff>
    </xdr:from>
    <xdr:to>
      <xdr:col>29</xdr:col>
      <xdr:colOff>177800</xdr:colOff>
      <xdr:row>37</xdr:row>
      <xdr:rowOff>332143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5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202620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2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252717</xdr:rowOff>
    </xdr:from>
    <xdr:to>
      <xdr:col>26</xdr:col>
      <xdr:colOff>101600</xdr:colOff>
      <xdr:row>38</xdr:row>
      <xdr:rowOff>11417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7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339094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6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241078</xdr:rowOff>
    </xdr:from>
    <xdr:to>
      <xdr:col>22</xdr:col>
      <xdr:colOff>165100</xdr:colOff>
      <xdr:row>37</xdr:row>
      <xdr:rowOff>342678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65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327455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225171</xdr:rowOff>
    </xdr:from>
    <xdr:to>
      <xdr:col>19</xdr:col>
      <xdr:colOff>38100</xdr:colOff>
      <xdr:row>37</xdr:row>
      <xdr:rowOff>326771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311548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3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243973</xdr:rowOff>
    </xdr:from>
    <xdr:to>
      <xdr:col>15</xdr:col>
      <xdr:colOff>101600</xdr:colOff>
      <xdr:row>38</xdr:row>
      <xdr:rowOff>2673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6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330350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5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47,821
44,933
10.47
18,710,062
17,704,846
878,929
10,304,981
10,742,335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112565</xdr:rowOff>
    </xdr:from>
    <xdr:to>
      <xdr:col>24</xdr:col>
      <xdr:colOff>63500</xdr:colOff>
      <xdr:row>37</xdr:row>
      <xdr:rowOff>120387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56215"/>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120387</xdr:rowOff>
    </xdr:from>
    <xdr:to>
      <xdr:col>19</xdr:col>
      <xdr:colOff>177800</xdr:colOff>
      <xdr:row>37</xdr:row>
      <xdr:rowOff>129242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4037"/>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129242</xdr:rowOff>
    </xdr:from>
    <xdr:to>
      <xdr:col>15</xdr:col>
      <xdr:colOff>50800</xdr:colOff>
      <xdr:row>37</xdr:row>
      <xdr:rowOff>163447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2892"/>
          <a:ext cx="889000" cy="3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18514</xdr:rowOff>
    </xdr:from>
    <xdr:to>
      <xdr:col>15</xdr:col>
      <xdr:colOff>101600</xdr:colOff>
      <xdr:row>37</xdr:row>
      <xdr:rowOff>120114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136641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163447</xdr:rowOff>
    </xdr:from>
    <xdr:to>
      <xdr:col>10</xdr:col>
      <xdr:colOff>114300</xdr:colOff>
      <xdr:row>37</xdr:row>
      <xdr:rowOff>164964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07097"/>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67450</xdr:rowOff>
    </xdr:from>
    <xdr:to>
      <xdr:col>10</xdr:col>
      <xdr:colOff>165100</xdr:colOff>
      <xdr:row>37</xdr:row>
      <xdr:rowOff>169050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71572</xdr:rowOff>
    </xdr:from>
    <xdr:to>
      <xdr:col>6</xdr:col>
      <xdr:colOff>38100</xdr:colOff>
      <xdr:row>38</xdr:row>
      <xdr:rowOff>1722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18249</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9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61765</xdr:rowOff>
    </xdr:from>
    <xdr:to>
      <xdr:col>24</xdr:col>
      <xdr:colOff>114300</xdr:colOff>
      <xdr:row>37</xdr:row>
      <xdr:rowOff>163365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0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148142</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69587</xdr:rowOff>
    </xdr:from>
    <xdr:to>
      <xdr:col>20</xdr:col>
      <xdr:colOff>38100</xdr:colOff>
      <xdr:row>37</xdr:row>
      <xdr:rowOff>171187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162314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78442</xdr:rowOff>
    </xdr:from>
    <xdr:to>
      <xdr:col>15</xdr:col>
      <xdr:colOff>101600</xdr:colOff>
      <xdr:row>38</xdr:row>
      <xdr:rowOff>8592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171169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112648</xdr:rowOff>
    </xdr:from>
    <xdr:to>
      <xdr:col>10</xdr:col>
      <xdr:colOff>165100</xdr:colOff>
      <xdr:row>38</xdr:row>
      <xdr:rowOff>42797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56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33924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4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114164</xdr:rowOff>
    </xdr:from>
    <xdr:to>
      <xdr:col>6</xdr:col>
      <xdr:colOff>38100</xdr:colOff>
      <xdr:row>38</xdr:row>
      <xdr:rowOff>44314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35441</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48919</xdr:rowOff>
    </xdr:from>
    <xdr:to>
      <xdr:col>24</xdr:col>
      <xdr:colOff>63500</xdr:colOff>
      <xdr:row>57</xdr:row>
      <xdr:rowOff>65620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21569"/>
          <a:ext cx="8382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49536</xdr:rowOff>
    </xdr:from>
    <xdr:to>
      <xdr:col>19</xdr:col>
      <xdr:colOff>177800</xdr:colOff>
      <xdr:row>57</xdr:row>
      <xdr:rowOff>65620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22186"/>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49536</xdr:rowOff>
    </xdr:from>
    <xdr:to>
      <xdr:col>15</xdr:col>
      <xdr:colOff>50800</xdr:colOff>
      <xdr:row>57</xdr:row>
      <xdr:rowOff>84525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22186"/>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94098</xdr:rowOff>
    </xdr:from>
    <xdr:to>
      <xdr:col>15</xdr:col>
      <xdr:colOff>101600</xdr:colOff>
      <xdr:row>57</xdr:row>
      <xdr:rowOff>24248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40775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84525</xdr:rowOff>
    </xdr:from>
    <xdr:to>
      <xdr:col>10</xdr:col>
      <xdr:colOff>114300</xdr:colOff>
      <xdr:row>57</xdr:row>
      <xdr:rowOff>105410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57175"/>
          <a:ext cx="889000" cy="2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97368</xdr:rowOff>
    </xdr:from>
    <xdr:to>
      <xdr:col>10</xdr:col>
      <xdr:colOff>165100</xdr:colOff>
      <xdr:row>57</xdr:row>
      <xdr:rowOff>27518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44045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117315</xdr:rowOff>
    </xdr:from>
    <xdr:to>
      <xdr:col>6</xdr:col>
      <xdr:colOff>38100</xdr:colOff>
      <xdr:row>57</xdr:row>
      <xdr:rowOff>47465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63992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169569</xdr:rowOff>
    </xdr:from>
    <xdr:to>
      <xdr:col>24</xdr:col>
      <xdr:colOff>114300</xdr:colOff>
      <xdr:row>57</xdr:row>
      <xdr:rowOff>99719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84496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14820</xdr:rowOff>
    </xdr:from>
    <xdr:to>
      <xdr:col>20</xdr:col>
      <xdr:colOff>38100</xdr:colOff>
      <xdr:row>57</xdr:row>
      <xdr:rowOff>116420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107547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170186</xdr:rowOff>
    </xdr:from>
    <xdr:to>
      <xdr:col>15</xdr:col>
      <xdr:colOff>101600</xdr:colOff>
      <xdr:row>57</xdr:row>
      <xdr:rowOff>100336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91463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6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33725</xdr:rowOff>
    </xdr:from>
    <xdr:to>
      <xdr:col>10</xdr:col>
      <xdr:colOff>165100</xdr:colOff>
      <xdr:row>57</xdr:row>
      <xdr:rowOff>135325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126452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54610</xdr:rowOff>
    </xdr:from>
    <xdr:to>
      <xdr:col>6</xdr:col>
      <xdr:colOff>38100</xdr:colOff>
      <xdr:row>57</xdr:row>
      <xdr:rowOff>156210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147337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18907</xdr:rowOff>
    </xdr:from>
    <xdr:to>
      <xdr:col>24</xdr:col>
      <xdr:colOff>63500</xdr:colOff>
      <xdr:row>78</xdr:row>
      <xdr:rowOff>22039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92007"/>
          <a:ext cx="8382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19686</xdr:rowOff>
    </xdr:from>
    <xdr:to>
      <xdr:col>19</xdr:col>
      <xdr:colOff>177800</xdr:colOff>
      <xdr:row>78</xdr:row>
      <xdr:rowOff>22039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92786"/>
          <a:ext cx="8890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19686</xdr:rowOff>
    </xdr:from>
    <xdr:to>
      <xdr:col>15</xdr:col>
      <xdr:colOff>50800</xdr:colOff>
      <xdr:row>78</xdr:row>
      <xdr:rowOff>29880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92786"/>
          <a:ext cx="8890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28234</xdr:rowOff>
    </xdr:from>
    <xdr:to>
      <xdr:col>10</xdr:col>
      <xdr:colOff>114300</xdr:colOff>
      <xdr:row>78</xdr:row>
      <xdr:rowOff>29880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0133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139557</xdr:rowOff>
    </xdr:from>
    <xdr:to>
      <xdr:col>24</xdr:col>
      <xdr:colOff>114300</xdr:colOff>
      <xdr:row>78</xdr:row>
      <xdr:rowOff>69707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65177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142689</xdr:rowOff>
    </xdr:from>
    <xdr:to>
      <xdr:col>20</xdr:col>
      <xdr:colOff>38100</xdr:colOff>
      <xdr:row>78</xdr:row>
      <xdr:rowOff>72839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63966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140336</xdr:rowOff>
    </xdr:from>
    <xdr:to>
      <xdr:col>15</xdr:col>
      <xdr:colOff>101600</xdr:colOff>
      <xdr:row>78</xdr:row>
      <xdr:rowOff>70486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61613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150530</xdr:rowOff>
    </xdr:from>
    <xdr:to>
      <xdr:col>10</xdr:col>
      <xdr:colOff>165100</xdr:colOff>
      <xdr:row>78</xdr:row>
      <xdr:rowOff>80680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71807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4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148884</xdr:rowOff>
    </xdr:from>
    <xdr:to>
      <xdr:col>6</xdr:col>
      <xdr:colOff>38100</xdr:colOff>
      <xdr:row>78</xdr:row>
      <xdr:rowOff>79034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70161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165875</xdr:rowOff>
    </xdr:from>
    <xdr:to>
      <xdr:col>24</xdr:col>
      <xdr:colOff>63500</xdr:colOff>
      <xdr:row>97</xdr:row>
      <xdr:rowOff>108595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625075"/>
          <a:ext cx="838200" cy="1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165875</xdr:rowOff>
    </xdr:from>
    <xdr:to>
      <xdr:col>19</xdr:col>
      <xdr:colOff>177800</xdr:colOff>
      <xdr:row>98</xdr:row>
      <xdr:rowOff>10297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25075"/>
          <a:ext cx="889000" cy="18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10297</xdr:rowOff>
    </xdr:from>
    <xdr:to>
      <xdr:col>15</xdr:col>
      <xdr:colOff>50800</xdr:colOff>
      <xdr:row>98</xdr:row>
      <xdr:rowOff>11113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812397"/>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80480</xdr:rowOff>
    </xdr:from>
    <xdr:to>
      <xdr:col>15</xdr:col>
      <xdr:colOff>101600</xdr:colOff>
      <xdr:row>98</xdr:row>
      <xdr:rowOff>10630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27157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4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11113</xdr:rowOff>
    </xdr:from>
    <xdr:to>
      <xdr:col>10</xdr:col>
      <xdr:colOff>114300</xdr:colOff>
      <xdr:row>98</xdr:row>
      <xdr:rowOff>34765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13213"/>
          <a:ext cx="889000" cy="2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91537</xdr:rowOff>
    </xdr:from>
    <xdr:to>
      <xdr:col>10</xdr:col>
      <xdr:colOff>165100</xdr:colOff>
      <xdr:row>98</xdr:row>
      <xdr:rowOff>21687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2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38214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9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121636</xdr:rowOff>
    </xdr:from>
    <xdr:to>
      <xdr:col>6</xdr:col>
      <xdr:colOff>38100</xdr:colOff>
      <xdr:row>98</xdr:row>
      <xdr:rowOff>51786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68313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57795</xdr:rowOff>
    </xdr:from>
    <xdr:to>
      <xdr:col>24</xdr:col>
      <xdr:colOff>114300</xdr:colOff>
      <xdr:row>97</xdr:row>
      <xdr:rowOff>159395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144172</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115075</xdr:rowOff>
    </xdr:from>
    <xdr:to>
      <xdr:col>20</xdr:col>
      <xdr:colOff>38100</xdr:colOff>
      <xdr:row>97</xdr:row>
      <xdr:rowOff>45225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36352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66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130947</xdr:rowOff>
    </xdr:from>
    <xdr:to>
      <xdr:col>15</xdr:col>
      <xdr:colOff>101600</xdr:colOff>
      <xdr:row>98</xdr:row>
      <xdr:rowOff>61097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52224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85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131763</xdr:rowOff>
    </xdr:from>
    <xdr:to>
      <xdr:col>10</xdr:col>
      <xdr:colOff>165100</xdr:colOff>
      <xdr:row>98</xdr:row>
      <xdr:rowOff>61913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53040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155415</xdr:rowOff>
    </xdr:from>
    <xdr:to>
      <xdr:col>6</xdr:col>
      <xdr:colOff>38100</xdr:colOff>
      <xdr:row>98</xdr:row>
      <xdr:rowOff>85565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76692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7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88581</xdr:rowOff>
    </xdr:from>
    <xdr:to>
      <xdr:col>55</xdr:col>
      <xdr:colOff>0</xdr:colOff>
      <xdr:row>37</xdr:row>
      <xdr:rowOff>131512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432231"/>
          <a:ext cx="8382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533</xdr:rowOff>
    </xdr:from>
    <xdr:to>
      <xdr:col>50</xdr:col>
      <xdr:colOff>114300</xdr:colOff>
      <xdr:row>37</xdr:row>
      <xdr:rowOff>131512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01283"/>
          <a:ext cx="889000" cy="47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533</xdr:rowOff>
    </xdr:from>
    <xdr:to>
      <xdr:col>45</xdr:col>
      <xdr:colOff>177800</xdr:colOff>
      <xdr:row>37</xdr:row>
      <xdr:rowOff>137345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001283"/>
          <a:ext cx="889000" cy="47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43925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137345</xdr:rowOff>
    </xdr:from>
    <xdr:to>
      <xdr:col>41</xdr:col>
      <xdr:colOff>50800</xdr:colOff>
      <xdr:row>38</xdr:row>
      <xdr:rowOff>35220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80995"/>
          <a:ext cx="889000" cy="6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120360</xdr:rowOff>
    </xdr:from>
    <xdr:to>
      <xdr:col>41</xdr:col>
      <xdr:colOff>101600</xdr:colOff>
      <xdr:row>37</xdr:row>
      <xdr:rowOff>50510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67037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148958</xdr:rowOff>
    </xdr:from>
    <xdr:to>
      <xdr:col>36</xdr:col>
      <xdr:colOff>165100</xdr:colOff>
      <xdr:row>37</xdr:row>
      <xdr:rowOff>79108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95635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0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37781</xdr:rowOff>
    </xdr:from>
    <xdr:to>
      <xdr:col>55</xdr:col>
      <xdr:colOff>50800</xdr:colOff>
      <xdr:row>37</xdr:row>
      <xdr:rowOff>139381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124158</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80712</xdr:rowOff>
    </xdr:from>
    <xdr:to>
      <xdr:col>50</xdr:col>
      <xdr:colOff>165100</xdr:colOff>
      <xdr:row>38</xdr:row>
      <xdr:rowOff>10861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4243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1988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5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121183</xdr:rowOff>
    </xdr:from>
    <xdr:to>
      <xdr:col>46</xdr:col>
      <xdr:colOff>38100</xdr:colOff>
      <xdr:row>35</xdr:row>
      <xdr:rowOff>51333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42460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04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86545</xdr:rowOff>
    </xdr:from>
    <xdr:to>
      <xdr:col>41</xdr:col>
      <xdr:colOff>101600</xdr:colOff>
      <xdr:row>38</xdr:row>
      <xdr:rowOff>16695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5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155871</xdr:rowOff>
    </xdr:from>
    <xdr:to>
      <xdr:col>36</xdr:col>
      <xdr:colOff>165100</xdr:colOff>
      <xdr:row>38</xdr:row>
      <xdr:rowOff>86021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77147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9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157494</xdr:rowOff>
    </xdr:from>
    <xdr:to>
      <xdr:col>55</xdr:col>
      <xdr:colOff>0</xdr:colOff>
      <xdr:row>58</xdr:row>
      <xdr:rowOff>29771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9639300" y="9930144"/>
          <a:ext cx="838200" cy="4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157494</xdr:rowOff>
    </xdr:from>
    <xdr:to>
      <xdr:col>50</xdr:col>
      <xdr:colOff>114300</xdr:colOff>
      <xdr:row>57</xdr:row>
      <xdr:rowOff>168161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9930144"/>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161673</xdr:rowOff>
    </xdr:from>
    <xdr:to>
      <xdr:col>45</xdr:col>
      <xdr:colOff>177800</xdr:colOff>
      <xdr:row>57</xdr:row>
      <xdr:rowOff>168161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9934323"/>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82741</xdr:rowOff>
    </xdr:from>
    <xdr:to>
      <xdr:col>46</xdr:col>
      <xdr:colOff>38100</xdr:colOff>
      <xdr:row>57</xdr:row>
      <xdr:rowOff>12891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29418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161673</xdr:rowOff>
    </xdr:from>
    <xdr:to>
      <xdr:col>41</xdr:col>
      <xdr:colOff>50800</xdr:colOff>
      <xdr:row>58</xdr:row>
      <xdr:rowOff>29506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934323"/>
          <a:ext cx="889000" cy="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90815</xdr:rowOff>
    </xdr:from>
    <xdr:to>
      <xdr:col>41</xdr:col>
      <xdr:colOff>101600</xdr:colOff>
      <xdr:row>57</xdr:row>
      <xdr:rowOff>20965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37492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112999</xdr:rowOff>
    </xdr:from>
    <xdr:to>
      <xdr:col>36</xdr:col>
      <xdr:colOff>165100</xdr:colOff>
      <xdr:row>57</xdr:row>
      <xdr:rowOff>43149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59676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150421</xdr:rowOff>
    </xdr:from>
    <xdr:to>
      <xdr:col>55</xdr:col>
      <xdr:colOff>50800</xdr:colOff>
      <xdr:row>58</xdr:row>
      <xdr:rowOff>80571</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92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65348</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8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106694</xdr:rowOff>
    </xdr:from>
    <xdr:to>
      <xdr:col>50</xdr:col>
      <xdr:colOff>165100</xdr:colOff>
      <xdr:row>58</xdr:row>
      <xdr:rowOff>36844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87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27971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117361</xdr:rowOff>
    </xdr:from>
    <xdr:to>
      <xdr:col>46</xdr:col>
      <xdr:colOff>38100</xdr:colOff>
      <xdr:row>58</xdr:row>
      <xdr:rowOff>47511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8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38638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9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110873</xdr:rowOff>
    </xdr:from>
    <xdr:to>
      <xdr:col>41</xdr:col>
      <xdr:colOff>101600</xdr:colOff>
      <xdr:row>58</xdr:row>
      <xdr:rowOff>41023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88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32150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150156</xdr:rowOff>
    </xdr:from>
    <xdr:to>
      <xdr:col>36</xdr:col>
      <xdr:colOff>165100</xdr:colOff>
      <xdr:row>58</xdr:row>
      <xdr:rowOff>80306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9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71433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100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68476</xdr:rowOff>
    </xdr:from>
    <xdr:to>
      <xdr:col>55</xdr:col>
      <xdr:colOff>0</xdr:colOff>
      <xdr:row>78</xdr:row>
      <xdr:rowOff>170645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441576"/>
          <a:ext cx="838200" cy="10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68476</xdr:rowOff>
    </xdr:from>
    <xdr:to>
      <xdr:col>50</xdr:col>
      <xdr:colOff>114300</xdr:colOff>
      <xdr:row>78</xdr:row>
      <xdr:rowOff>133939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441576"/>
          <a:ext cx="889000" cy="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4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92067</xdr:rowOff>
    </xdr:from>
    <xdr:to>
      <xdr:col>45</xdr:col>
      <xdr:colOff>177800</xdr:colOff>
      <xdr:row>78</xdr:row>
      <xdr:rowOff>133939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465167"/>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1346</xdr:rowOff>
    </xdr:from>
    <xdr:to>
      <xdr:col>46</xdr:col>
      <xdr:colOff>38100</xdr:colOff>
      <xdr:row>78</xdr:row>
      <xdr:rowOff>102946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119473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92067</xdr:rowOff>
    </xdr:from>
    <xdr:to>
      <xdr:col>41</xdr:col>
      <xdr:colOff>50800</xdr:colOff>
      <xdr:row>79</xdr:row>
      <xdr:rowOff>12156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465167"/>
          <a:ext cx="889000" cy="9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6863</xdr:rowOff>
    </xdr:from>
    <xdr:to>
      <xdr:col>41</xdr:col>
      <xdr:colOff>101600</xdr:colOff>
      <xdr:row>78</xdr:row>
      <xdr:rowOff>108463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7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124990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1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9004</xdr:rowOff>
    </xdr:from>
    <xdr:to>
      <xdr:col>36</xdr:col>
      <xdr:colOff>165100</xdr:colOff>
      <xdr:row>78</xdr:row>
      <xdr:rowOff>110604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38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127131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1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119845</xdr:rowOff>
    </xdr:from>
    <xdr:to>
      <xdr:col>55</xdr:col>
      <xdr:colOff>50800</xdr:colOff>
      <xdr:row>79</xdr:row>
      <xdr:rowOff>49995</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4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34772</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40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17676</xdr:rowOff>
    </xdr:from>
    <xdr:to>
      <xdr:col>50</xdr:col>
      <xdr:colOff>165100</xdr:colOff>
      <xdr:row>78</xdr:row>
      <xdr:rowOff>119276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3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135803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6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83139</xdr:rowOff>
    </xdr:from>
    <xdr:to>
      <xdr:col>46</xdr:col>
      <xdr:colOff>38100</xdr:colOff>
      <xdr:row>79</xdr:row>
      <xdr:rowOff>13289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4416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41267</xdr:rowOff>
    </xdr:from>
    <xdr:to>
      <xdr:col>41</xdr:col>
      <xdr:colOff>101600</xdr:colOff>
      <xdr:row>78</xdr:row>
      <xdr:rowOff>142867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4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133994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5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132806</xdr:rowOff>
    </xdr:from>
    <xdr:to>
      <xdr:col>36</xdr:col>
      <xdr:colOff>165100</xdr:colOff>
      <xdr:row>79</xdr:row>
      <xdr:rowOff>62956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5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54083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59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77014</xdr:rowOff>
    </xdr:from>
    <xdr:to>
      <xdr:col>55</xdr:col>
      <xdr:colOff>0</xdr:colOff>
      <xdr:row>98</xdr:row>
      <xdr:rowOff>94004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879114"/>
          <a:ext cx="838200" cy="1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68473</xdr:rowOff>
    </xdr:from>
    <xdr:to>
      <xdr:col>50</xdr:col>
      <xdr:colOff>114300</xdr:colOff>
      <xdr:row>98</xdr:row>
      <xdr:rowOff>94004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870573"/>
          <a:ext cx="889000" cy="2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68473</xdr:rowOff>
    </xdr:from>
    <xdr:to>
      <xdr:col>45</xdr:col>
      <xdr:colOff>177800</xdr:colOff>
      <xdr:row>98</xdr:row>
      <xdr:rowOff>84671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870573"/>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62342</xdr:rowOff>
    </xdr:from>
    <xdr:to>
      <xdr:col>46</xdr:col>
      <xdr:colOff>38100</xdr:colOff>
      <xdr:row>97</xdr:row>
      <xdr:rowOff>163942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9019</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84671</xdr:rowOff>
    </xdr:from>
    <xdr:to>
      <xdr:col>41</xdr:col>
      <xdr:colOff>50800</xdr:colOff>
      <xdr:row>98</xdr:row>
      <xdr:rowOff>85220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88677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63233</xdr:rowOff>
    </xdr:from>
    <xdr:to>
      <xdr:col>41</xdr:col>
      <xdr:colOff>101600</xdr:colOff>
      <xdr:row>97</xdr:row>
      <xdr:rowOff>164833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9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9910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86348</xdr:rowOff>
    </xdr:from>
    <xdr:to>
      <xdr:col>36</xdr:col>
      <xdr:colOff>165100</xdr:colOff>
      <xdr:row>98</xdr:row>
      <xdr:rowOff>16498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7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33025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4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26214</xdr:rowOff>
    </xdr:from>
    <xdr:to>
      <xdr:col>55</xdr:col>
      <xdr:colOff>50800</xdr:colOff>
      <xdr:row>98</xdr:row>
      <xdr:rowOff>127814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8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112591</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7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43204</xdr:rowOff>
    </xdr:from>
    <xdr:to>
      <xdr:col>50</xdr:col>
      <xdr:colOff>165100</xdr:colOff>
      <xdr:row>98</xdr:row>
      <xdr:rowOff>144804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8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135931</xdr:rowOff>
    </xdr:from>
    <xdr:ext cx="469744"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04428" y="1693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17673</xdr:rowOff>
    </xdr:from>
    <xdr:to>
      <xdr:col>46</xdr:col>
      <xdr:colOff>38100</xdr:colOff>
      <xdr:row>98</xdr:row>
      <xdr:rowOff>119273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8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110400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9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33871</xdr:rowOff>
    </xdr:from>
    <xdr:to>
      <xdr:col>41</xdr:col>
      <xdr:colOff>101600</xdr:colOff>
      <xdr:row>98</xdr:row>
      <xdr:rowOff>135471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8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126598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9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34420</xdr:rowOff>
    </xdr:from>
    <xdr:to>
      <xdr:col>36</xdr:col>
      <xdr:colOff>165100</xdr:colOff>
      <xdr:row>98</xdr:row>
      <xdr:rowOff>136020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8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127147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9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42285</xdr:rowOff>
    </xdr:from>
    <xdr:to>
      <xdr:col>76</xdr:col>
      <xdr:colOff>165100</xdr:colOff>
      <xdr:row>38</xdr:row>
      <xdr:rowOff>143885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160412</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33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42990</xdr:rowOff>
    </xdr:from>
    <xdr:to>
      <xdr:col>72</xdr:col>
      <xdr:colOff>38100</xdr:colOff>
      <xdr:row>38</xdr:row>
      <xdr:rowOff>144590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161117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57144</xdr:rowOff>
    </xdr:from>
    <xdr:to>
      <xdr:col>67</xdr:col>
      <xdr:colOff>101600</xdr:colOff>
      <xdr:row>38</xdr:row>
      <xdr:rowOff>158744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3821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153667</xdr:rowOff>
    </xdr:from>
    <xdr:to>
      <xdr:col>85</xdr:col>
      <xdr:colOff>127000</xdr:colOff>
      <xdr:row>79</xdr:row>
      <xdr:rowOff>158837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698217"/>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96722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2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153667</xdr:rowOff>
    </xdr:from>
    <xdr:to>
      <xdr:col>81</xdr:col>
      <xdr:colOff>50800</xdr:colOff>
      <xdr:row>79</xdr:row>
      <xdr:rowOff>154874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69821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0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154874</xdr:rowOff>
    </xdr:from>
    <xdr:to>
      <xdr:col>76</xdr:col>
      <xdr:colOff>114300</xdr:colOff>
      <xdr:row>79</xdr:row>
      <xdr:rowOff>155670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699424"/>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120393</xdr:rowOff>
    </xdr:from>
    <xdr:to>
      <xdr:col>76</xdr:col>
      <xdr:colOff>165100</xdr:colOff>
      <xdr:row>78</xdr:row>
      <xdr:rowOff>50543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2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67070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0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155670</xdr:rowOff>
    </xdr:from>
    <xdr:to>
      <xdr:col>71</xdr:col>
      <xdr:colOff>177800</xdr:colOff>
      <xdr:row>79</xdr:row>
      <xdr:rowOff>159316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700220"/>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156893</xdr:rowOff>
    </xdr:from>
    <xdr:to>
      <xdr:col>72</xdr:col>
      <xdr:colOff>38100</xdr:colOff>
      <xdr:row>78</xdr:row>
      <xdr:rowOff>87043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5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103570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169334</xdr:rowOff>
    </xdr:from>
    <xdr:to>
      <xdr:col>67</xdr:col>
      <xdr:colOff>101600</xdr:colOff>
      <xdr:row>78</xdr:row>
      <xdr:rowOff>99484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116011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108037</xdr:rowOff>
    </xdr:from>
    <xdr:to>
      <xdr:col>85</xdr:col>
      <xdr:colOff>177800</xdr:colOff>
      <xdr:row>80</xdr:row>
      <xdr:rowOff>38187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6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22964</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5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102867</xdr:rowOff>
    </xdr:from>
    <xdr:to>
      <xdr:col>81</xdr:col>
      <xdr:colOff>101600</xdr:colOff>
      <xdr:row>80</xdr:row>
      <xdr:rowOff>33017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6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80</xdr:row>
      <xdr:rowOff>24144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7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104074</xdr:rowOff>
    </xdr:from>
    <xdr:to>
      <xdr:col>76</xdr:col>
      <xdr:colOff>165100</xdr:colOff>
      <xdr:row>80</xdr:row>
      <xdr:rowOff>34224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6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80</xdr:row>
      <xdr:rowOff>25351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7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104870</xdr:rowOff>
    </xdr:from>
    <xdr:to>
      <xdr:col>72</xdr:col>
      <xdr:colOff>38100</xdr:colOff>
      <xdr:row>80</xdr:row>
      <xdr:rowOff>35020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6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80</xdr:row>
      <xdr:rowOff>26147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74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108516</xdr:rowOff>
    </xdr:from>
    <xdr:to>
      <xdr:col>67</xdr:col>
      <xdr:colOff>101600</xdr:colOff>
      <xdr:row>80</xdr:row>
      <xdr:rowOff>38666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6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80</xdr:row>
      <xdr:rowOff>29793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7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112382</xdr:rowOff>
    </xdr:from>
    <xdr:to>
      <xdr:col>85</xdr:col>
      <xdr:colOff>127000</xdr:colOff>
      <xdr:row>98</xdr:row>
      <xdr:rowOff>147492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14482"/>
          <a:ext cx="838200" cy="3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112382</xdr:rowOff>
    </xdr:from>
    <xdr:to>
      <xdr:col>81</xdr:col>
      <xdr:colOff>50800</xdr:colOff>
      <xdr:row>98</xdr:row>
      <xdr:rowOff>166911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14482"/>
          <a:ext cx="889000" cy="5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166419</xdr:rowOff>
    </xdr:from>
    <xdr:to>
      <xdr:col>76</xdr:col>
      <xdr:colOff>114300</xdr:colOff>
      <xdr:row>98</xdr:row>
      <xdr:rowOff>166911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68519"/>
          <a:ext cx="8890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84046</xdr:rowOff>
    </xdr:from>
    <xdr:to>
      <xdr:col>76</xdr:col>
      <xdr:colOff>165100</xdr:colOff>
      <xdr:row>99</xdr:row>
      <xdr:rowOff>14196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30723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166419</xdr:rowOff>
    </xdr:from>
    <xdr:to>
      <xdr:col>71</xdr:col>
      <xdr:colOff>177800</xdr:colOff>
      <xdr:row>99</xdr:row>
      <xdr:rowOff>2560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68519"/>
          <a:ext cx="8890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106609</xdr:rowOff>
    </xdr:from>
    <xdr:to>
      <xdr:col>72</xdr:col>
      <xdr:colOff>38100</xdr:colOff>
      <xdr:row>99</xdr:row>
      <xdr:rowOff>36759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53286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115026</xdr:rowOff>
    </xdr:from>
    <xdr:to>
      <xdr:col>67</xdr:col>
      <xdr:colOff>101600</xdr:colOff>
      <xdr:row>99</xdr:row>
      <xdr:rowOff>45176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61703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96692</xdr:rowOff>
    </xdr:from>
    <xdr:to>
      <xdr:col>85</xdr:col>
      <xdr:colOff>177800</xdr:colOff>
      <xdr:row>99</xdr:row>
      <xdr:rowOff>26842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19101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61582</xdr:rowOff>
    </xdr:from>
    <xdr:to>
      <xdr:col>81</xdr:col>
      <xdr:colOff>101600</xdr:colOff>
      <xdr:row>98</xdr:row>
      <xdr:rowOff>163182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154309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116111</xdr:rowOff>
    </xdr:from>
    <xdr:to>
      <xdr:col>76</xdr:col>
      <xdr:colOff>165100</xdr:colOff>
      <xdr:row>99</xdr:row>
      <xdr:rowOff>46261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37388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115619</xdr:rowOff>
    </xdr:from>
    <xdr:to>
      <xdr:col>72</xdr:col>
      <xdr:colOff>38100</xdr:colOff>
      <xdr:row>99</xdr:row>
      <xdr:rowOff>45769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36896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123210</xdr:rowOff>
    </xdr:from>
    <xdr:to>
      <xdr:col>67</xdr:col>
      <xdr:colOff>101600</xdr:colOff>
      <xdr:row>99</xdr:row>
      <xdr:rowOff>53360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44487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161481</xdr:rowOff>
    </xdr:from>
    <xdr:to>
      <xdr:col>107</xdr:col>
      <xdr:colOff>101600</xdr:colOff>
      <xdr:row>38</xdr:row>
      <xdr:rowOff>91631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108157</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170205</xdr:rowOff>
    </xdr:from>
    <xdr:to>
      <xdr:col>102</xdr:col>
      <xdr:colOff>165100</xdr:colOff>
      <xdr:row>38</xdr:row>
      <xdr:rowOff>100355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116883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47676</xdr:rowOff>
    </xdr:from>
    <xdr:to>
      <xdr:col>98</xdr:col>
      <xdr:colOff>38100</xdr:colOff>
      <xdr:row>38</xdr:row>
      <xdr:rowOff>149276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165803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158255</xdr:rowOff>
    </xdr:from>
    <xdr:to>
      <xdr:col>116</xdr:col>
      <xdr:colOff>63500</xdr:colOff>
      <xdr:row>58</xdr:row>
      <xdr:rowOff>158293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0235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158159</xdr:rowOff>
    </xdr:from>
    <xdr:to>
      <xdr:col>111</xdr:col>
      <xdr:colOff>177800</xdr:colOff>
      <xdr:row>58</xdr:row>
      <xdr:rowOff>158255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0225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156559</xdr:rowOff>
    </xdr:from>
    <xdr:to>
      <xdr:col>107</xdr:col>
      <xdr:colOff>50800</xdr:colOff>
      <xdr:row>58</xdr:row>
      <xdr:rowOff>158159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0065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51867</xdr:rowOff>
    </xdr:from>
    <xdr:to>
      <xdr:col>107</xdr:col>
      <xdr:colOff>101600</xdr:colOff>
      <xdr:row>58</xdr:row>
      <xdr:rowOff>153467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169994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156235</xdr:rowOff>
    </xdr:from>
    <xdr:to>
      <xdr:col>102</xdr:col>
      <xdr:colOff>114300</xdr:colOff>
      <xdr:row>58</xdr:row>
      <xdr:rowOff>156559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0033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70745</xdr:rowOff>
    </xdr:from>
    <xdr:to>
      <xdr:col>102</xdr:col>
      <xdr:colOff>165100</xdr:colOff>
      <xdr:row>59</xdr:row>
      <xdr:rowOff>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69964</xdr:rowOff>
    </xdr:from>
    <xdr:to>
      <xdr:col>98</xdr:col>
      <xdr:colOff>38100</xdr:colOff>
      <xdr:row>59</xdr:row>
      <xdr:rowOff>114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16641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107493</xdr:rowOff>
    </xdr:from>
    <xdr:to>
      <xdr:col>116</xdr:col>
      <xdr:colOff>114300</xdr:colOff>
      <xdr:row>59</xdr:row>
      <xdr:rowOff>37643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46106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9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107455</xdr:rowOff>
    </xdr:from>
    <xdr:to>
      <xdr:col>112</xdr:col>
      <xdr:colOff>38100</xdr:colOff>
      <xdr:row>59</xdr:row>
      <xdr:rowOff>37605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28732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4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107359</xdr:rowOff>
    </xdr:from>
    <xdr:to>
      <xdr:col>107</xdr:col>
      <xdr:colOff>101600</xdr:colOff>
      <xdr:row>59</xdr:row>
      <xdr:rowOff>37509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28636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105759</xdr:rowOff>
    </xdr:from>
    <xdr:to>
      <xdr:col>102</xdr:col>
      <xdr:colOff>165100</xdr:colOff>
      <xdr:row>59</xdr:row>
      <xdr:rowOff>35909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27036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105435</xdr:rowOff>
    </xdr:from>
    <xdr:to>
      <xdr:col>98</xdr:col>
      <xdr:colOff>38100</xdr:colOff>
      <xdr:row>59</xdr:row>
      <xdr:rowOff>35585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26712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4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35674</xdr:rowOff>
    </xdr:from>
    <xdr:to>
      <xdr:col>116</xdr:col>
      <xdr:colOff>63500</xdr:colOff>
      <xdr:row>79</xdr:row>
      <xdr:rowOff>51181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580224"/>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113885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44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51181</xdr:rowOff>
    </xdr:from>
    <xdr:to>
      <xdr:col>111</xdr:col>
      <xdr:colOff>177800</xdr:colOff>
      <xdr:row>79</xdr:row>
      <xdr:rowOff>70486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595731"/>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39895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70486</xdr:rowOff>
    </xdr:from>
    <xdr:to>
      <xdr:col>107</xdr:col>
      <xdr:colOff>50800</xdr:colOff>
      <xdr:row>79</xdr:row>
      <xdr:rowOff>82817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615036"/>
          <a:ext cx="8890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165188</xdr:rowOff>
    </xdr:from>
    <xdr:to>
      <xdr:col>107</xdr:col>
      <xdr:colOff>101600</xdr:colOff>
      <xdr:row>78</xdr:row>
      <xdr:rowOff>95338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111865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1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89675</xdr:rowOff>
    </xdr:from>
    <xdr:to>
      <xdr:col>102</xdr:col>
      <xdr:colOff>114300</xdr:colOff>
      <xdr:row>79</xdr:row>
      <xdr:rowOff>82817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462775"/>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99974</xdr:rowOff>
    </xdr:from>
    <xdr:to>
      <xdr:col>102</xdr:col>
      <xdr:colOff>165100</xdr:colOff>
      <xdr:row>78</xdr:row>
      <xdr:rowOff>30124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46651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84468</xdr:rowOff>
    </xdr:from>
    <xdr:to>
      <xdr:col>98</xdr:col>
      <xdr:colOff>38100</xdr:colOff>
      <xdr:row>78</xdr:row>
      <xdr:rowOff>14618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31145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156324</xdr:rowOff>
    </xdr:from>
    <xdr:to>
      <xdr:col>116</xdr:col>
      <xdr:colOff>114300</xdr:colOff>
      <xdr:row>79</xdr:row>
      <xdr:rowOff>86474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5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71251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4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381</xdr:rowOff>
    </xdr:from>
    <xdr:to>
      <xdr:col>112</xdr:col>
      <xdr:colOff>38100</xdr:colOff>
      <xdr:row>79</xdr:row>
      <xdr:rowOff>101981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5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93108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6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19686</xdr:rowOff>
    </xdr:from>
    <xdr:to>
      <xdr:col>107</xdr:col>
      <xdr:colOff>101600</xdr:colOff>
      <xdr:row>79</xdr:row>
      <xdr:rowOff>121286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112413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6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32017</xdr:rowOff>
    </xdr:from>
    <xdr:to>
      <xdr:col>102</xdr:col>
      <xdr:colOff>165100</xdr:colOff>
      <xdr:row>79</xdr:row>
      <xdr:rowOff>133617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5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124744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66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38875</xdr:rowOff>
    </xdr:from>
    <xdr:to>
      <xdr:col>98</xdr:col>
      <xdr:colOff>38100</xdr:colOff>
      <xdr:row>78</xdr:row>
      <xdr:rowOff>140475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4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131602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5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370,232</a:t>
          </a:r>
          <a:r>
            <a:rPr kumimoji="1" lang="ja-JP" altLang="en-US" sz="1200">
              <a:latin typeface="ＭＳ Ｐゴシック" panose="020B0600070205080204" pitchFamily="50" charset="-128"/>
              <a:ea typeface="ＭＳ Ｐゴシック" panose="020B0600070205080204" pitchFamily="50" charset="-128"/>
            </a:rPr>
            <a:t>円となっている。また、すべての費目において類似団体平均と比べ低い水準にある。これは、県内でも名古屋市・北名古屋市に次ぐ人口密度の高さが要因の一つと言える。</a:t>
          </a:r>
        </a:p>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72,122</a:t>
          </a:r>
          <a:r>
            <a:rPr kumimoji="1" lang="ja-JP" altLang="en-US" sz="1200">
              <a:latin typeface="ＭＳ Ｐゴシック" panose="020B0600070205080204" pitchFamily="50" charset="-128"/>
              <a:ea typeface="ＭＳ Ｐゴシック" panose="020B0600070205080204" pitchFamily="50" charset="-128"/>
            </a:rPr>
            <a:t>円となっており、類似団体平均、全国平均、県平均のいずれと比較しても一人当たりのコストが低い状況となっているが、前年度決算と比較すると</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％増となっている。これは、定期昇給や職員数の増によるものである。</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57,356</a:t>
          </a:r>
          <a:r>
            <a:rPr kumimoji="1" lang="ja-JP" altLang="en-US" sz="1200">
              <a:latin typeface="ＭＳ Ｐゴシック" panose="020B0600070205080204" pitchFamily="50" charset="-128"/>
              <a:ea typeface="ＭＳ Ｐゴシック" panose="020B0600070205080204" pitchFamily="50" charset="-128"/>
            </a:rPr>
            <a:t>円となっており、類似団体平均、全国平均、県平均のいずれと比較しても一人当たりのコストが低い状況となっているが、前年度決算と比較すると</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％増となっている。これは、おこめギフト券配布事務等委託料や高齢者交通</a:t>
          </a:r>
          <a:r>
            <a:rPr kumimoji="1" lang="en-US" altLang="ja-JP" sz="1200">
              <a:latin typeface="ＭＳ Ｐゴシック" panose="020B0600070205080204" pitchFamily="50" charset="-128"/>
              <a:ea typeface="ＭＳ Ｐゴシック" panose="020B0600070205080204" pitchFamily="50" charset="-128"/>
            </a:rPr>
            <a:t>IC</a:t>
          </a:r>
          <a:r>
            <a:rPr kumimoji="1" lang="ja-JP" altLang="en-US" sz="1200">
              <a:latin typeface="ＭＳ Ｐゴシック" panose="020B0600070205080204" pitchFamily="50" charset="-128"/>
              <a:ea typeface="ＭＳ Ｐゴシック" panose="020B0600070205080204" pitchFamily="50" charset="-128"/>
            </a:rPr>
            <a:t>カード配布事務委託料の皆増等によるものである。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・扶助費は住民一人当たり</a:t>
          </a:r>
          <a:r>
            <a:rPr kumimoji="1" lang="en-US" altLang="ja-JP" sz="1200">
              <a:latin typeface="ＭＳ Ｐゴシック" panose="020B0600070205080204" pitchFamily="50" charset="-128"/>
              <a:ea typeface="ＭＳ Ｐゴシック" panose="020B0600070205080204" pitchFamily="50" charset="-128"/>
            </a:rPr>
            <a:t>86,582</a:t>
          </a:r>
          <a:r>
            <a:rPr kumimoji="1" lang="ja-JP" altLang="en-US" sz="1200">
              <a:latin typeface="ＭＳ Ｐゴシック" panose="020B0600070205080204" pitchFamily="50" charset="-128"/>
              <a:ea typeface="ＭＳ Ｐゴシック" panose="020B0600070205080204" pitchFamily="50" charset="-128"/>
            </a:rPr>
            <a:t>円となっており、類似団体平均、全国平均、県平均のいずれと比較しても一人当たりのコストが低い状況となっているが、今後も増加していくことが見込まれるため、財源の確保等に努めていく。</a:t>
          </a: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48,681</a:t>
          </a:r>
          <a:r>
            <a:rPr kumimoji="1" lang="ja-JP" altLang="en-US" sz="1200">
              <a:latin typeface="ＭＳ Ｐゴシック" panose="020B0600070205080204" pitchFamily="50" charset="-128"/>
              <a:ea typeface="ＭＳ Ｐゴシック" panose="020B0600070205080204" pitchFamily="50" charset="-128"/>
            </a:rPr>
            <a:t>円となっており、類似団体平均、全国平均、県平均のいずれと比較しても一人当たりのコストが低い状況となっているが、前年度決算と比較すると</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％増となっている。これは、国庫補助金等の過誤納金還付金等の増によるものである。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愛知県岩倉市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47,821
44,933
10.47
18,710,062
17,704,846
878,929
10,304,981
10,742,335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96952</xdr:rowOff>
    </xdr:from>
    <xdr:to>
      <xdr:col>24</xdr:col>
      <xdr:colOff>63500</xdr:colOff>
      <xdr:row>37</xdr:row>
      <xdr:rowOff>98933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0602"/>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161688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96952</xdr:rowOff>
    </xdr:from>
    <xdr:to>
      <xdr:col>19</xdr:col>
      <xdr:colOff>177800</xdr:colOff>
      <xdr:row>37</xdr:row>
      <xdr:rowOff>103048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060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88231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89332</xdr:rowOff>
    </xdr:from>
    <xdr:to>
      <xdr:col>15</xdr:col>
      <xdr:colOff>50800</xdr:colOff>
      <xdr:row>37</xdr:row>
      <xdr:rowOff>103048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29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162662</xdr:rowOff>
    </xdr:from>
    <xdr:to>
      <xdr:col>15</xdr:col>
      <xdr:colOff>101600</xdr:colOff>
      <xdr:row>37</xdr:row>
      <xdr:rowOff>92812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109339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89332</xdr:rowOff>
    </xdr:from>
    <xdr:to>
      <xdr:col>10</xdr:col>
      <xdr:colOff>114300</xdr:colOff>
      <xdr:row>37</xdr:row>
      <xdr:rowOff>90246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298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150927</xdr:rowOff>
    </xdr:from>
    <xdr:to>
      <xdr:col>10</xdr:col>
      <xdr:colOff>165100</xdr:colOff>
      <xdr:row>37</xdr:row>
      <xdr:rowOff>81077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152832</xdr:rowOff>
    </xdr:from>
    <xdr:to>
      <xdr:col>6</xdr:col>
      <xdr:colOff>38100</xdr:colOff>
      <xdr:row>37</xdr:row>
      <xdr:rowOff>82982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99509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48133</xdr:rowOff>
    </xdr:from>
    <xdr:to>
      <xdr:col>24</xdr:col>
      <xdr:colOff>114300</xdr:colOff>
      <xdr:row>37</xdr:row>
      <xdr:rowOff>149733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134510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46152</xdr:rowOff>
    </xdr:from>
    <xdr:to>
      <xdr:col>20</xdr:col>
      <xdr:colOff>38100</xdr:colOff>
      <xdr:row>37</xdr:row>
      <xdr:rowOff>147752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138878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52248</xdr:rowOff>
    </xdr:from>
    <xdr:to>
      <xdr:col>15</xdr:col>
      <xdr:colOff>101600</xdr:colOff>
      <xdr:row>37</xdr:row>
      <xdr:rowOff>153848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144975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38532</xdr:rowOff>
    </xdr:from>
    <xdr:to>
      <xdr:col>10</xdr:col>
      <xdr:colOff>165100</xdr:colOff>
      <xdr:row>37</xdr:row>
      <xdr:rowOff>140132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131259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39446</xdr:rowOff>
    </xdr:from>
    <xdr:to>
      <xdr:col>6</xdr:col>
      <xdr:colOff>38100</xdr:colOff>
      <xdr:row>37</xdr:row>
      <xdr:rowOff>141046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132173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116215</xdr:rowOff>
    </xdr:from>
    <xdr:to>
      <xdr:col>24</xdr:col>
      <xdr:colOff>63500</xdr:colOff>
      <xdr:row>58</xdr:row>
      <xdr:rowOff>118181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60315"/>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112550</xdr:rowOff>
    </xdr:from>
    <xdr:to>
      <xdr:col>19</xdr:col>
      <xdr:colOff>177800</xdr:colOff>
      <xdr:row>58</xdr:row>
      <xdr:rowOff>118181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85200"/>
          <a:ext cx="889000" cy="17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112550</xdr:rowOff>
    </xdr:from>
    <xdr:to>
      <xdr:col>15</xdr:col>
      <xdr:colOff>50800</xdr:colOff>
      <xdr:row>58</xdr:row>
      <xdr:rowOff>135892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85200"/>
          <a:ext cx="889000" cy="1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152531</xdr:rowOff>
    </xdr:from>
    <xdr:to>
      <xdr:col>15</xdr:col>
      <xdr:colOff>101600</xdr:colOff>
      <xdr:row>57</xdr:row>
      <xdr:rowOff>82681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99208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135892</xdr:rowOff>
    </xdr:from>
    <xdr:to>
      <xdr:col>10</xdr:col>
      <xdr:colOff>114300</xdr:colOff>
      <xdr:row>58</xdr:row>
      <xdr:rowOff>141138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79992"/>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20396</xdr:rowOff>
    </xdr:from>
    <xdr:to>
      <xdr:col>10</xdr:col>
      <xdr:colOff>165100</xdr:colOff>
      <xdr:row>58</xdr:row>
      <xdr:rowOff>121996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138523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35983</xdr:rowOff>
    </xdr:from>
    <xdr:to>
      <xdr:col>6</xdr:col>
      <xdr:colOff>38100</xdr:colOff>
      <xdr:row>58</xdr:row>
      <xdr:rowOff>137583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154110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5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65415</xdr:rowOff>
    </xdr:from>
    <xdr:to>
      <xdr:col>24</xdr:col>
      <xdr:colOff>114300</xdr:colOff>
      <xdr:row>58</xdr:row>
      <xdr:rowOff>167015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151792</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67381</xdr:rowOff>
    </xdr:from>
    <xdr:to>
      <xdr:col>20</xdr:col>
      <xdr:colOff>38100</xdr:colOff>
      <xdr:row>58</xdr:row>
      <xdr:rowOff>168981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160108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61750</xdr:rowOff>
    </xdr:from>
    <xdr:to>
      <xdr:col>15</xdr:col>
      <xdr:colOff>101600</xdr:colOff>
      <xdr:row>57</xdr:row>
      <xdr:rowOff>163350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154477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85092</xdr:rowOff>
    </xdr:from>
    <xdr:to>
      <xdr:col>10</xdr:col>
      <xdr:colOff>165100</xdr:colOff>
      <xdr:row>59</xdr:row>
      <xdr:rowOff>15242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90338</xdr:rowOff>
    </xdr:from>
    <xdr:to>
      <xdr:col>6</xdr:col>
      <xdr:colOff>38100</xdr:colOff>
      <xdr:row>59</xdr:row>
      <xdr:rowOff>20488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3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25395</xdr:rowOff>
    </xdr:from>
    <xdr:to>
      <xdr:col>24</xdr:col>
      <xdr:colOff>63500</xdr:colOff>
      <xdr:row>77</xdr:row>
      <xdr:rowOff>80355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227045"/>
          <a:ext cx="8382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129091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1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25395</xdr:rowOff>
    </xdr:from>
    <xdr:to>
      <xdr:col>19</xdr:col>
      <xdr:colOff>177800</xdr:colOff>
      <xdr:row>77</xdr:row>
      <xdr:rowOff>169326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27045"/>
          <a:ext cx="889000" cy="14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13522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7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169326</xdr:rowOff>
    </xdr:from>
    <xdr:to>
      <xdr:col>15</xdr:col>
      <xdr:colOff>50800</xdr:colOff>
      <xdr:row>78</xdr:row>
      <xdr:rowOff>13467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370976"/>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xdr:rowOff>
    </xdr:from>
    <xdr:to>
      <xdr:col>15</xdr:col>
      <xdr:colOff>101600</xdr:colOff>
      <xdr:row>77</xdr:row>
      <xdr:rowOff>101803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118330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97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13467</xdr:rowOff>
    </xdr:from>
    <xdr:to>
      <xdr:col>10</xdr:col>
      <xdr:colOff>114300</xdr:colOff>
      <xdr:row>78</xdr:row>
      <xdr:rowOff>32944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86567"/>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24933</xdr:rowOff>
    </xdr:from>
    <xdr:to>
      <xdr:col>10</xdr:col>
      <xdr:colOff>165100</xdr:colOff>
      <xdr:row>77</xdr:row>
      <xdr:rowOff>126533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143060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00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46523</xdr:rowOff>
    </xdr:from>
    <xdr:to>
      <xdr:col>6</xdr:col>
      <xdr:colOff>38100</xdr:colOff>
      <xdr:row>77</xdr:row>
      <xdr:rowOff>148123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4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0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29555</xdr:rowOff>
    </xdr:from>
    <xdr:to>
      <xdr:col>24</xdr:col>
      <xdr:colOff>114300</xdr:colOff>
      <xdr:row>77</xdr:row>
      <xdr:rowOff>131155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115932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4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146045</xdr:rowOff>
    </xdr:from>
    <xdr:to>
      <xdr:col>20</xdr:col>
      <xdr:colOff>38100</xdr:colOff>
      <xdr:row>77</xdr:row>
      <xdr:rowOff>76195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67322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118526</xdr:rowOff>
    </xdr:from>
    <xdr:to>
      <xdr:col>15</xdr:col>
      <xdr:colOff>101600</xdr:colOff>
      <xdr:row>78</xdr:row>
      <xdr:rowOff>48676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39803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1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134117</xdr:rowOff>
    </xdr:from>
    <xdr:to>
      <xdr:col>10</xdr:col>
      <xdr:colOff>165100</xdr:colOff>
      <xdr:row>78</xdr:row>
      <xdr:rowOff>64267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55394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4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153594</xdr:rowOff>
    </xdr:from>
    <xdr:to>
      <xdr:col>6</xdr:col>
      <xdr:colOff>38100</xdr:colOff>
      <xdr:row>78</xdr:row>
      <xdr:rowOff>83744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74871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4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9646</xdr:rowOff>
    </xdr:from>
    <xdr:to>
      <xdr:col>24</xdr:col>
      <xdr:colOff>63500</xdr:colOff>
      <xdr:row>98</xdr:row>
      <xdr:rowOff>33525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11746"/>
          <a:ext cx="838200" cy="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33525</xdr:rowOff>
    </xdr:from>
    <xdr:to>
      <xdr:col>19</xdr:col>
      <xdr:colOff>177800</xdr:colOff>
      <xdr:row>98</xdr:row>
      <xdr:rowOff>84058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5625"/>
          <a:ext cx="889000" cy="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84058</xdr:rowOff>
    </xdr:from>
    <xdr:to>
      <xdr:col>15</xdr:col>
      <xdr:colOff>50800</xdr:colOff>
      <xdr:row>98</xdr:row>
      <xdr:rowOff>102490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6158"/>
          <a:ext cx="889000" cy="1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76124</xdr:rowOff>
    </xdr:from>
    <xdr:to>
      <xdr:col>15</xdr:col>
      <xdr:colOff>101600</xdr:colOff>
      <xdr:row>98</xdr:row>
      <xdr:rowOff>6274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22801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95783</xdr:rowOff>
    </xdr:from>
    <xdr:to>
      <xdr:col>10</xdr:col>
      <xdr:colOff>114300</xdr:colOff>
      <xdr:row>98</xdr:row>
      <xdr:rowOff>102490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97883"/>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80421</xdr:rowOff>
    </xdr:from>
    <xdr:to>
      <xdr:col>10</xdr:col>
      <xdr:colOff>165100</xdr:colOff>
      <xdr:row>98</xdr:row>
      <xdr:rowOff>10571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27098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8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102839</xdr:rowOff>
    </xdr:from>
    <xdr:to>
      <xdr:col>6</xdr:col>
      <xdr:colOff>38100</xdr:colOff>
      <xdr:row>98</xdr:row>
      <xdr:rowOff>32989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49516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130296</xdr:rowOff>
    </xdr:from>
    <xdr:to>
      <xdr:col>24</xdr:col>
      <xdr:colOff>114300</xdr:colOff>
      <xdr:row>98</xdr:row>
      <xdr:rowOff>60446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45223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154175</xdr:rowOff>
    </xdr:from>
    <xdr:to>
      <xdr:col>20</xdr:col>
      <xdr:colOff>38100</xdr:colOff>
      <xdr:row>98</xdr:row>
      <xdr:rowOff>84325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75452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33258</xdr:rowOff>
    </xdr:from>
    <xdr:to>
      <xdr:col>15</xdr:col>
      <xdr:colOff>101600</xdr:colOff>
      <xdr:row>98</xdr:row>
      <xdr:rowOff>134858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125985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51690</xdr:rowOff>
    </xdr:from>
    <xdr:to>
      <xdr:col>10</xdr:col>
      <xdr:colOff>165100</xdr:colOff>
      <xdr:row>98</xdr:row>
      <xdr:rowOff>153290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144417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44983</xdr:rowOff>
    </xdr:from>
    <xdr:to>
      <xdr:col>6</xdr:col>
      <xdr:colOff>38100</xdr:colOff>
      <xdr:row>98</xdr:row>
      <xdr:rowOff>146583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137710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39688</xdr:rowOff>
    </xdr:from>
    <xdr:to>
      <xdr:col>55</xdr:col>
      <xdr:colOff>0</xdr:colOff>
      <xdr:row>39</xdr:row>
      <xdr:rowOff>41402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6238"/>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37402</xdr:rowOff>
    </xdr:from>
    <xdr:to>
      <xdr:col>50</xdr:col>
      <xdr:colOff>114300</xdr:colOff>
      <xdr:row>39</xdr:row>
      <xdr:rowOff>39688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39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20066</xdr:rowOff>
    </xdr:from>
    <xdr:to>
      <xdr:col>45</xdr:col>
      <xdr:colOff>177800</xdr:colOff>
      <xdr:row>39</xdr:row>
      <xdr:rowOff>37402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06616"/>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130048</xdr:rowOff>
    </xdr:from>
    <xdr:to>
      <xdr:col>46</xdr:col>
      <xdr:colOff>38100</xdr:colOff>
      <xdr:row>38</xdr:row>
      <xdr:rowOff>60198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76725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17018</xdr:rowOff>
    </xdr:from>
    <xdr:to>
      <xdr:col>41</xdr:col>
      <xdr:colOff>50800</xdr:colOff>
      <xdr:row>39</xdr:row>
      <xdr:rowOff>20066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035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141097</xdr:rowOff>
    </xdr:from>
    <xdr:to>
      <xdr:col>41</xdr:col>
      <xdr:colOff>101600</xdr:colOff>
      <xdr:row>38</xdr:row>
      <xdr:rowOff>71247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87774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131001</xdr:rowOff>
    </xdr:from>
    <xdr:to>
      <xdr:col>36</xdr:col>
      <xdr:colOff>165100</xdr:colOff>
      <xdr:row>38</xdr:row>
      <xdr:rowOff>61151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77678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4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162052</xdr:rowOff>
    </xdr:from>
    <xdr:to>
      <xdr:col>55</xdr:col>
      <xdr:colOff>50800</xdr:colOff>
      <xdr:row>39</xdr:row>
      <xdr:rowOff>92202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76979</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2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160338</xdr:rowOff>
    </xdr:from>
    <xdr:to>
      <xdr:col>50</xdr:col>
      <xdr:colOff>165100</xdr:colOff>
      <xdr:row>39</xdr:row>
      <xdr:rowOff>90488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81615</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8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158052</xdr:rowOff>
    </xdr:from>
    <xdr:to>
      <xdr:col>46</xdr:col>
      <xdr:colOff>38100</xdr:colOff>
      <xdr:row>39</xdr:row>
      <xdr:rowOff>88202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79329</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5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140716</xdr:rowOff>
    </xdr:from>
    <xdr:to>
      <xdr:col>41</xdr:col>
      <xdr:colOff>101600</xdr:colOff>
      <xdr:row>39</xdr:row>
      <xdr:rowOff>70866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61993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137668</xdr:rowOff>
    </xdr:from>
    <xdr:to>
      <xdr:col>36</xdr:col>
      <xdr:colOff>165100</xdr:colOff>
      <xdr:row>39</xdr:row>
      <xdr:rowOff>67818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58945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147320</xdr:rowOff>
    </xdr:from>
    <xdr:to>
      <xdr:col>55</xdr:col>
      <xdr:colOff>0</xdr:colOff>
      <xdr:row>58</xdr:row>
      <xdr:rowOff>157245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1420"/>
          <a:ext cx="8382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145834</xdr:rowOff>
    </xdr:from>
    <xdr:to>
      <xdr:col>50</xdr:col>
      <xdr:colOff>114300</xdr:colOff>
      <xdr:row>58</xdr:row>
      <xdr:rowOff>157245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9934"/>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139567</xdr:rowOff>
    </xdr:from>
    <xdr:to>
      <xdr:col>45</xdr:col>
      <xdr:colOff>177800</xdr:colOff>
      <xdr:row>58</xdr:row>
      <xdr:rowOff>145834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3667"/>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139567</xdr:rowOff>
    </xdr:from>
    <xdr:to>
      <xdr:col>41</xdr:col>
      <xdr:colOff>50800</xdr:colOff>
      <xdr:row>58</xdr:row>
      <xdr:rowOff>162331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3667"/>
          <a:ext cx="889000" cy="2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96520</xdr:rowOff>
    </xdr:from>
    <xdr:to>
      <xdr:col>55</xdr:col>
      <xdr:colOff>50800</xdr:colOff>
      <xdr:row>59</xdr:row>
      <xdr:rowOff>26670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11447</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106445</xdr:rowOff>
    </xdr:from>
    <xdr:to>
      <xdr:col>50</xdr:col>
      <xdr:colOff>165100</xdr:colOff>
      <xdr:row>59</xdr:row>
      <xdr:rowOff>36595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27722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95034</xdr:rowOff>
    </xdr:from>
    <xdr:to>
      <xdr:col>46</xdr:col>
      <xdr:colOff>38100</xdr:colOff>
      <xdr:row>59</xdr:row>
      <xdr:rowOff>25184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16311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88767</xdr:rowOff>
    </xdr:from>
    <xdr:to>
      <xdr:col>41</xdr:col>
      <xdr:colOff>101600</xdr:colOff>
      <xdr:row>59</xdr:row>
      <xdr:rowOff>18917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10044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111531</xdr:rowOff>
    </xdr:from>
    <xdr:to>
      <xdr:col>36</xdr:col>
      <xdr:colOff>165100</xdr:colOff>
      <xdr:row>59</xdr:row>
      <xdr:rowOff>41681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32808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4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97422</xdr:rowOff>
    </xdr:from>
    <xdr:to>
      <xdr:col>55</xdr:col>
      <xdr:colOff>0</xdr:colOff>
      <xdr:row>78</xdr:row>
      <xdr:rowOff>97720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0522"/>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00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75171</xdr:rowOff>
    </xdr:from>
    <xdr:to>
      <xdr:col>50</xdr:col>
      <xdr:colOff>114300</xdr:colOff>
      <xdr:row>78</xdr:row>
      <xdr:rowOff>97422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48271"/>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75171</xdr:rowOff>
    </xdr:from>
    <xdr:to>
      <xdr:col>45</xdr:col>
      <xdr:colOff>177800</xdr:colOff>
      <xdr:row>78</xdr:row>
      <xdr:rowOff>105707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48271"/>
          <a:ext cx="8890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155766</xdr:rowOff>
    </xdr:from>
    <xdr:to>
      <xdr:col>46</xdr:col>
      <xdr:colOff>38100</xdr:colOff>
      <xdr:row>78</xdr:row>
      <xdr:rowOff>85916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102443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105707</xdr:rowOff>
    </xdr:from>
    <xdr:to>
      <xdr:col>41</xdr:col>
      <xdr:colOff>50800</xdr:colOff>
      <xdr:row>78</xdr:row>
      <xdr:rowOff>107942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8807"/>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20613</xdr:rowOff>
    </xdr:from>
    <xdr:to>
      <xdr:col>41</xdr:col>
      <xdr:colOff>101600</xdr:colOff>
      <xdr:row>78</xdr:row>
      <xdr:rowOff>122213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138740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24978</xdr:rowOff>
    </xdr:from>
    <xdr:to>
      <xdr:col>36</xdr:col>
      <xdr:colOff>165100</xdr:colOff>
      <xdr:row>78</xdr:row>
      <xdr:rowOff>126578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143105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46920</xdr:rowOff>
    </xdr:from>
    <xdr:to>
      <xdr:col>55</xdr:col>
      <xdr:colOff>50800</xdr:colOff>
      <xdr:row>78</xdr:row>
      <xdr:rowOff>148520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133297</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46622</xdr:rowOff>
    </xdr:from>
    <xdr:to>
      <xdr:col>50</xdr:col>
      <xdr:colOff>165100</xdr:colOff>
      <xdr:row>78</xdr:row>
      <xdr:rowOff>148222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139349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1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24371</xdr:rowOff>
    </xdr:from>
    <xdr:to>
      <xdr:col>46</xdr:col>
      <xdr:colOff>38100</xdr:colOff>
      <xdr:row>78</xdr:row>
      <xdr:rowOff>125971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117098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54907</xdr:rowOff>
    </xdr:from>
    <xdr:to>
      <xdr:col>41</xdr:col>
      <xdr:colOff>101600</xdr:colOff>
      <xdr:row>78</xdr:row>
      <xdr:rowOff>156507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147634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2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57142</xdr:rowOff>
    </xdr:from>
    <xdr:to>
      <xdr:col>36</xdr:col>
      <xdr:colOff>165100</xdr:colOff>
      <xdr:row>78</xdr:row>
      <xdr:rowOff>158742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149869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82276</xdr:rowOff>
    </xdr:from>
    <xdr:to>
      <xdr:col>55</xdr:col>
      <xdr:colOff>0</xdr:colOff>
      <xdr:row>98</xdr:row>
      <xdr:rowOff>90512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84376"/>
          <a:ext cx="838200" cy="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46384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53008</xdr:rowOff>
    </xdr:from>
    <xdr:to>
      <xdr:col>50</xdr:col>
      <xdr:colOff>114300</xdr:colOff>
      <xdr:row>98</xdr:row>
      <xdr:rowOff>90512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55108"/>
          <a:ext cx="889000" cy="3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53008</xdr:rowOff>
    </xdr:from>
    <xdr:to>
      <xdr:col>45</xdr:col>
      <xdr:colOff>177800</xdr:colOff>
      <xdr:row>98</xdr:row>
      <xdr:rowOff>64928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510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165709</xdr:rowOff>
    </xdr:from>
    <xdr:to>
      <xdr:col>46</xdr:col>
      <xdr:colOff>38100</xdr:colOff>
      <xdr:row>97</xdr:row>
      <xdr:rowOff>95859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2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112386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54270</xdr:rowOff>
    </xdr:from>
    <xdr:to>
      <xdr:col>41</xdr:col>
      <xdr:colOff>50800</xdr:colOff>
      <xdr:row>98</xdr:row>
      <xdr:rowOff>64928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56370"/>
          <a:ext cx="8890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53865</xdr:rowOff>
    </xdr:from>
    <xdr:to>
      <xdr:col>41</xdr:col>
      <xdr:colOff>101600</xdr:colOff>
      <xdr:row>97</xdr:row>
      <xdr:rowOff>155465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36061</xdr:rowOff>
    </xdr:from>
    <xdr:to>
      <xdr:col>36</xdr:col>
      <xdr:colOff>165100</xdr:colOff>
      <xdr:row>97</xdr:row>
      <xdr:rowOff>137661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154188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31476</xdr:rowOff>
    </xdr:from>
    <xdr:to>
      <xdr:col>55</xdr:col>
      <xdr:colOff>50800</xdr:colOff>
      <xdr:row>98</xdr:row>
      <xdr:rowOff>133076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117853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39712</xdr:rowOff>
    </xdr:from>
    <xdr:to>
      <xdr:col>50</xdr:col>
      <xdr:colOff>165100</xdr:colOff>
      <xdr:row>98</xdr:row>
      <xdr:rowOff>141312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132439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2208</xdr:rowOff>
    </xdr:from>
    <xdr:to>
      <xdr:col>46</xdr:col>
      <xdr:colOff>38100</xdr:colOff>
      <xdr:row>98</xdr:row>
      <xdr:rowOff>103808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94935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9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14128</xdr:rowOff>
    </xdr:from>
    <xdr:to>
      <xdr:col>41</xdr:col>
      <xdr:colOff>101600</xdr:colOff>
      <xdr:row>98</xdr:row>
      <xdr:rowOff>115728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3470</xdr:rowOff>
    </xdr:from>
    <xdr:to>
      <xdr:col>36</xdr:col>
      <xdr:colOff>165100</xdr:colOff>
      <xdr:row>98</xdr:row>
      <xdr:rowOff>105070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96197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161341</xdr:rowOff>
    </xdr:from>
    <xdr:to>
      <xdr:col>85</xdr:col>
      <xdr:colOff>127000</xdr:colOff>
      <xdr:row>38</xdr:row>
      <xdr:rowOff>10217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04991"/>
          <a:ext cx="8382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161341</xdr:rowOff>
    </xdr:from>
    <xdr:to>
      <xdr:col>81</xdr:col>
      <xdr:colOff>50800</xdr:colOff>
      <xdr:row>38</xdr:row>
      <xdr:rowOff>997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04991"/>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139319</xdr:rowOff>
    </xdr:from>
    <xdr:to>
      <xdr:col>76</xdr:col>
      <xdr:colOff>114300</xdr:colOff>
      <xdr:row>38</xdr:row>
      <xdr:rowOff>997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2969"/>
          <a:ext cx="8890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82671</xdr:rowOff>
    </xdr:from>
    <xdr:to>
      <xdr:col>76</xdr:col>
      <xdr:colOff>165100</xdr:colOff>
      <xdr:row>37</xdr:row>
      <xdr:rowOff>12821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29348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139319</xdr:rowOff>
    </xdr:from>
    <xdr:to>
      <xdr:col>71</xdr:col>
      <xdr:colOff>177800</xdr:colOff>
      <xdr:row>38</xdr:row>
      <xdr:rowOff>3131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2969"/>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110046</xdr:rowOff>
    </xdr:from>
    <xdr:to>
      <xdr:col>72</xdr:col>
      <xdr:colOff>38100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56723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136315</xdr:rowOff>
    </xdr:from>
    <xdr:to>
      <xdr:col>67</xdr:col>
      <xdr:colOff>101600</xdr:colOff>
      <xdr:row>37</xdr:row>
      <xdr:rowOff>66465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82992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130867</xdr:rowOff>
    </xdr:from>
    <xdr:to>
      <xdr:col>85</xdr:col>
      <xdr:colOff>177800</xdr:colOff>
      <xdr:row>38</xdr:row>
      <xdr:rowOff>61017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45794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110541</xdr:rowOff>
    </xdr:from>
    <xdr:to>
      <xdr:col>81</xdr:col>
      <xdr:colOff>101600</xdr:colOff>
      <xdr:row>38</xdr:row>
      <xdr:rowOff>40691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31818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121647</xdr:rowOff>
    </xdr:from>
    <xdr:to>
      <xdr:col>76</xdr:col>
      <xdr:colOff>165100</xdr:colOff>
      <xdr:row>38</xdr:row>
      <xdr:rowOff>51797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42924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88519</xdr:rowOff>
    </xdr:from>
    <xdr:to>
      <xdr:col>72</xdr:col>
      <xdr:colOff>38100</xdr:colOff>
      <xdr:row>38</xdr:row>
      <xdr:rowOff>18669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123780</xdr:rowOff>
    </xdr:from>
    <xdr:to>
      <xdr:col>67</xdr:col>
      <xdr:colOff>101600</xdr:colOff>
      <xdr:row>38</xdr:row>
      <xdr:rowOff>53930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45058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48539</xdr:rowOff>
    </xdr:from>
    <xdr:to>
      <xdr:col>85</xdr:col>
      <xdr:colOff>127000</xdr:colOff>
      <xdr:row>57</xdr:row>
      <xdr:rowOff>96965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21189"/>
          <a:ext cx="838200" cy="4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48539</xdr:rowOff>
    </xdr:from>
    <xdr:to>
      <xdr:col>81</xdr:col>
      <xdr:colOff>50800</xdr:colOff>
      <xdr:row>57</xdr:row>
      <xdr:rowOff>58099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21189"/>
          <a:ext cx="8890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58099</xdr:rowOff>
    </xdr:from>
    <xdr:to>
      <xdr:col>76</xdr:col>
      <xdr:colOff>114300</xdr:colOff>
      <xdr:row>57</xdr:row>
      <xdr:rowOff>89184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30749"/>
          <a:ext cx="889000" cy="3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149196</xdr:rowOff>
    </xdr:from>
    <xdr:to>
      <xdr:col>76</xdr:col>
      <xdr:colOff>165100</xdr:colOff>
      <xdr:row>57</xdr:row>
      <xdr:rowOff>79346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95873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89184</xdr:rowOff>
    </xdr:from>
    <xdr:to>
      <xdr:col>71</xdr:col>
      <xdr:colOff>177800</xdr:colOff>
      <xdr:row>57</xdr:row>
      <xdr:rowOff>148080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61834"/>
          <a:ext cx="889000" cy="5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170176</xdr:rowOff>
    </xdr:from>
    <xdr:to>
      <xdr:col>72</xdr:col>
      <xdr:colOff>38100</xdr:colOff>
      <xdr:row>57</xdr:row>
      <xdr:rowOff>100326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116853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19538</xdr:rowOff>
    </xdr:from>
    <xdr:to>
      <xdr:col>67</xdr:col>
      <xdr:colOff>101600</xdr:colOff>
      <xdr:row>57</xdr:row>
      <xdr:rowOff>121138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9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137665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46165</xdr:rowOff>
    </xdr:from>
    <xdr:to>
      <xdr:col>85</xdr:col>
      <xdr:colOff>177800</xdr:colOff>
      <xdr:row>57</xdr:row>
      <xdr:rowOff>147765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132542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169189</xdr:rowOff>
    </xdr:from>
    <xdr:to>
      <xdr:col>81</xdr:col>
      <xdr:colOff>101600</xdr:colOff>
      <xdr:row>57</xdr:row>
      <xdr:rowOff>99339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90466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7299</xdr:rowOff>
    </xdr:from>
    <xdr:to>
      <xdr:col>76</xdr:col>
      <xdr:colOff>165100</xdr:colOff>
      <xdr:row>57</xdr:row>
      <xdr:rowOff>108899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100026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38384</xdr:rowOff>
    </xdr:from>
    <xdr:to>
      <xdr:col>72</xdr:col>
      <xdr:colOff>38100</xdr:colOff>
      <xdr:row>57</xdr:row>
      <xdr:rowOff>139984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131111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97280</xdr:rowOff>
    </xdr:from>
    <xdr:to>
      <xdr:col>67</xdr:col>
      <xdr:colOff>101600</xdr:colOff>
      <xdr:row>58</xdr:row>
      <xdr:rowOff>27430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18557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42208</xdr:rowOff>
    </xdr:from>
    <xdr:to>
      <xdr:col>76</xdr:col>
      <xdr:colOff>165100</xdr:colOff>
      <xdr:row>78</xdr:row>
      <xdr:rowOff>143808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160335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42818</xdr:rowOff>
    </xdr:from>
    <xdr:to>
      <xdr:col>72</xdr:col>
      <xdr:colOff>38100</xdr:colOff>
      <xdr:row>78</xdr:row>
      <xdr:rowOff>144418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160945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3763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153667</xdr:rowOff>
    </xdr:from>
    <xdr:to>
      <xdr:col>85</xdr:col>
      <xdr:colOff>127000</xdr:colOff>
      <xdr:row>99</xdr:row>
      <xdr:rowOff>158837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7127217"/>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96722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55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153667</xdr:rowOff>
    </xdr:from>
    <xdr:to>
      <xdr:col>81</xdr:col>
      <xdr:colOff>50800</xdr:colOff>
      <xdr:row>99</xdr:row>
      <xdr:rowOff>154874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712721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154874</xdr:rowOff>
    </xdr:from>
    <xdr:to>
      <xdr:col>76</xdr:col>
      <xdr:colOff>114300</xdr:colOff>
      <xdr:row>99</xdr:row>
      <xdr:rowOff>155670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7128424"/>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120317</xdr:rowOff>
    </xdr:from>
    <xdr:to>
      <xdr:col>76</xdr:col>
      <xdr:colOff>165100</xdr:colOff>
      <xdr:row>98</xdr:row>
      <xdr:rowOff>50467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75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66994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155670</xdr:rowOff>
    </xdr:from>
    <xdr:to>
      <xdr:col>71</xdr:col>
      <xdr:colOff>177800</xdr:colOff>
      <xdr:row>99</xdr:row>
      <xdr:rowOff>159316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7129220"/>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156893</xdr:rowOff>
    </xdr:from>
    <xdr:to>
      <xdr:col>72</xdr:col>
      <xdr:colOff>38100</xdr:colOff>
      <xdr:row>98</xdr:row>
      <xdr:rowOff>87043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78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103570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6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169301</xdr:rowOff>
    </xdr:from>
    <xdr:to>
      <xdr:col>67</xdr:col>
      <xdr:colOff>101600</xdr:colOff>
      <xdr:row>98</xdr:row>
      <xdr:rowOff>99451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115978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108037</xdr:rowOff>
    </xdr:from>
    <xdr:to>
      <xdr:col>85</xdr:col>
      <xdr:colOff>177800</xdr:colOff>
      <xdr:row>100</xdr:row>
      <xdr:rowOff>38187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708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99</xdr:row>
      <xdr:rowOff>22964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9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102867</xdr:rowOff>
    </xdr:from>
    <xdr:to>
      <xdr:col>81</xdr:col>
      <xdr:colOff>101600</xdr:colOff>
      <xdr:row>100</xdr:row>
      <xdr:rowOff>33017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707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100</xdr:row>
      <xdr:rowOff>24144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71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104074</xdr:rowOff>
    </xdr:from>
    <xdr:to>
      <xdr:col>76</xdr:col>
      <xdr:colOff>165100</xdr:colOff>
      <xdr:row>100</xdr:row>
      <xdr:rowOff>34224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70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100</xdr:row>
      <xdr:rowOff>25351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17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104870</xdr:rowOff>
    </xdr:from>
    <xdr:to>
      <xdr:col>72</xdr:col>
      <xdr:colOff>38100</xdr:colOff>
      <xdr:row>100</xdr:row>
      <xdr:rowOff>35020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707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100</xdr:row>
      <xdr:rowOff>26147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17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108516</xdr:rowOff>
    </xdr:from>
    <xdr:to>
      <xdr:col>67</xdr:col>
      <xdr:colOff>101600</xdr:colOff>
      <xdr:row>100</xdr:row>
      <xdr:rowOff>38666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70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100</xdr:row>
      <xdr:rowOff>29793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717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52,328</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円となっており、類似団体平均、全国平均より一人当たりのコストが低い状況となっているが、前年度決算と比較すると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％増となっている。これは、おこめギフト券配布事務等委託料の皆増等によるものである。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150,480</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円となっており、類似団体平均、全国平均、県平均いずれと比較しても低い状況となっている。前年度決算と比較しても</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％減となっている。これは、子育て世帯への臨時特別給付金や住民税非課税世帯等に対する臨時特別給付金等が減になったことによるものである。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39,912</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円となっており、類似団体平均、全国平均、県平均いずれと比較しても低い状況となっているが、前年度決算と比較すると</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％増となっている。これは、水道料金（基本）を６か月間免除するため上水道事業会計繰出金の皆増等によるものである。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46,847</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円となっており、類似団体平均、全国平均、県平均いずれと比較しても低い状況となっている。前年度決算と比較しても</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％減となっている。これは、岩倉北小学校屋内運動場等複合施設建設工事の事業完了による皆減等によるものである。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財政調整基金については、ごみ処理施設整備により、今後公債費や施設保守費分の増加が見込まれる小牧岩倉衛生組合負担金への対応として毎年</a:t>
          </a:r>
          <a:r>
            <a:rPr kumimoji="1" lang="en-US" altLang="ja-JP" sz="1200">
              <a:latin typeface="ＭＳ ゴシック" pitchFamily="49" charset="-128"/>
              <a:ea typeface="ＭＳ ゴシック" pitchFamily="49" charset="-128"/>
            </a:rPr>
            <a:t>5,000</a:t>
          </a:r>
          <a:r>
            <a:rPr kumimoji="1" lang="ja-JP" altLang="en-US" sz="1200">
              <a:latin typeface="ＭＳ ゴシック" pitchFamily="49" charset="-128"/>
              <a:ea typeface="ＭＳ ゴシック" pitchFamily="49" charset="-128"/>
            </a:rPr>
            <a:t>万円を取崩しているが、令和４年度は、年度末決算収支状況を考慮し取崩しをとりやめるとともに、</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5,000</a:t>
          </a:r>
          <a:r>
            <a:rPr kumimoji="1" lang="ja-JP" altLang="en-US" sz="1200">
              <a:latin typeface="ＭＳ ゴシック" pitchFamily="49" charset="-128"/>
              <a:ea typeface="ＭＳ ゴシック" pitchFamily="49" charset="-128"/>
            </a:rPr>
            <a:t>万円を積み立てた。基金残高は</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950</a:t>
          </a:r>
          <a:r>
            <a:rPr kumimoji="1" lang="ja-JP" altLang="en-US" sz="1200">
              <a:latin typeface="ＭＳ ゴシック" pitchFamily="49" charset="-128"/>
              <a:ea typeface="ＭＳ ゴシック" pitchFamily="49" charset="-128"/>
            </a:rPr>
            <a:t>万円となり、前年度比</a:t>
          </a:r>
          <a:r>
            <a:rPr kumimoji="1" lang="en-US" altLang="ja-JP" sz="1200">
              <a:latin typeface="ＭＳ ゴシック" pitchFamily="49" charset="-128"/>
              <a:ea typeface="ＭＳ ゴシック" pitchFamily="49" charset="-128"/>
            </a:rPr>
            <a:t>2.71</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実質収支については、分母を構成する標準財政規模が減となったことにより、前年度比</a:t>
          </a:r>
          <a:r>
            <a:rPr kumimoji="1" lang="en-US" altLang="ja-JP" sz="1200">
              <a:latin typeface="ＭＳ ゴシック" pitchFamily="49" charset="-128"/>
              <a:ea typeface="ＭＳ ゴシック" pitchFamily="49" charset="-128"/>
            </a:rPr>
            <a:t>2.06</a:t>
          </a:r>
          <a:r>
            <a:rPr kumimoji="1" lang="ja-JP" altLang="en-US" sz="12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愛知県岩倉市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年度以降、土地取得特別会計を除いたすべての会計で黒字で推移しており、健全な財政運営がなされている。特に一般会計においては５％を超える黒字で推移している。</a:t>
          </a:r>
        </a:p>
        <a:p>
          <a:r>
            <a:rPr kumimoji="1" lang="ja-JP" altLang="en-US" sz="1400">
              <a:latin typeface="ＭＳ ゴシック" pitchFamily="49" charset="-128"/>
              <a:ea typeface="ＭＳ ゴシック" pitchFamily="49" charset="-128"/>
            </a:rPr>
            <a:t>　令和４年度は公共下水道事業会計、上水道事業会計、介護保険特別会計で黒字比率が微増したものの国民健康保険特別会計で黒字比率が減少した。</a:t>
          </a:r>
        </a:p>
        <a:p>
          <a:r>
            <a:rPr kumimoji="1" lang="ja-JP" altLang="en-US" sz="1400">
              <a:latin typeface="ＭＳ ゴシック" pitchFamily="49" charset="-128"/>
              <a:ea typeface="ＭＳ ゴシック" pitchFamily="49" charset="-128"/>
            </a:rPr>
            <a:t>　全体では、前年度比</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ポイント減となる</a:t>
          </a:r>
          <a:r>
            <a:rPr kumimoji="1" lang="en-US" altLang="ja-JP" sz="1400">
              <a:latin typeface="ＭＳ ゴシック" pitchFamily="49" charset="-128"/>
              <a:ea typeface="ＭＳ ゴシック" pitchFamily="49" charset="-128"/>
            </a:rPr>
            <a:t>18.06</a:t>
          </a:r>
          <a:r>
            <a:rPr kumimoji="1" lang="ja-JP" altLang="en-US" sz="1400">
              <a:latin typeface="ＭＳ ゴシック" pitchFamily="49" charset="-128"/>
              <a:ea typeface="ＭＳ ゴシック" pitchFamily="49" charset="-128"/>
            </a:rPr>
            <a:t>％の黒字となっている。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18710062</v>
      </c>
      <c r="BO4" s="485"/>
      <c r="BP4" s="485"/>
      <c r="BQ4" s="485"/>
      <c r="BR4" s="485"/>
      <c r="BS4" s="485"/>
      <c r="BT4" s="485"/>
      <c r="BU4" s="486"/>
      <c r="BV4" s="484">
        <v>19677080</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8.5</v>
      </c>
      <c r="CU4" s="625"/>
      <c r="CV4" s="625"/>
      <c r="CW4" s="625"/>
      <c r="CX4" s="625"/>
      <c r="CY4" s="625"/>
      <c r="CZ4" s="625"/>
      <c r="DA4" s="626"/>
      <c r="DB4" s="624">
        <v>10.6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17704846</v>
      </c>
      <c r="BO5" s="456"/>
      <c r="BP5" s="456"/>
      <c r="BQ5" s="456"/>
      <c r="BR5" s="456"/>
      <c r="BS5" s="456"/>
      <c r="BT5" s="456"/>
      <c r="BU5" s="457"/>
      <c r="BV5" s="455">
        <v>18561872</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87.6</v>
      </c>
      <c r="CU5" s="453"/>
      <c r="CV5" s="453"/>
      <c r="CW5" s="453"/>
      <c r="CX5" s="453"/>
      <c r="CY5" s="453"/>
      <c r="CZ5" s="453"/>
      <c r="DA5" s="454"/>
      <c r="DB5" s="452">
        <v>82.8</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1005216</v>
      </c>
      <c r="BO6" s="456"/>
      <c r="BP6" s="456"/>
      <c r="BQ6" s="456"/>
      <c r="BR6" s="456"/>
      <c r="BS6" s="456"/>
      <c r="BT6" s="456"/>
      <c r="BU6" s="457"/>
      <c r="BV6" s="455">
        <v>1115208</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89.8</v>
      </c>
      <c r="CU6" s="599"/>
      <c r="CV6" s="599"/>
      <c r="CW6" s="599"/>
      <c r="CX6" s="599"/>
      <c r="CY6" s="599"/>
      <c r="CZ6" s="599"/>
      <c r="DA6" s="600"/>
      <c r="DB6" s="598">
        <v>89.5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126287</v>
      </c>
      <c r="BO7" s="456"/>
      <c r="BP7" s="456"/>
      <c r="BQ7" s="456"/>
      <c r="BR7" s="456"/>
      <c r="BS7" s="456"/>
      <c r="BT7" s="456"/>
      <c r="BU7" s="457"/>
      <c r="BV7" s="455">
        <v>0</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10304981</v>
      </c>
      <c r="CU7" s="456"/>
      <c r="CV7" s="456"/>
      <c r="CW7" s="456"/>
      <c r="CX7" s="456"/>
      <c r="CY7" s="456"/>
      <c r="CZ7" s="456"/>
      <c r="DA7" s="457"/>
      <c r="DB7" s="455">
        <v>10532202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878929</v>
      </c>
      <c r="BO8" s="456"/>
      <c r="BP8" s="456"/>
      <c r="BQ8" s="456"/>
      <c r="BR8" s="456"/>
      <c r="BS8" s="456"/>
      <c r="BT8" s="456"/>
      <c r="BU8" s="457"/>
      <c r="BV8" s="455">
        <v>1115208</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0.77</v>
      </c>
      <c r="CU8" s="559"/>
      <c r="CV8" s="559"/>
      <c r="CW8" s="559"/>
      <c r="CX8" s="559"/>
      <c r="CY8" s="559"/>
      <c r="CZ8" s="559"/>
      <c r="DA8" s="560"/>
      <c r="DB8" s="558">
        <v>0.79</v>
      </c>
      <c r="DC8" s="559"/>
      <c r="DD8" s="559"/>
      <c r="DE8" s="559"/>
      <c r="DF8" s="559"/>
      <c r="DG8" s="559"/>
      <c r="DH8" s="559"/>
      <c r="DI8" s="560"/>
    </row>
    <row r="9" spans="1:119" ht="18.75" customHeight="1" thickBot="1" x14ac:dyDescent="0.25">
      <c r="A9" s="181"/>
      <c r="B9" s="587" t="s">
        <v>112</v>
      </c>
      <c r="C9" s="588"/>
      <c r="D9" s="588"/>
      <c r="E9" s="588"/>
      <c r="F9" s="588"/>
      <c r="G9" s="588"/>
      <c r="H9" s="588"/>
      <c r="I9" s="588"/>
      <c r="J9" s="588"/>
      <c r="K9" s="506"/>
      <c r="L9" s="589" t="s">
        <v>113</v>
      </c>
      <c r="M9" s="590"/>
      <c r="N9" s="590"/>
      <c r="O9" s="590"/>
      <c r="P9" s="590"/>
      <c r="Q9" s="591"/>
      <c r="R9" s="592">
        <v>47983</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-236279</v>
      </c>
      <c r="BO9" s="456"/>
      <c r="BP9" s="456"/>
      <c r="BQ9" s="456"/>
      <c r="BR9" s="456"/>
      <c r="BS9" s="456"/>
      <c r="BT9" s="456"/>
      <c r="BU9" s="457"/>
      <c r="BV9" s="455">
        <v>80507</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8.8000000000000007</v>
      </c>
      <c r="CU9" s="453"/>
      <c r="CV9" s="453"/>
      <c r="CW9" s="453"/>
      <c r="CX9" s="453"/>
      <c r="CY9" s="453"/>
      <c r="CZ9" s="453"/>
      <c r="DA9" s="454"/>
      <c r="DB9" s="452">
        <v>9.1999999999999993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47562</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251476</v>
      </c>
      <c r="BO10" s="456"/>
      <c r="BP10" s="456"/>
      <c r="BQ10" s="456"/>
      <c r="BR10" s="456"/>
      <c r="BS10" s="456"/>
      <c r="BT10" s="456"/>
      <c r="BU10" s="457"/>
      <c r="BV10" s="455">
        <v>501514</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47821</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106</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50000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138</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44933</v>
      </c>
      <c r="S13" s="543"/>
      <c r="T13" s="543"/>
      <c r="U13" s="543"/>
      <c r="V13" s="544"/>
      <c r="W13" s="545" t="s">
        <v>140</v>
      </c>
      <c r="X13" s="441"/>
      <c r="Y13" s="441"/>
      <c r="Z13" s="441"/>
      <c r="AA13" s="441"/>
      <c r="AB13" s="442"/>
      <c r="AC13" s="408">
        <v>215</v>
      </c>
      <c r="AD13" s="409"/>
      <c r="AE13" s="409"/>
      <c r="AF13" s="409"/>
      <c r="AG13" s="410"/>
      <c r="AH13" s="408">
        <v>239</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15197</v>
      </c>
      <c r="BO13" s="456"/>
      <c r="BP13" s="456"/>
      <c r="BQ13" s="456"/>
      <c r="BR13" s="456"/>
      <c r="BS13" s="456"/>
      <c r="BT13" s="456"/>
      <c r="BU13" s="457"/>
      <c r="BV13" s="455">
        <v>532021</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3.8</v>
      </c>
      <c r="CU13" s="453"/>
      <c r="CV13" s="453"/>
      <c r="CW13" s="453"/>
      <c r="CX13" s="453"/>
      <c r="CY13" s="453"/>
      <c r="CZ13" s="453"/>
      <c r="DA13" s="454"/>
      <c r="DB13" s="452">
        <v>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47838</v>
      </c>
      <c r="S14" s="543"/>
      <c r="T14" s="543"/>
      <c r="U14" s="543"/>
      <c r="V14" s="544"/>
      <c r="W14" s="546"/>
      <c r="X14" s="444"/>
      <c r="Y14" s="444"/>
      <c r="Z14" s="444"/>
      <c r="AA14" s="444"/>
      <c r="AB14" s="445"/>
      <c r="AC14" s="535">
        <v>1</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4.9000000000000004</v>
      </c>
      <c r="CU14" s="553"/>
      <c r="CV14" s="553"/>
      <c r="CW14" s="553"/>
      <c r="CX14" s="553"/>
      <c r="CY14" s="553"/>
      <c r="CZ14" s="553"/>
      <c r="DA14" s="554"/>
      <c r="DB14" s="552">
        <v>10.1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139</v>
      </c>
      <c r="N15" s="540"/>
      <c r="O15" s="540"/>
      <c r="P15" s="540"/>
      <c r="Q15" s="541"/>
      <c r="R15" s="542">
        <v>45227</v>
      </c>
      <c r="S15" s="543"/>
      <c r="T15" s="543"/>
      <c r="U15" s="543"/>
      <c r="V15" s="544"/>
      <c r="W15" s="545" t="s">
        <v>147</v>
      </c>
      <c r="X15" s="441"/>
      <c r="Y15" s="441"/>
      <c r="Z15" s="441"/>
      <c r="AA15" s="441"/>
      <c r="AB15" s="442"/>
      <c r="AC15" s="408">
        <v>6345</v>
      </c>
      <c r="AD15" s="409"/>
      <c r="AE15" s="409"/>
      <c r="AF15" s="409"/>
      <c r="AG15" s="410"/>
      <c r="AH15" s="408">
        <v>6613</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6240782</v>
      </c>
      <c r="BO15" s="485"/>
      <c r="BP15" s="485"/>
      <c r="BQ15" s="485"/>
      <c r="BR15" s="485"/>
      <c r="BS15" s="485"/>
      <c r="BT15" s="485"/>
      <c r="BU15" s="486"/>
      <c r="BV15" s="484">
        <v>5965091</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29.6</v>
      </c>
      <c r="AD16" s="536"/>
      <c r="AE16" s="536"/>
      <c r="AF16" s="536"/>
      <c r="AG16" s="537"/>
      <c r="AH16" s="535">
        <v>30.9</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8391618</v>
      </c>
      <c r="BO16" s="456"/>
      <c r="BP16" s="456"/>
      <c r="BQ16" s="456"/>
      <c r="BR16" s="456"/>
      <c r="BS16" s="456"/>
      <c r="BT16" s="456"/>
      <c r="BU16" s="457"/>
      <c r="BV16" s="455">
        <v>7980467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14891</v>
      </c>
      <c r="AD17" s="409"/>
      <c r="AE17" s="409"/>
      <c r="AF17" s="409"/>
      <c r="AG17" s="410"/>
      <c r="AH17" s="408">
        <v>14525</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7893297</v>
      </c>
      <c r="BO17" s="456"/>
      <c r="BP17" s="456"/>
      <c r="BQ17" s="456"/>
      <c r="BR17" s="456"/>
      <c r="BS17" s="456"/>
      <c r="BT17" s="456"/>
      <c r="BU17" s="457"/>
      <c r="BV17" s="455">
        <v>7546024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10.47</v>
      </c>
      <c r="M18" s="508"/>
      <c r="N18" s="508"/>
      <c r="O18" s="508"/>
      <c r="P18" s="508"/>
      <c r="Q18" s="508"/>
      <c r="R18" s="509"/>
      <c r="S18" s="509"/>
      <c r="T18" s="509"/>
      <c r="U18" s="509"/>
      <c r="V18" s="510"/>
      <c r="W18" s="526"/>
      <c r="X18" s="527"/>
      <c r="Y18" s="527"/>
      <c r="Z18" s="527"/>
      <c r="AA18" s="527"/>
      <c r="AB18" s="551"/>
      <c r="AC18" s="425">
        <v>69.400000000000006</v>
      </c>
      <c r="AD18" s="426"/>
      <c r="AE18" s="426"/>
      <c r="AF18" s="426"/>
      <c r="AG18" s="511"/>
      <c r="AH18" s="425">
        <v>67.900000000000006</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9220805</v>
      </c>
      <c r="BO18" s="456"/>
      <c r="BP18" s="456"/>
      <c r="BQ18" s="456"/>
      <c r="BR18" s="456"/>
      <c r="BS18" s="456"/>
      <c r="BT18" s="456"/>
      <c r="BU18" s="457"/>
      <c r="BV18" s="455">
        <v>8935491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4583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13351527</v>
      </c>
      <c r="BO19" s="456"/>
      <c r="BP19" s="456"/>
      <c r="BQ19" s="456"/>
      <c r="BR19" s="456"/>
      <c r="BS19" s="456"/>
      <c r="BT19" s="456"/>
      <c r="BU19" s="457"/>
      <c r="BV19" s="455">
        <v>12989098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21498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10742335</v>
      </c>
      <c r="BO22" s="485"/>
      <c r="BP22" s="485"/>
      <c r="BQ22" s="485"/>
      <c r="BR22" s="485"/>
      <c r="BS22" s="485"/>
      <c r="BT22" s="485"/>
      <c r="BU22" s="486"/>
      <c r="BV22" s="484">
        <v>11403648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9092450</v>
      </c>
      <c r="BO23" s="456"/>
      <c r="BP23" s="456"/>
      <c r="BQ23" s="456"/>
      <c r="BR23" s="456"/>
      <c r="BS23" s="456"/>
      <c r="BT23" s="456"/>
      <c r="BU23" s="457"/>
      <c r="BV23" s="455">
        <v>9538113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9890</v>
      </c>
      <c r="R24" s="409"/>
      <c r="S24" s="409"/>
      <c r="T24" s="409"/>
      <c r="U24" s="409"/>
      <c r="V24" s="410"/>
      <c r="W24" s="498"/>
      <c r="X24" s="435"/>
      <c r="Y24" s="436"/>
      <c r="Z24" s="411" t="s">
        <v>172</v>
      </c>
      <c r="AA24" s="412"/>
      <c r="AB24" s="412"/>
      <c r="AC24" s="412"/>
      <c r="AD24" s="412"/>
      <c r="AE24" s="412"/>
      <c r="AF24" s="412"/>
      <c r="AG24" s="413"/>
      <c r="AH24" s="408">
        <v>366</v>
      </c>
      <c r="AI24" s="409"/>
      <c r="AJ24" s="409"/>
      <c r="AK24" s="409"/>
      <c r="AL24" s="410"/>
      <c r="AM24" s="408">
        <v>1083360</v>
      </c>
      <c r="AN24" s="409"/>
      <c r="AO24" s="409"/>
      <c r="AP24" s="409"/>
      <c r="AQ24" s="409"/>
      <c r="AR24" s="410"/>
      <c r="AS24" s="408">
        <v>2960</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3354281</v>
      </c>
      <c r="BO24" s="456"/>
      <c r="BP24" s="456"/>
      <c r="BQ24" s="456"/>
      <c r="BR24" s="456"/>
      <c r="BS24" s="456"/>
      <c r="BT24" s="456"/>
      <c r="BU24" s="457"/>
      <c r="BV24" s="455">
        <v>3643911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8160</v>
      </c>
      <c r="R25" s="409"/>
      <c r="S25" s="409"/>
      <c r="T25" s="409"/>
      <c r="U25" s="409"/>
      <c r="V25" s="410"/>
      <c r="W25" s="498"/>
      <c r="X25" s="435"/>
      <c r="Y25" s="436"/>
      <c r="Z25" s="411" t="s">
        <v>175</v>
      </c>
      <c r="AA25" s="412"/>
      <c r="AB25" s="412"/>
      <c r="AC25" s="412"/>
      <c r="AD25" s="412"/>
      <c r="AE25" s="412"/>
      <c r="AF25" s="412"/>
      <c r="AG25" s="413"/>
      <c r="AH25" s="408">
        <v>55</v>
      </c>
      <c r="AI25" s="409"/>
      <c r="AJ25" s="409"/>
      <c r="AK25" s="409"/>
      <c r="AL25" s="410"/>
      <c r="AM25" s="408">
        <v>156530</v>
      </c>
      <c r="AN25" s="409"/>
      <c r="AO25" s="409"/>
      <c r="AP25" s="409"/>
      <c r="AQ25" s="409"/>
      <c r="AR25" s="410"/>
      <c r="AS25" s="408">
        <v>2846</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1778387</v>
      </c>
      <c r="BO25" s="485"/>
      <c r="BP25" s="485"/>
      <c r="BQ25" s="485"/>
      <c r="BR25" s="485"/>
      <c r="BS25" s="485"/>
      <c r="BT25" s="485"/>
      <c r="BU25" s="486"/>
      <c r="BV25" s="484">
        <v>1810678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177</v>
      </c>
      <c r="F26" s="412"/>
      <c r="G26" s="412"/>
      <c r="H26" s="412"/>
      <c r="I26" s="412"/>
      <c r="J26" s="412"/>
      <c r="K26" s="413"/>
      <c r="L26" s="408">
        <v>1</v>
      </c>
      <c r="M26" s="409"/>
      <c r="N26" s="409"/>
      <c r="O26" s="409"/>
      <c r="P26" s="410"/>
      <c r="Q26" s="408">
        <v>7160</v>
      </c>
      <c r="R26" s="409"/>
      <c r="S26" s="409"/>
      <c r="T26" s="409"/>
      <c r="U26" s="409"/>
      <c r="V26" s="410"/>
      <c r="W26" s="498"/>
      <c r="X26" s="435"/>
      <c r="Y26" s="436"/>
      <c r="Z26" s="411" t="s">
        <v>178</v>
      </c>
      <c r="AA26" s="466"/>
      <c r="AB26" s="466"/>
      <c r="AC26" s="466"/>
      <c r="AD26" s="466"/>
      <c r="AE26" s="466"/>
      <c r="AF26" s="466"/>
      <c r="AG26" s="467"/>
      <c r="AH26" s="408">
        <v>23</v>
      </c>
      <c r="AI26" s="409"/>
      <c r="AJ26" s="409"/>
      <c r="AK26" s="409"/>
      <c r="AL26" s="410"/>
      <c r="AM26" s="408">
        <v>73899</v>
      </c>
      <c r="AN26" s="409"/>
      <c r="AO26" s="409"/>
      <c r="AP26" s="409"/>
      <c r="AQ26" s="409"/>
      <c r="AR26" s="410"/>
      <c r="AS26" s="408">
        <v>3213</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180</v>
      </c>
      <c r="BO26" s="456"/>
      <c r="BP26" s="456"/>
      <c r="BQ26" s="456"/>
      <c r="BR26" s="456"/>
      <c r="BS26" s="456"/>
      <c r="BT26" s="456"/>
      <c r="BU26" s="457"/>
      <c r="BV26" s="455" t="s">
        <v>181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5120</v>
      </c>
      <c r="R27" s="409"/>
      <c r="S27" s="409"/>
      <c r="T27" s="409"/>
      <c r="U27" s="409"/>
      <c r="V27" s="410"/>
      <c r="W27" s="498"/>
      <c r="X27" s="435"/>
      <c r="Y27" s="436"/>
      <c r="Z27" s="411" t="s">
        <v>183</v>
      </c>
      <c r="AA27" s="412"/>
      <c r="AB27" s="412"/>
      <c r="AC27" s="412"/>
      <c r="AD27" s="412"/>
      <c r="AE27" s="412"/>
      <c r="AF27" s="412"/>
      <c r="AG27" s="413"/>
      <c r="AH27" s="408" t="s">
        <v>180</v>
      </c>
      <c r="AI27" s="409"/>
      <c r="AJ27" s="409"/>
      <c r="AK27" s="409"/>
      <c r="AL27" s="410"/>
      <c r="AM27" s="408" t="s">
        <v>180</v>
      </c>
      <c r="AN27" s="409"/>
      <c r="AO27" s="409"/>
      <c r="AP27" s="409"/>
      <c r="AQ27" s="409"/>
      <c r="AR27" s="410"/>
      <c r="AS27" s="408" t="s">
        <v>138</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926336</v>
      </c>
      <c r="BO27" s="490"/>
      <c r="BP27" s="490"/>
      <c r="BQ27" s="490"/>
      <c r="BR27" s="490"/>
      <c r="BS27" s="490"/>
      <c r="BT27" s="490"/>
      <c r="BU27" s="491"/>
      <c r="BV27" s="489">
        <v>910695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4620</v>
      </c>
      <c r="R28" s="409"/>
      <c r="S28" s="409"/>
      <c r="T28" s="409"/>
      <c r="U28" s="409"/>
      <c r="V28" s="410"/>
      <c r="W28" s="498"/>
      <c r="X28" s="435"/>
      <c r="Y28" s="436"/>
      <c r="Z28" s="411" t="s">
        <v>186</v>
      </c>
      <c r="AA28" s="412"/>
      <c r="AB28" s="412"/>
      <c r="AC28" s="412"/>
      <c r="AD28" s="412"/>
      <c r="AE28" s="412"/>
      <c r="AF28" s="412"/>
      <c r="AG28" s="413"/>
      <c r="AH28" s="408" t="s">
        <v>138</v>
      </c>
      <c r="AI28" s="409"/>
      <c r="AJ28" s="409"/>
      <c r="AK28" s="409"/>
      <c r="AL28" s="410"/>
      <c r="AM28" s="408" t="s">
        <v>181</v>
      </c>
      <c r="AN28" s="409"/>
      <c r="AO28" s="409"/>
      <c r="AP28" s="409"/>
      <c r="AQ28" s="409"/>
      <c r="AR28" s="410"/>
      <c r="AS28" s="408" t="s">
        <v>180</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1509495</v>
      </c>
      <c r="BO28" s="485"/>
      <c r="BP28" s="485"/>
      <c r="BQ28" s="485"/>
      <c r="BR28" s="485"/>
      <c r="BS28" s="485"/>
      <c r="BT28" s="485"/>
      <c r="BU28" s="486"/>
      <c r="BV28" s="484">
        <v>1258019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13</v>
      </c>
      <c r="M29" s="409"/>
      <c r="N29" s="409"/>
      <c r="O29" s="409"/>
      <c r="P29" s="410"/>
      <c r="Q29" s="408">
        <v>4310</v>
      </c>
      <c r="R29" s="409"/>
      <c r="S29" s="409"/>
      <c r="T29" s="409"/>
      <c r="U29" s="409"/>
      <c r="V29" s="410"/>
      <c r="W29" s="499"/>
      <c r="X29" s="500"/>
      <c r="Y29" s="501"/>
      <c r="Z29" s="411" t="s">
        <v>189</v>
      </c>
      <c r="AA29" s="412"/>
      <c r="AB29" s="412"/>
      <c r="AC29" s="412"/>
      <c r="AD29" s="412"/>
      <c r="AE29" s="412"/>
      <c r="AF29" s="412"/>
      <c r="AG29" s="413"/>
      <c r="AH29" s="408">
        <v>366</v>
      </c>
      <c r="AI29" s="409"/>
      <c r="AJ29" s="409"/>
      <c r="AK29" s="409"/>
      <c r="AL29" s="410"/>
      <c r="AM29" s="408">
        <v>1083360</v>
      </c>
      <c r="AN29" s="409"/>
      <c r="AO29" s="409"/>
      <c r="AP29" s="409"/>
      <c r="AQ29" s="409"/>
      <c r="AR29" s="410"/>
      <c r="AS29" s="408">
        <v>2960</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717285</v>
      </c>
      <c r="BO29" s="456"/>
      <c r="BP29" s="456"/>
      <c r="BQ29" s="456"/>
      <c r="BR29" s="456"/>
      <c r="BS29" s="456"/>
      <c r="BT29" s="456"/>
      <c r="BU29" s="457"/>
      <c r="BV29" s="455">
        <v>716452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101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1073695</v>
      </c>
      <c r="BO30" s="490"/>
      <c r="BP30" s="490"/>
      <c r="BQ30" s="490"/>
      <c r="BR30" s="490"/>
      <c r="BS30" s="490"/>
      <c r="BT30" s="490"/>
      <c r="BU30" s="491"/>
      <c r="BV30" s="489">
        <v>1219247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200</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198</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上水道事業会計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小牧岩倉衛生組合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愛北広域事務組合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愛知県市町村職員退職手当組合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Z5wsUXCP7FeLKmfX0SC7DjMlmMW/f66hBbwq7JMmvtkyKgnBKnhpv2LxjlN9MX9wS7Fc62DcM+lBRxKBBOD3fQ==" saltValue="s4ro5uX8hCLCGmCxC5y8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187" t="s">
        <v>553</v>
      </c>
      <c r="D34" s="1187"/>
      <c r="E34" s="1188"/>
      <c r="F34" s="32">
        <v>8.06</v>
      </c>
      <c r="G34" s="33">
        <v>7.79</v>
      </c>
      <c r="H34" s="33">
        <v>10.52</v>
      </c>
      <c r="I34" s="33">
        <v>10.58</v>
      </c>
      <c r="J34" s="34">
        <v>8.52</v>
      </c>
      <c r="K34" s="22"/>
      <c r="L34" s="22"/>
      <c r="M34" s="22"/>
      <c r="N34" s="22"/>
      <c r="O34" s="22"/>
      <c r="P34" s="22"/>
    </row>
    <row r="35" spans="1:16" ht="39" customHeight="1" x14ac:dyDescent="0.2">
      <c r="A35" s="22"/>
      <c r="B35" s="35"/>
      <c r="C35" s="1181" t="s">
        <v>554</v>
      </c>
      <c r="D35" s="1182"/>
      <c r="E35" s="1183"/>
      <c r="F35" s="36">
        <v>6.89</v>
      </c>
      <c r="G35" s="37">
        <v>5.99</v>
      </c>
      <c r="H35" s="37">
        <v>5.39</v>
      </c>
      <c r="I35" s="37">
        <v>4.8600000000000003</v>
      </c>
      <c r="J35" s="38">
        <v>5.18</v>
      </c>
      <c r="K35" s="22"/>
      <c r="L35" s="22"/>
      <c r="M35" s="22"/>
      <c r="N35" s="22"/>
      <c r="O35" s="22"/>
      <c r="P35" s="22"/>
    </row>
    <row r="36" spans="1:16" ht="39" customHeight="1" x14ac:dyDescent="0.2">
      <c r="A36" s="22"/>
      <c r="B36" s="35"/>
      <c r="C36" s="1181" t="s">
        <v>555</v>
      </c>
      <c r="D36" s="1182"/>
      <c r="E36" s="1183"/>
      <c r="F36" s="36">
        <v>1.98</v>
      </c>
      <c r="G36" s="37">
        <v>2.0499999999999998</v>
      </c>
      <c r="H36" s="37">
        <v>1.51</v>
      </c>
      <c r="I36" s="37">
        <v>1.44</v>
      </c>
      <c r="J36" s="38">
        <v>1.82</v>
      </c>
      <c r="K36" s="22"/>
      <c r="L36" s="22"/>
      <c r="M36" s="22"/>
      <c r="N36" s="22"/>
      <c r="O36" s="22"/>
      <c r="P36" s="22"/>
    </row>
    <row r="37" spans="1:16" ht="39" customHeight="1" x14ac:dyDescent="0.2">
      <c r="A37" s="22"/>
      <c r="B37" s="35"/>
      <c r="C37" s="1181" t="s">
        <v>556</v>
      </c>
      <c r="D37" s="1182"/>
      <c r="E37" s="1183"/>
      <c r="F37" s="36">
        <v>3.84</v>
      </c>
      <c r="G37" s="37">
        <v>1.92</v>
      </c>
      <c r="H37" s="37">
        <v>2.2599999999999998</v>
      </c>
      <c r="I37" s="37">
        <v>2.0499999999999998</v>
      </c>
      <c r="J37" s="38">
        <v>1.57</v>
      </c>
      <c r="K37" s="22"/>
      <c r="L37" s="22"/>
      <c r="M37" s="22"/>
      <c r="N37" s="22"/>
      <c r="O37" s="22"/>
      <c r="P37" s="22"/>
    </row>
    <row r="38" spans="1:16" ht="39" customHeight="1" x14ac:dyDescent="0.2">
      <c r="A38" s="22"/>
      <c r="B38" s="35"/>
      <c r="C38" s="1181" t="s">
        <v>557</v>
      </c>
      <c r="D38" s="1182"/>
      <c r="E38" s="1183"/>
      <c r="F38" s="36" t="s">
        <v>505</v>
      </c>
      <c r="G38" s="37">
        <v>0.72</v>
      </c>
      <c r="H38" s="37">
        <v>0.53</v>
      </c>
      <c r="I38" s="37">
        <v>0.55000000000000004</v>
      </c>
      <c r="J38" s="38">
        <v>0.92</v>
      </c>
      <c r="K38" s="22"/>
      <c r="L38" s="22"/>
      <c r="M38" s="22"/>
      <c r="N38" s="22"/>
      <c r="O38" s="22"/>
      <c r="P38" s="22"/>
    </row>
    <row r="39" spans="1:16" ht="39" customHeight="1" x14ac:dyDescent="0.2">
      <c r="A39" s="22"/>
      <c r="B39" s="35"/>
      <c r="C39" s="1181" t="s">
        <v>558</v>
      </c>
      <c r="D39" s="1182"/>
      <c r="E39" s="1183"/>
      <c r="F39" s="36">
        <v>0.11</v>
      </c>
      <c r="G39" s="37">
        <v>0.02</v>
      </c>
      <c r="H39" s="37">
        <v>0.02</v>
      </c>
      <c r="I39" s="37">
        <v>0.05</v>
      </c>
      <c r="J39" s="38">
        <v>0.05</v>
      </c>
      <c r="K39" s="22"/>
      <c r="L39" s="22"/>
      <c r="M39" s="22"/>
      <c r="N39" s="22"/>
      <c r="O39" s="22"/>
      <c r="P39" s="22"/>
    </row>
    <row r="40" spans="1:16" ht="39" customHeight="1" x14ac:dyDescent="0.2">
      <c r="A40" s="22"/>
      <c r="B40" s="35"/>
      <c r="C40" s="1181" t="s">
        <v>559</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560</v>
      </c>
      <c r="D42" s="1182"/>
      <c r="E42" s="1183"/>
      <c r="F42" s="36" t="s">
        <v>505</v>
      </c>
      <c r="G42" s="37" t="s">
        <v>505</v>
      </c>
      <c r="H42" s="37" t="s">
        <v>505</v>
      </c>
      <c r="I42" s="37" t="s">
        <v>505</v>
      </c>
      <c r="J42" s="38" t="s">
        <v>505</v>
      </c>
      <c r="K42" s="22"/>
      <c r="L42" s="22"/>
      <c r="M42" s="22"/>
      <c r="N42" s="22"/>
      <c r="O42" s="22"/>
      <c r="P42" s="22"/>
    </row>
    <row r="43" spans="1:16" ht="39" customHeight="1" thickBot="1" x14ac:dyDescent="0.25">
      <c r="A43" s="22"/>
      <c r="B43" s="40"/>
      <c r="C43" s="1184" t="s">
        <v>561</v>
      </c>
      <c r="D43" s="1185"/>
      <c r="E43" s="1186"/>
      <c r="F43" s="41">
        <v>2.77</v>
      </c>
      <c r="G43" s="42" t="s">
        <v>505</v>
      </c>
      <c r="H43" s="42" t="s">
        <v>505</v>
      </c>
      <c r="I43" s="42" t="s">
        <v>505</v>
      </c>
      <c r="J43" s="43" t="s">
        <v>505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36GUVCT0ebzVXVYcgOpKQOW9Na6VUzvjz+zMBxey2qmO4Ro+4tPr1sQKoVOYWlUb9y2/K8Zs6J//ERic8H2w==" saltValue="gOY6eVIx5w9yPgpMgVvT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1175</v>
      </c>
      <c r="L45" s="60">
        <v>1192</v>
      </c>
      <c r="M45" s="60">
        <v>1195</v>
      </c>
      <c r="N45" s="60">
        <v>1194</v>
      </c>
      <c r="O45" s="61">
        <v>1171</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505</v>
      </c>
      <c r="L46" s="64" t="s">
        <v>505</v>
      </c>
      <c r="M46" s="64" t="s">
        <v>505</v>
      </c>
      <c r="N46" s="64" t="s">
        <v>505</v>
      </c>
      <c r="O46" s="65" t="s">
        <v>505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505</v>
      </c>
      <c r="L47" s="64" t="s">
        <v>505</v>
      </c>
      <c r="M47" s="64" t="s">
        <v>505</v>
      </c>
      <c r="N47" s="64" t="s">
        <v>505</v>
      </c>
      <c r="O47" s="65" t="s">
        <v>505</v>
      </c>
      <c r="P47" s="48"/>
      <c r="Q47" s="48"/>
      <c r="R47" s="48"/>
      <c r="S47" s="48"/>
      <c r="T47" s="48"/>
      <c r="U47" s="48"/>
    </row>
    <row r="48" spans="1:21" ht="30.75" customHeight="1" x14ac:dyDescent="0.2">
      <c r="A48" s="48"/>
      <c r="B48" s="1214"/>
      <c r="C48" s="1215"/>
      <c r="D48" s="62"/>
      <c r="E48" s="1191" t="s">
        <v>15</v>
      </c>
      <c r="F48" s="1191"/>
      <c r="G48" s="1191"/>
      <c r="H48" s="1191"/>
      <c r="I48" s="1191"/>
      <c r="J48" s="1192"/>
      <c r="K48" s="63">
        <v>453</v>
      </c>
      <c r="L48" s="64">
        <v>496</v>
      </c>
      <c r="M48" s="64">
        <v>459</v>
      </c>
      <c r="N48" s="64">
        <v>429</v>
      </c>
      <c r="O48" s="65">
        <v>469</v>
      </c>
      <c r="P48" s="48"/>
      <c r="Q48" s="48"/>
      <c r="R48" s="48"/>
      <c r="S48" s="48"/>
      <c r="T48" s="48"/>
      <c r="U48" s="48"/>
    </row>
    <row r="49" spans="1:21" ht="30.75" customHeight="1" x14ac:dyDescent="0.2">
      <c r="A49" s="48"/>
      <c r="B49" s="1214"/>
      <c r="C49" s="1215"/>
      <c r="D49" s="62"/>
      <c r="E49" s="1191" t="s">
        <v>16</v>
      </c>
      <c r="F49" s="1191"/>
      <c r="G49" s="1191"/>
      <c r="H49" s="1191"/>
      <c r="I49" s="1191"/>
      <c r="J49" s="1192"/>
      <c r="K49" s="63">
        <v>176</v>
      </c>
      <c r="L49" s="64">
        <v>176</v>
      </c>
      <c r="M49" s="64">
        <v>180</v>
      </c>
      <c r="N49" s="64">
        <v>189</v>
      </c>
      <c r="O49" s="65">
        <v>197</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505</v>
      </c>
      <c r="L50" s="64" t="s">
        <v>505</v>
      </c>
      <c r="M50" s="64" t="s">
        <v>505</v>
      </c>
      <c r="N50" s="64" t="s">
        <v>505</v>
      </c>
      <c r="O50" s="65" t="s">
        <v>505</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505</v>
      </c>
      <c r="L51" s="64" t="s">
        <v>505</v>
      </c>
      <c r="M51" s="64" t="s">
        <v>505</v>
      </c>
      <c r="N51" s="64" t="s">
        <v>505</v>
      </c>
      <c r="O51" s="65" t="s">
        <v>505</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1459</v>
      </c>
      <c r="L52" s="64">
        <v>1470</v>
      </c>
      <c r="M52" s="64">
        <v>1481</v>
      </c>
      <c r="N52" s="64">
        <v>1490</v>
      </c>
      <c r="O52" s="65">
        <v>1459</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345</v>
      </c>
      <c r="L53" s="69">
        <v>394</v>
      </c>
      <c r="M53" s="69">
        <v>353</v>
      </c>
      <c r="N53" s="69">
        <v>322</v>
      </c>
      <c r="O53" s="70">
        <v>378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562</v>
      </c>
      <c r="P56" s="48"/>
      <c r="Q56" s="48"/>
      <c r="R56" s="48"/>
      <c r="S56" s="48"/>
      <c r="T56" s="48"/>
      <c r="U56" s="48"/>
    </row>
    <row r="57" spans="1:21" ht="31.5" customHeight="1" thickBot="1" x14ac:dyDescent="0.25">
      <c r="A57" s="48"/>
      <c r="B57" s="76"/>
      <c r="C57" s="77"/>
      <c r="D57" s="77"/>
      <c r="E57" s="78"/>
      <c r="F57" s="78"/>
      <c r="G57" s="78"/>
      <c r="H57" s="78"/>
      <c r="I57" s="78"/>
      <c r="J57" s="79" t="s">
        <v>2</v>
      </c>
      <c r="K57" s="80" t="s">
        <v>563</v>
      </c>
      <c r="L57" s="81" t="s">
        <v>564</v>
      </c>
      <c r="M57" s="81" t="s">
        <v>565</v>
      </c>
      <c r="N57" s="81" t="s">
        <v>566</v>
      </c>
      <c r="O57" s="82" t="s">
        <v>567</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575</v>
      </c>
      <c r="L58" s="84" t="s">
        <v>575</v>
      </c>
      <c r="M58" s="84" t="s">
        <v>575</v>
      </c>
      <c r="N58" s="84" t="s">
        <v>575</v>
      </c>
      <c r="O58" s="85" t="s">
        <v>575</v>
      </c>
    </row>
    <row r="59" spans="1:21" ht="31.5" customHeight="1" x14ac:dyDescent="0.2">
      <c r="B59" s="1199"/>
      <c r="C59" s="1200"/>
      <c r="D59" s="1206" t="s">
        <v>28</v>
      </c>
      <c r="E59" s="1207"/>
      <c r="F59" s="1207"/>
      <c r="G59" s="1207"/>
      <c r="H59" s="1207"/>
      <c r="I59" s="1207"/>
      <c r="J59" s="1208"/>
      <c r="K59" s="86" t="s">
        <v>575</v>
      </c>
      <c r="L59" s="87" t="s">
        <v>575</v>
      </c>
      <c r="M59" s="87" t="s">
        <v>575</v>
      </c>
      <c r="N59" s="87" t="s">
        <v>575</v>
      </c>
      <c r="O59" s="88" t="s">
        <v>575</v>
      </c>
    </row>
    <row r="60" spans="1:21" ht="31.5" customHeight="1" thickBot="1" x14ac:dyDescent="0.25">
      <c r="B60" s="1201"/>
      <c r="C60" s="1202"/>
      <c r="D60" s="1209" t="s">
        <v>29</v>
      </c>
      <c r="E60" s="1210"/>
      <c r="F60" s="1210"/>
      <c r="G60" s="1210"/>
      <c r="H60" s="1210"/>
      <c r="I60" s="1210"/>
      <c r="J60" s="1211"/>
      <c r="K60" s="89" t="s">
        <v>575</v>
      </c>
      <c r="L60" s="90" t="s">
        <v>575</v>
      </c>
      <c r="M60" s="90" t="s">
        <v>575</v>
      </c>
      <c r="N60" s="90" t="s">
        <v>575</v>
      </c>
      <c r="O60" s="91" t="s">
        <v>575</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HAXs3nRu5bU7rzJTdLnPh98GJbPhysQypBRJOUX/7eTURwtwDtocHbcQIP7lgDr03SuL60Ip8Jb6TaPUHsdDw==" saltValue="nWofFj3+8sYaRr2hPm6Z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547</v>
      </c>
      <c r="J40" s="103" t="s">
        <v>548</v>
      </c>
      <c r="K40" s="103" t="s">
        <v>549</v>
      </c>
      <c r="L40" s="103" t="s">
        <v>550</v>
      </c>
      <c r="M40" s="104" t="s">
        <v>551</v>
      </c>
    </row>
    <row r="41" spans="2:13" ht="27.75" customHeight="1" x14ac:dyDescent="0.2">
      <c r="B41" s="1232" t="s">
        <v>32</v>
      </c>
      <c r="C41" s="1233"/>
      <c r="D41" s="105"/>
      <c r="E41" s="1234" t="s">
        <v>33</v>
      </c>
      <c r="F41" s="1234"/>
      <c r="G41" s="1234"/>
      <c r="H41" s="1235"/>
      <c r="I41" s="355">
        <v>11660</v>
      </c>
      <c r="J41" s="356">
        <v>11657</v>
      </c>
      <c r="K41" s="356">
        <v>11474</v>
      </c>
      <c r="L41" s="356">
        <v>11404</v>
      </c>
      <c r="M41" s="357">
        <v>10742</v>
      </c>
    </row>
    <row r="42" spans="2:13" ht="27.75" customHeight="1" x14ac:dyDescent="0.2">
      <c r="B42" s="1222"/>
      <c r="C42" s="1223"/>
      <c r="D42" s="106"/>
      <c r="E42" s="1226" t="s">
        <v>34</v>
      </c>
      <c r="F42" s="1226"/>
      <c r="G42" s="1226"/>
      <c r="H42" s="1227"/>
      <c r="I42" s="358" t="s">
        <v>505</v>
      </c>
      <c r="J42" s="359" t="s">
        <v>505</v>
      </c>
      <c r="K42" s="359" t="s">
        <v>505</v>
      </c>
      <c r="L42" s="359" t="s">
        <v>505</v>
      </c>
      <c r="M42" s="360" t="s">
        <v>505</v>
      </c>
    </row>
    <row r="43" spans="2:13" ht="27.75" customHeight="1" x14ac:dyDescent="0.2">
      <c r="B43" s="1222"/>
      <c r="C43" s="1223"/>
      <c r="D43" s="106"/>
      <c r="E43" s="1226" t="s">
        <v>35</v>
      </c>
      <c r="F43" s="1226"/>
      <c r="G43" s="1226"/>
      <c r="H43" s="1227"/>
      <c r="I43" s="358">
        <v>6193</v>
      </c>
      <c r="J43" s="359">
        <v>5986</v>
      </c>
      <c r="K43" s="359">
        <v>5929</v>
      </c>
      <c r="L43" s="359">
        <v>5447</v>
      </c>
      <c r="M43" s="360">
        <v>5161</v>
      </c>
    </row>
    <row r="44" spans="2:13" ht="27.75" customHeight="1" x14ac:dyDescent="0.2">
      <c r="B44" s="1222"/>
      <c r="C44" s="1223"/>
      <c r="D44" s="106"/>
      <c r="E44" s="1226" t="s">
        <v>36</v>
      </c>
      <c r="F44" s="1226"/>
      <c r="G44" s="1226"/>
      <c r="H44" s="1227"/>
      <c r="I44" s="358">
        <v>1992</v>
      </c>
      <c r="J44" s="359">
        <v>1827</v>
      </c>
      <c r="K44" s="359">
        <v>1660</v>
      </c>
      <c r="L44" s="359">
        <v>1481</v>
      </c>
      <c r="M44" s="360">
        <v>1292</v>
      </c>
    </row>
    <row r="45" spans="2:13" ht="27.75" customHeight="1" x14ac:dyDescent="0.2">
      <c r="B45" s="1222"/>
      <c r="C45" s="1223"/>
      <c r="D45" s="106"/>
      <c r="E45" s="1226" t="s">
        <v>37</v>
      </c>
      <c r="F45" s="1226"/>
      <c r="G45" s="1226"/>
      <c r="H45" s="1227"/>
      <c r="I45" s="358">
        <v>3268</v>
      </c>
      <c r="J45" s="359">
        <v>3187</v>
      </c>
      <c r="K45" s="359">
        <v>3182</v>
      </c>
      <c r="L45" s="359">
        <v>3181</v>
      </c>
      <c r="M45" s="360">
        <v>3127</v>
      </c>
    </row>
    <row r="46" spans="2:13" ht="27.75" customHeight="1" x14ac:dyDescent="0.2">
      <c r="B46" s="1222"/>
      <c r="C46" s="1223"/>
      <c r="D46" s="107"/>
      <c r="E46" s="1226" t="s">
        <v>38</v>
      </c>
      <c r="F46" s="1226"/>
      <c r="G46" s="1226"/>
      <c r="H46" s="1227"/>
      <c r="I46" s="358" t="s">
        <v>505</v>
      </c>
      <c r="J46" s="359" t="s">
        <v>505</v>
      </c>
      <c r="K46" s="359" t="s">
        <v>505</v>
      </c>
      <c r="L46" s="359" t="s">
        <v>505</v>
      </c>
      <c r="M46" s="360" t="s">
        <v>505</v>
      </c>
    </row>
    <row r="47" spans="2:13" ht="27.75" customHeight="1" x14ac:dyDescent="0.2">
      <c r="B47" s="1222"/>
      <c r="C47" s="1223"/>
      <c r="D47" s="108"/>
      <c r="E47" s="1236" t="s">
        <v>39</v>
      </c>
      <c r="F47" s="1237"/>
      <c r="G47" s="1237"/>
      <c r="H47" s="1238"/>
      <c r="I47" s="358" t="s">
        <v>505</v>
      </c>
      <c r="J47" s="359" t="s">
        <v>505</v>
      </c>
      <c r="K47" s="359" t="s">
        <v>505</v>
      </c>
      <c r="L47" s="359" t="s">
        <v>505</v>
      </c>
      <c r="M47" s="360" t="s">
        <v>505</v>
      </c>
    </row>
    <row r="48" spans="2:13" ht="27.75" customHeight="1" x14ac:dyDescent="0.2">
      <c r="B48" s="1222"/>
      <c r="C48" s="1223"/>
      <c r="D48" s="106"/>
      <c r="E48" s="1226" t="s">
        <v>40</v>
      </c>
      <c r="F48" s="1226"/>
      <c r="G48" s="1226"/>
      <c r="H48" s="1227"/>
      <c r="I48" s="358" t="s">
        <v>505</v>
      </c>
      <c r="J48" s="359" t="s">
        <v>505</v>
      </c>
      <c r="K48" s="359" t="s">
        <v>505</v>
      </c>
      <c r="L48" s="359" t="s">
        <v>505</v>
      </c>
      <c r="M48" s="360" t="s">
        <v>505</v>
      </c>
    </row>
    <row r="49" spans="2:13" ht="27.75" customHeight="1" x14ac:dyDescent="0.2">
      <c r="B49" s="1224"/>
      <c r="C49" s="1225"/>
      <c r="D49" s="106"/>
      <c r="E49" s="1226" t="s">
        <v>41</v>
      </c>
      <c r="F49" s="1226"/>
      <c r="G49" s="1226"/>
      <c r="H49" s="1227"/>
      <c r="I49" s="358" t="s">
        <v>505</v>
      </c>
      <c r="J49" s="359" t="s">
        <v>505</v>
      </c>
      <c r="K49" s="359" t="s">
        <v>505</v>
      </c>
      <c r="L49" s="359" t="s">
        <v>505</v>
      </c>
      <c r="M49" s="360" t="s">
        <v>505</v>
      </c>
    </row>
    <row r="50" spans="2:13" ht="27.75" customHeight="1" x14ac:dyDescent="0.2">
      <c r="B50" s="1220" t="s">
        <v>42</v>
      </c>
      <c r="C50" s="1221"/>
      <c r="D50" s="109"/>
      <c r="E50" s="1226" t="s">
        <v>43</v>
      </c>
      <c r="F50" s="1226"/>
      <c r="G50" s="1226"/>
      <c r="H50" s="1227"/>
      <c r="I50" s="358">
        <v>3392</v>
      </c>
      <c r="J50" s="359">
        <v>3337</v>
      </c>
      <c r="K50" s="359">
        <v>2808</v>
      </c>
      <c r="L50" s="359">
        <v>3936</v>
      </c>
      <c r="M50" s="360">
        <v>4167</v>
      </c>
    </row>
    <row r="51" spans="2:13" ht="27.75" customHeight="1" x14ac:dyDescent="0.2">
      <c r="B51" s="1222"/>
      <c r="C51" s="1223"/>
      <c r="D51" s="106"/>
      <c r="E51" s="1226" t="s">
        <v>44</v>
      </c>
      <c r="F51" s="1226"/>
      <c r="G51" s="1226"/>
      <c r="H51" s="1227"/>
      <c r="I51" s="358">
        <v>4632</v>
      </c>
      <c r="J51" s="359">
        <v>4360</v>
      </c>
      <c r="K51" s="359">
        <v>4381</v>
      </c>
      <c r="L51" s="359">
        <v>4105</v>
      </c>
      <c r="M51" s="360">
        <v>3778</v>
      </c>
    </row>
    <row r="52" spans="2:13" ht="27.75" customHeight="1" x14ac:dyDescent="0.2">
      <c r="B52" s="1224"/>
      <c r="C52" s="1225"/>
      <c r="D52" s="106"/>
      <c r="E52" s="1226" t="s">
        <v>45</v>
      </c>
      <c r="F52" s="1226"/>
      <c r="G52" s="1226"/>
      <c r="H52" s="1227"/>
      <c r="I52" s="358">
        <v>12836</v>
      </c>
      <c r="J52" s="359">
        <v>12745</v>
      </c>
      <c r="K52" s="359">
        <v>12752</v>
      </c>
      <c r="L52" s="359">
        <v>12517</v>
      </c>
      <c r="M52" s="360">
        <v>11924</v>
      </c>
    </row>
    <row r="53" spans="2:13" ht="27.75" customHeight="1" thickBot="1" x14ac:dyDescent="0.25">
      <c r="B53" s="1228" t="s">
        <v>46</v>
      </c>
      <c r="C53" s="1229"/>
      <c r="D53" s="110"/>
      <c r="E53" s="1230" t="s">
        <v>47</v>
      </c>
      <c r="F53" s="1230"/>
      <c r="G53" s="1230"/>
      <c r="H53" s="1231"/>
      <c r="I53" s="361">
        <v>2252</v>
      </c>
      <c r="J53" s="362">
        <v>2215</v>
      </c>
      <c r="K53" s="362">
        <v>2304</v>
      </c>
      <c r="L53" s="362">
        <v>954</v>
      </c>
      <c r="M53" s="363">
        <v>453</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TGMVMdxWz/uHedF9MTpjKnntKnLs+eqAfWoogxUdGR711HIox7Foki3QhGHu82o7T0ESLKzxgk0zNYI0+CTj5g==" saltValue="Jnydp/ZSE6aYetGchSiG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549</v>
      </c>
      <c r="G54" s="119" t="s">
        <v>550</v>
      </c>
      <c r="H54" s="120" t="s">
        <v>551</v>
      </c>
    </row>
    <row r="55" spans="2:8" ht="52.5" customHeight="1" x14ac:dyDescent="0.2">
      <c r="B55" s="121"/>
      <c r="C55" s="1247" t="s">
        <v>50</v>
      </c>
      <c r="D55" s="1247"/>
      <c r="E55" s="1248"/>
      <c r="F55" s="122">
        <v>807</v>
      </c>
      <c r="G55" s="122">
        <v>1258</v>
      </c>
      <c r="H55" s="123">
        <v>1509</v>
      </c>
    </row>
    <row r="56" spans="2:8" ht="52.5" customHeight="1" x14ac:dyDescent="0.2">
      <c r="B56" s="124"/>
      <c r="C56" s="1249" t="s">
        <v>51</v>
      </c>
      <c r="D56" s="1249"/>
      <c r="E56" s="1250"/>
      <c r="F56" s="125">
        <v>616</v>
      </c>
      <c r="G56" s="125">
        <v>716</v>
      </c>
      <c r="H56" s="126">
        <v>717</v>
      </c>
    </row>
    <row r="57" spans="2:8" ht="53.25" customHeight="1" x14ac:dyDescent="0.2">
      <c r="B57" s="124"/>
      <c r="C57" s="1251" t="s">
        <v>52</v>
      </c>
      <c r="D57" s="1251"/>
      <c r="E57" s="1252"/>
      <c r="F57" s="127">
        <v>681</v>
      </c>
      <c r="G57" s="127">
        <v>1219</v>
      </c>
      <c r="H57" s="128">
        <v>1074</v>
      </c>
    </row>
    <row r="58" spans="2:8" ht="45.75" customHeight="1" x14ac:dyDescent="0.2">
      <c r="B58" s="129"/>
      <c r="C58" s="1239" t="s">
        <v>576</v>
      </c>
      <c r="D58" s="1240"/>
      <c r="E58" s="1241"/>
      <c r="F58" s="130">
        <v>442</v>
      </c>
      <c r="G58" s="130">
        <v>802</v>
      </c>
      <c r="H58" s="131">
        <v>653</v>
      </c>
    </row>
    <row r="59" spans="2:8" ht="45.75" customHeight="1" x14ac:dyDescent="0.2">
      <c r="B59" s="129"/>
      <c r="C59" s="1239" t="s">
        <v>577</v>
      </c>
      <c r="D59" s="1240"/>
      <c r="E59" s="1241"/>
      <c r="F59" s="130">
        <v>0</v>
      </c>
      <c r="G59" s="130">
        <v>200</v>
      </c>
      <c r="H59" s="131">
        <v>200</v>
      </c>
    </row>
    <row r="60" spans="2:8" ht="45.75" customHeight="1" x14ac:dyDescent="0.2">
      <c r="B60" s="129"/>
      <c r="C60" s="1239" t="s">
        <v>578</v>
      </c>
      <c r="D60" s="1240"/>
      <c r="E60" s="1241"/>
      <c r="F60" s="130">
        <v>135</v>
      </c>
      <c r="G60" s="130">
        <v>103</v>
      </c>
      <c r="H60" s="131">
        <v>101</v>
      </c>
    </row>
    <row r="61" spans="2:8" ht="45.75" customHeight="1" x14ac:dyDescent="0.2">
      <c r="B61" s="129"/>
      <c r="C61" s="1239" t="s">
        <v>579</v>
      </c>
      <c r="D61" s="1240"/>
      <c r="E61" s="1241"/>
      <c r="F61" s="130">
        <v>55</v>
      </c>
      <c r="G61" s="130">
        <v>55</v>
      </c>
      <c r="H61" s="131">
        <v>55</v>
      </c>
    </row>
    <row r="62" spans="2:8" ht="45.75" customHeight="1" thickBot="1" x14ac:dyDescent="0.25">
      <c r="B62" s="132"/>
      <c r="C62" s="1242" t="s">
        <v>580</v>
      </c>
      <c r="D62" s="1243"/>
      <c r="E62" s="1244"/>
      <c r="F62" s="133">
        <v>38</v>
      </c>
      <c r="G62" s="133">
        <v>38</v>
      </c>
      <c r="H62" s="134">
        <v>38</v>
      </c>
    </row>
    <row r="63" spans="2:8" ht="52.5" customHeight="1" thickBot="1" x14ac:dyDescent="0.25">
      <c r="B63" s="135"/>
      <c r="C63" s="1245" t="s">
        <v>53</v>
      </c>
      <c r="D63" s="1245"/>
      <c r="E63" s="1246"/>
      <c r="F63" s="136">
        <v>2103</v>
      </c>
      <c r="G63" s="136">
        <v>3194</v>
      </c>
      <c r="H63" s="137">
        <v>3300</v>
      </c>
    </row>
    <row r="64" spans="2:8" ht="13.2" x14ac:dyDescent="0.2"/>
  </sheetData>
  <sheetProtection algorithmName="SHA-512" hashValue="7So6429FmBSAuy7yWunwe1P6EC62ImAcWyVyFObDcCk5TRal2jXjiCpPVR2S8JQmJUZAfLnVirThzNJRPR93Eg==" saltValue="v88lp1O88Nmz0OPR3uTt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147A5-2B9D-4E24-B550-A4ECBCABC1D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581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582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590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583</v>
      </c>
    </row>
    <row r="50" spans="1:109" ht="13.2"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547</v>
      </c>
      <c r="BQ50" s="1257"/>
      <c r="BR50" s="1257"/>
      <c r="BS50" s="1257"/>
      <c r="BT50" s="1257"/>
      <c r="BU50" s="1257"/>
      <c r="BV50" s="1257"/>
      <c r="BW50" s="1257"/>
      <c r="BX50" s="1257" t="s">
        <v>548</v>
      </c>
      <c r="BY50" s="1257"/>
      <c r="BZ50" s="1257"/>
      <c r="CA50" s="1257"/>
      <c r="CB50" s="1257"/>
      <c r="CC50" s="1257"/>
      <c r="CD50" s="1257"/>
      <c r="CE50" s="1257"/>
      <c r="CF50" s="1257" t="s">
        <v>549</v>
      </c>
      <c r="CG50" s="1257"/>
      <c r="CH50" s="1257"/>
      <c r="CI50" s="1257"/>
      <c r="CJ50" s="1257"/>
      <c r="CK50" s="1257"/>
      <c r="CL50" s="1257"/>
      <c r="CM50" s="1257"/>
      <c r="CN50" s="1257" t="s">
        <v>550</v>
      </c>
      <c r="CO50" s="1257"/>
      <c r="CP50" s="1257"/>
      <c r="CQ50" s="1257"/>
      <c r="CR50" s="1257"/>
      <c r="CS50" s="1257"/>
      <c r="CT50" s="1257"/>
      <c r="CU50" s="1257"/>
      <c r="CV50" s="1257" t="s">
        <v>551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584</v>
      </c>
      <c r="AO51" s="1259"/>
      <c r="AP51" s="1259"/>
      <c r="AQ51" s="1259"/>
      <c r="AR51" s="1259"/>
      <c r="AS51" s="1259"/>
      <c r="AT51" s="1259"/>
      <c r="AU51" s="1259"/>
      <c r="AV51" s="1259"/>
      <c r="AW51" s="1259"/>
      <c r="AX51" s="1259"/>
      <c r="AY51" s="1259"/>
      <c r="AZ51" s="1259"/>
      <c r="BA51" s="1259"/>
      <c r="BB51" s="1259" t="s">
        <v>585</v>
      </c>
      <c r="BC51" s="1259"/>
      <c r="BD51" s="1259"/>
      <c r="BE51" s="1259"/>
      <c r="BF51" s="1259"/>
      <c r="BG51" s="1259"/>
      <c r="BH51" s="1259"/>
      <c r="BI51" s="1259"/>
      <c r="BJ51" s="1259"/>
      <c r="BK51" s="1259"/>
      <c r="BL51" s="1259"/>
      <c r="BM51" s="1259"/>
      <c r="BN51" s="1259"/>
      <c r="BO51" s="1259"/>
      <c r="BP51" s="1258">
        <v>27</v>
      </c>
      <c r="BQ51" s="1258"/>
      <c r="BR51" s="1258"/>
      <c r="BS51" s="1258"/>
      <c r="BT51" s="1258"/>
      <c r="BU51" s="1258"/>
      <c r="BV51" s="1258"/>
      <c r="BW51" s="1258"/>
      <c r="BX51" s="1258">
        <v>26.6</v>
      </c>
      <c r="BY51" s="1258"/>
      <c r="BZ51" s="1258"/>
      <c r="CA51" s="1258"/>
      <c r="CB51" s="1258"/>
      <c r="CC51" s="1258"/>
      <c r="CD51" s="1258"/>
      <c r="CE51" s="1258"/>
      <c r="CF51" s="1258">
        <v>26.3</v>
      </c>
      <c r="CG51" s="1258"/>
      <c r="CH51" s="1258"/>
      <c r="CI51" s="1258"/>
      <c r="CJ51" s="1258"/>
      <c r="CK51" s="1258"/>
      <c r="CL51" s="1258"/>
      <c r="CM51" s="1258"/>
      <c r="CN51" s="1258">
        <v>10.1</v>
      </c>
      <c r="CO51" s="1258"/>
      <c r="CP51" s="1258"/>
      <c r="CQ51" s="1258"/>
      <c r="CR51" s="1258"/>
      <c r="CS51" s="1258"/>
      <c r="CT51" s="1258"/>
      <c r="CU51" s="1258"/>
      <c r="CV51" s="1258">
        <v>4.9000000000000004</v>
      </c>
      <c r="CW51" s="1258"/>
      <c r="CX51" s="1258"/>
      <c r="CY51" s="1258"/>
      <c r="CZ51" s="1258"/>
      <c r="DA51" s="1258"/>
      <c r="DB51" s="1258"/>
      <c r="DC51" s="1258"/>
    </row>
    <row r="52" spans="1:109" ht="13.2"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586</v>
      </c>
      <c r="BC53" s="1259"/>
      <c r="BD53" s="1259"/>
      <c r="BE53" s="1259"/>
      <c r="BF53" s="1259"/>
      <c r="BG53" s="1259"/>
      <c r="BH53" s="1259"/>
      <c r="BI53" s="1259"/>
      <c r="BJ53" s="1259"/>
      <c r="BK53" s="1259"/>
      <c r="BL53" s="1259"/>
      <c r="BM53" s="1259"/>
      <c r="BN53" s="1259"/>
      <c r="BO53" s="1259"/>
      <c r="BP53" s="1258">
        <v>58.8</v>
      </c>
      <c r="BQ53" s="1258"/>
      <c r="BR53" s="1258"/>
      <c r="BS53" s="1258"/>
      <c r="BT53" s="1258"/>
      <c r="BU53" s="1258"/>
      <c r="BV53" s="1258"/>
      <c r="BW53" s="1258"/>
      <c r="BX53" s="1258">
        <v>59.7</v>
      </c>
      <c r="BY53" s="1258"/>
      <c r="BZ53" s="1258"/>
      <c r="CA53" s="1258"/>
      <c r="CB53" s="1258"/>
      <c r="CC53" s="1258"/>
      <c r="CD53" s="1258"/>
      <c r="CE53" s="1258"/>
      <c r="CF53" s="1258">
        <v>60.8</v>
      </c>
      <c r="CG53" s="1258"/>
      <c r="CH53" s="1258"/>
      <c r="CI53" s="1258"/>
      <c r="CJ53" s="1258"/>
      <c r="CK53" s="1258"/>
      <c r="CL53" s="1258"/>
      <c r="CM53" s="1258"/>
      <c r="CN53" s="1258">
        <v>61.5</v>
      </c>
      <c r="CO53" s="1258"/>
      <c r="CP53" s="1258"/>
      <c r="CQ53" s="1258"/>
      <c r="CR53" s="1258"/>
      <c r="CS53" s="1258"/>
      <c r="CT53" s="1258"/>
      <c r="CU53" s="1258"/>
      <c r="CV53" s="1258">
        <v>62.8</v>
      </c>
      <c r="CW53" s="1258"/>
      <c r="CX53" s="1258"/>
      <c r="CY53" s="1258"/>
      <c r="CZ53" s="1258"/>
      <c r="DA53" s="1258"/>
      <c r="DB53" s="1258"/>
      <c r="DC53" s="1258"/>
    </row>
    <row r="54" spans="1:109" ht="13.2"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53"/>
      <c r="H55" s="1253"/>
      <c r="I55" s="1253"/>
      <c r="J55" s="1253"/>
      <c r="K55" s="1269"/>
      <c r="L55" s="1269"/>
      <c r="M55" s="1269"/>
      <c r="N55" s="1269"/>
      <c r="AN55" s="1257" t="s">
        <v>587</v>
      </c>
      <c r="AO55" s="1257"/>
      <c r="AP55" s="1257"/>
      <c r="AQ55" s="1257"/>
      <c r="AR55" s="1257"/>
      <c r="AS55" s="1257"/>
      <c r="AT55" s="1257"/>
      <c r="AU55" s="1257"/>
      <c r="AV55" s="1257"/>
      <c r="AW55" s="1257"/>
      <c r="AX55" s="1257"/>
      <c r="AY55" s="1257"/>
      <c r="AZ55" s="1257"/>
      <c r="BA55" s="1257"/>
      <c r="BB55" s="1259" t="s">
        <v>585</v>
      </c>
      <c r="BC55" s="1259"/>
      <c r="BD55" s="1259"/>
      <c r="BE55" s="1259"/>
      <c r="BF55" s="1259"/>
      <c r="BG55" s="1259"/>
      <c r="BH55" s="1259"/>
      <c r="BI55" s="1259"/>
      <c r="BJ55" s="1259"/>
      <c r="BK55" s="1259"/>
      <c r="BL55" s="1259"/>
      <c r="BM55" s="1259"/>
      <c r="BN55" s="1259"/>
      <c r="BO55" s="1259"/>
      <c r="BP55" s="1258">
        <v>52.7</v>
      </c>
      <c r="BQ55" s="1258"/>
      <c r="BR55" s="1258"/>
      <c r="BS55" s="1258"/>
      <c r="BT55" s="1258"/>
      <c r="BU55" s="1258"/>
      <c r="BV55" s="1258"/>
      <c r="BW55" s="1258"/>
      <c r="BX55" s="1258">
        <v>49.7</v>
      </c>
      <c r="BY55" s="1258"/>
      <c r="BZ55" s="1258"/>
      <c r="CA55" s="1258"/>
      <c r="CB55" s="1258"/>
      <c r="CC55" s="1258"/>
      <c r="CD55" s="1258"/>
      <c r="CE55" s="1258"/>
      <c r="CF55" s="1258">
        <v>37.299999999999997</v>
      </c>
      <c r="CG55" s="1258"/>
      <c r="CH55" s="1258"/>
      <c r="CI55" s="1258"/>
      <c r="CJ55" s="1258"/>
      <c r="CK55" s="1258"/>
      <c r="CL55" s="1258"/>
      <c r="CM55" s="1258"/>
      <c r="CN55" s="1258">
        <v>23</v>
      </c>
      <c r="CO55" s="1258"/>
      <c r="CP55" s="1258"/>
      <c r="CQ55" s="1258"/>
      <c r="CR55" s="1258"/>
      <c r="CS55" s="1258"/>
      <c r="CT55" s="1258"/>
      <c r="CU55" s="1258"/>
      <c r="CV55" s="1258">
        <v>15.5</v>
      </c>
      <c r="CW55" s="1258"/>
      <c r="CX55" s="1258"/>
      <c r="CY55" s="1258"/>
      <c r="CZ55" s="1258"/>
      <c r="DA55" s="1258"/>
      <c r="DB55" s="1258"/>
      <c r="DC55" s="1258"/>
    </row>
    <row r="56" spans="1:109" ht="13.2"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586</v>
      </c>
      <c r="BC57" s="1259"/>
      <c r="BD57" s="1259"/>
      <c r="BE57" s="1259"/>
      <c r="BF57" s="1259"/>
      <c r="BG57" s="1259"/>
      <c r="BH57" s="1259"/>
      <c r="BI57" s="1259"/>
      <c r="BJ57" s="1259"/>
      <c r="BK57" s="1259"/>
      <c r="BL57" s="1259"/>
      <c r="BM57" s="1259"/>
      <c r="BN57" s="1259"/>
      <c r="BO57" s="1259"/>
      <c r="BP57" s="1258">
        <v>59.9</v>
      </c>
      <c r="BQ57" s="1258"/>
      <c r="BR57" s="1258"/>
      <c r="BS57" s="1258"/>
      <c r="BT57" s="1258"/>
      <c r="BU57" s="1258"/>
      <c r="BV57" s="1258"/>
      <c r="BW57" s="1258"/>
      <c r="BX57" s="1258">
        <v>60.2</v>
      </c>
      <c r="BY57" s="1258"/>
      <c r="BZ57" s="1258"/>
      <c r="CA57" s="1258"/>
      <c r="CB57" s="1258"/>
      <c r="CC57" s="1258"/>
      <c r="CD57" s="1258"/>
      <c r="CE57" s="1258"/>
      <c r="CF57" s="1258">
        <v>62</v>
      </c>
      <c r="CG57" s="1258"/>
      <c r="CH57" s="1258"/>
      <c r="CI57" s="1258"/>
      <c r="CJ57" s="1258"/>
      <c r="CK57" s="1258"/>
      <c r="CL57" s="1258"/>
      <c r="CM57" s="1258"/>
      <c r="CN57" s="1258">
        <v>62.8</v>
      </c>
      <c r="CO57" s="1258"/>
      <c r="CP57" s="1258"/>
      <c r="CQ57" s="1258"/>
      <c r="CR57" s="1258"/>
      <c r="CS57" s="1258"/>
      <c r="CT57" s="1258"/>
      <c r="CU57" s="1258"/>
      <c r="CV57" s="1258">
        <v>63.9</v>
      </c>
      <c r="CW57" s="1258"/>
      <c r="CX57" s="1258"/>
      <c r="CY57" s="1258"/>
      <c r="CZ57" s="1258"/>
      <c r="DA57" s="1258"/>
      <c r="DB57" s="1258"/>
      <c r="DC57" s="1258"/>
      <c r="DD57" s="385"/>
      <c r="DE57" s="384"/>
    </row>
    <row r="58" spans="1:109" s="380" customFormat="1" ht="13.2"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588</v>
      </c>
    </row>
    <row r="64" spans="1:109" ht="13.2" x14ac:dyDescent="0.2">
      <c r="B64" s="372"/>
      <c r="G64" s="379"/>
      <c r="I64" s="392"/>
      <c r="J64" s="392"/>
      <c r="K64" s="392"/>
      <c r="L64" s="392"/>
      <c r="M64" s="392"/>
      <c r="N64" s="393"/>
      <c r="AM64" s="379"/>
      <c r="AN64" s="379" t="s">
        <v>582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0" t="s">
        <v>591</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583</v>
      </c>
    </row>
    <row r="72" spans="2:107" ht="13.2"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547</v>
      </c>
      <c r="BQ72" s="1257"/>
      <c r="BR72" s="1257"/>
      <c r="BS72" s="1257"/>
      <c r="BT72" s="1257"/>
      <c r="BU72" s="1257"/>
      <c r="BV72" s="1257"/>
      <c r="BW72" s="1257"/>
      <c r="BX72" s="1257" t="s">
        <v>548</v>
      </c>
      <c r="BY72" s="1257"/>
      <c r="BZ72" s="1257"/>
      <c r="CA72" s="1257"/>
      <c r="CB72" s="1257"/>
      <c r="CC72" s="1257"/>
      <c r="CD72" s="1257"/>
      <c r="CE72" s="1257"/>
      <c r="CF72" s="1257" t="s">
        <v>549</v>
      </c>
      <c r="CG72" s="1257"/>
      <c r="CH72" s="1257"/>
      <c r="CI72" s="1257"/>
      <c r="CJ72" s="1257"/>
      <c r="CK72" s="1257"/>
      <c r="CL72" s="1257"/>
      <c r="CM72" s="1257"/>
      <c r="CN72" s="1257" t="s">
        <v>550</v>
      </c>
      <c r="CO72" s="1257"/>
      <c r="CP72" s="1257"/>
      <c r="CQ72" s="1257"/>
      <c r="CR72" s="1257"/>
      <c r="CS72" s="1257"/>
      <c r="CT72" s="1257"/>
      <c r="CU72" s="1257"/>
      <c r="CV72" s="1257" t="s">
        <v>551</v>
      </c>
      <c r="CW72" s="1257"/>
      <c r="CX72" s="1257"/>
      <c r="CY72" s="1257"/>
      <c r="CZ72" s="1257"/>
      <c r="DA72" s="1257"/>
      <c r="DB72" s="1257"/>
      <c r="DC72" s="1257"/>
    </row>
    <row r="73" spans="2:107" ht="13.2" x14ac:dyDescent="0.2">
      <c r="B73" s="372"/>
      <c r="G73" s="1270"/>
      <c r="H73" s="1270"/>
      <c r="I73" s="1270"/>
      <c r="J73" s="1270"/>
      <c r="K73" s="1273"/>
      <c r="L73" s="1273"/>
      <c r="M73" s="1273"/>
      <c r="N73" s="1273"/>
      <c r="AM73" s="381"/>
      <c r="AN73" s="1259" t="s">
        <v>584</v>
      </c>
      <c r="AO73" s="1259"/>
      <c r="AP73" s="1259"/>
      <c r="AQ73" s="1259"/>
      <c r="AR73" s="1259"/>
      <c r="AS73" s="1259"/>
      <c r="AT73" s="1259"/>
      <c r="AU73" s="1259"/>
      <c r="AV73" s="1259"/>
      <c r="AW73" s="1259"/>
      <c r="AX73" s="1259"/>
      <c r="AY73" s="1259"/>
      <c r="AZ73" s="1259"/>
      <c r="BA73" s="1259"/>
      <c r="BB73" s="1259" t="s">
        <v>585</v>
      </c>
      <c r="BC73" s="1259"/>
      <c r="BD73" s="1259"/>
      <c r="BE73" s="1259"/>
      <c r="BF73" s="1259"/>
      <c r="BG73" s="1259"/>
      <c r="BH73" s="1259"/>
      <c r="BI73" s="1259"/>
      <c r="BJ73" s="1259"/>
      <c r="BK73" s="1259"/>
      <c r="BL73" s="1259"/>
      <c r="BM73" s="1259"/>
      <c r="BN73" s="1259"/>
      <c r="BO73" s="1259"/>
      <c r="BP73" s="1258">
        <v>27</v>
      </c>
      <c r="BQ73" s="1258"/>
      <c r="BR73" s="1258"/>
      <c r="BS73" s="1258"/>
      <c r="BT73" s="1258"/>
      <c r="BU73" s="1258"/>
      <c r="BV73" s="1258"/>
      <c r="BW73" s="1258"/>
      <c r="BX73" s="1258">
        <v>26.6</v>
      </c>
      <c r="BY73" s="1258"/>
      <c r="BZ73" s="1258"/>
      <c r="CA73" s="1258"/>
      <c r="CB73" s="1258"/>
      <c r="CC73" s="1258"/>
      <c r="CD73" s="1258"/>
      <c r="CE73" s="1258"/>
      <c r="CF73" s="1258">
        <v>26.3</v>
      </c>
      <c r="CG73" s="1258"/>
      <c r="CH73" s="1258"/>
      <c r="CI73" s="1258"/>
      <c r="CJ73" s="1258"/>
      <c r="CK73" s="1258"/>
      <c r="CL73" s="1258"/>
      <c r="CM73" s="1258"/>
      <c r="CN73" s="1258">
        <v>10.1</v>
      </c>
      <c r="CO73" s="1258"/>
      <c r="CP73" s="1258"/>
      <c r="CQ73" s="1258"/>
      <c r="CR73" s="1258"/>
      <c r="CS73" s="1258"/>
      <c r="CT73" s="1258"/>
      <c r="CU73" s="1258"/>
      <c r="CV73" s="1258">
        <v>4.9000000000000004</v>
      </c>
      <c r="CW73" s="1258"/>
      <c r="CX73" s="1258"/>
      <c r="CY73" s="1258"/>
      <c r="CZ73" s="1258"/>
      <c r="DA73" s="1258"/>
      <c r="DB73" s="1258"/>
      <c r="DC73" s="1258"/>
    </row>
    <row r="74" spans="2:107" ht="13.2"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589</v>
      </c>
      <c r="BC75" s="1259"/>
      <c r="BD75" s="1259"/>
      <c r="BE75" s="1259"/>
      <c r="BF75" s="1259"/>
      <c r="BG75" s="1259"/>
      <c r="BH75" s="1259"/>
      <c r="BI75" s="1259"/>
      <c r="BJ75" s="1259"/>
      <c r="BK75" s="1259"/>
      <c r="BL75" s="1259"/>
      <c r="BM75" s="1259"/>
      <c r="BN75" s="1259"/>
      <c r="BO75" s="1259"/>
      <c r="BP75" s="1258">
        <v>3.5</v>
      </c>
      <c r="BQ75" s="1258"/>
      <c r="BR75" s="1258"/>
      <c r="BS75" s="1258"/>
      <c r="BT75" s="1258"/>
      <c r="BU75" s="1258"/>
      <c r="BV75" s="1258"/>
      <c r="BW75" s="1258"/>
      <c r="BX75" s="1258">
        <v>4</v>
      </c>
      <c r="BY75" s="1258"/>
      <c r="BZ75" s="1258"/>
      <c r="CA75" s="1258"/>
      <c r="CB75" s="1258"/>
      <c r="CC75" s="1258"/>
      <c r="CD75" s="1258"/>
      <c r="CE75" s="1258"/>
      <c r="CF75" s="1258">
        <v>4.3</v>
      </c>
      <c r="CG75" s="1258"/>
      <c r="CH75" s="1258"/>
      <c r="CI75" s="1258"/>
      <c r="CJ75" s="1258"/>
      <c r="CK75" s="1258"/>
      <c r="CL75" s="1258"/>
      <c r="CM75" s="1258"/>
      <c r="CN75" s="1258">
        <v>4</v>
      </c>
      <c r="CO75" s="1258"/>
      <c r="CP75" s="1258"/>
      <c r="CQ75" s="1258"/>
      <c r="CR75" s="1258"/>
      <c r="CS75" s="1258"/>
      <c r="CT75" s="1258"/>
      <c r="CU75" s="1258"/>
      <c r="CV75" s="1258">
        <v>3.8</v>
      </c>
      <c r="CW75" s="1258"/>
      <c r="CX75" s="1258"/>
      <c r="CY75" s="1258"/>
      <c r="CZ75" s="1258"/>
      <c r="DA75" s="1258"/>
      <c r="DB75" s="1258"/>
      <c r="DC75" s="1258"/>
    </row>
    <row r="76" spans="2:107" ht="13.2"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53"/>
      <c r="H77" s="1253"/>
      <c r="I77" s="1253"/>
      <c r="J77" s="1253"/>
      <c r="K77" s="1273"/>
      <c r="L77" s="1273"/>
      <c r="M77" s="1273"/>
      <c r="N77" s="1273"/>
      <c r="AN77" s="1257" t="s">
        <v>587</v>
      </c>
      <c r="AO77" s="1257"/>
      <c r="AP77" s="1257"/>
      <c r="AQ77" s="1257"/>
      <c r="AR77" s="1257"/>
      <c r="AS77" s="1257"/>
      <c r="AT77" s="1257"/>
      <c r="AU77" s="1257"/>
      <c r="AV77" s="1257"/>
      <c r="AW77" s="1257"/>
      <c r="AX77" s="1257"/>
      <c r="AY77" s="1257"/>
      <c r="AZ77" s="1257"/>
      <c r="BA77" s="1257"/>
      <c r="BB77" s="1259" t="s">
        <v>585</v>
      </c>
      <c r="BC77" s="1259"/>
      <c r="BD77" s="1259"/>
      <c r="BE77" s="1259"/>
      <c r="BF77" s="1259"/>
      <c r="BG77" s="1259"/>
      <c r="BH77" s="1259"/>
      <c r="BI77" s="1259"/>
      <c r="BJ77" s="1259"/>
      <c r="BK77" s="1259"/>
      <c r="BL77" s="1259"/>
      <c r="BM77" s="1259"/>
      <c r="BN77" s="1259"/>
      <c r="BO77" s="1259"/>
      <c r="BP77" s="1258">
        <v>52.7</v>
      </c>
      <c r="BQ77" s="1258"/>
      <c r="BR77" s="1258"/>
      <c r="BS77" s="1258"/>
      <c r="BT77" s="1258"/>
      <c r="BU77" s="1258"/>
      <c r="BV77" s="1258"/>
      <c r="BW77" s="1258"/>
      <c r="BX77" s="1258">
        <v>49.7</v>
      </c>
      <c r="BY77" s="1258"/>
      <c r="BZ77" s="1258"/>
      <c r="CA77" s="1258"/>
      <c r="CB77" s="1258"/>
      <c r="CC77" s="1258"/>
      <c r="CD77" s="1258"/>
      <c r="CE77" s="1258"/>
      <c r="CF77" s="1258">
        <v>37.299999999999997</v>
      </c>
      <c r="CG77" s="1258"/>
      <c r="CH77" s="1258"/>
      <c r="CI77" s="1258"/>
      <c r="CJ77" s="1258"/>
      <c r="CK77" s="1258"/>
      <c r="CL77" s="1258"/>
      <c r="CM77" s="1258"/>
      <c r="CN77" s="1258">
        <v>23</v>
      </c>
      <c r="CO77" s="1258"/>
      <c r="CP77" s="1258"/>
      <c r="CQ77" s="1258"/>
      <c r="CR77" s="1258"/>
      <c r="CS77" s="1258"/>
      <c r="CT77" s="1258"/>
      <c r="CU77" s="1258"/>
      <c r="CV77" s="1258">
        <v>15.5</v>
      </c>
      <c r="CW77" s="1258"/>
      <c r="CX77" s="1258"/>
      <c r="CY77" s="1258"/>
      <c r="CZ77" s="1258"/>
      <c r="DA77" s="1258"/>
      <c r="DB77" s="1258"/>
      <c r="DC77" s="1258"/>
    </row>
    <row r="78" spans="2:107" ht="13.2"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589</v>
      </c>
      <c r="BC79" s="1259"/>
      <c r="BD79" s="1259"/>
      <c r="BE79" s="1259"/>
      <c r="BF79" s="1259"/>
      <c r="BG79" s="1259"/>
      <c r="BH79" s="1259"/>
      <c r="BI79" s="1259"/>
      <c r="BJ79" s="1259"/>
      <c r="BK79" s="1259"/>
      <c r="BL79" s="1259"/>
      <c r="BM79" s="1259"/>
      <c r="BN79" s="1259"/>
      <c r="BO79" s="1259"/>
      <c r="BP79" s="1258">
        <v>9.5</v>
      </c>
      <c r="BQ79" s="1258"/>
      <c r="BR79" s="1258"/>
      <c r="BS79" s="1258"/>
      <c r="BT79" s="1258"/>
      <c r="BU79" s="1258"/>
      <c r="BV79" s="1258"/>
      <c r="BW79" s="1258"/>
      <c r="BX79" s="1258">
        <v>9.1999999999999993</v>
      </c>
      <c r="BY79" s="1258"/>
      <c r="BZ79" s="1258"/>
      <c r="CA79" s="1258"/>
      <c r="CB79" s="1258"/>
      <c r="CC79" s="1258"/>
      <c r="CD79" s="1258"/>
      <c r="CE79" s="1258"/>
      <c r="CF79" s="1258">
        <v>8.6</v>
      </c>
      <c r="CG79" s="1258"/>
      <c r="CH79" s="1258"/>
      <c r="CI79" s="1258"/>
      <c r="CJ79" s="1258"/>
      <c r="CK79" s="1258"/>
      <c r="CL79" s="1258"/>
      <c r="CM79" s="1258"/>
      <c r="CN79" s="1258">
        <v>8.1999999999999993</v>
      </c>
      <c r="CO79" s="1258"/>
      <c r="CP79" s="1258"/>
      <c r="CQ79" s="1258"/>
      <c r="CR79" s="1258"/>
      <c r="CS79" s="1258"/>
      <c r="CT79" s="1258"/>
      <c r="CU79" s="1258"/>
      <c r="CV79" s="1258">
        <v>8</v>
      </c>
      <c r="CW79" s="1258"/>
      <c r="CX79" s="1258"/>
      <c r="CY79" s="1258"/>
      <c r="CZ79" s="1258"/>
      <c r="DA79" s="1258"/>
      <c r="DB79" s="1258"/>
      <c r="DC79" s="1258"/>
    </row>
    <row r="80" spans="2:107" ht="13.2"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TgjlU/3L1KreDpvtFNhBIUFJnTElRNqAlk5Y9qOqYA7e2rZe6wnBjTXJkVDoYmAIhHNuKy8AjTG4TeWcZvJaxA==" saltValue="F7ppx4eieVFm6hx4sfPh1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091AB-846D-4792-BE72-A22AC661508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494</v>
      </c>
    </row>
  </sheetData>
  <sheetProtection algorithmName="SHA-512" hashValue="nXwX1yis2znqvwPV8cOY+krAmJCvPLGihCtOTnf2nqVN9q2cWiQ6jMvvmRnbsy6+UkQuGIpsM8g3SAswn0NOLw==" saltValue="NFq5bB7iJS2uk2dWq3p4x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D2A9C-92F8-4215-89D8-1230184945F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494</v>
      </c>
    </row>
  </sheetData>
  <sheetProtection algorithmName="SHA-512" hashValue="gniap4ZBSnu37l7bB0EBiW0Zt5zGMCmTK0UtUI/XWp+o3q1XFLAkO2AxesAaq1XRZSkQg8WzhpwxI9Ic0jJqTg==" saltValue="G9CYml+CLSE003lg4jBA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544</v>
      </c>
      <c r="G2" s="151"/>
      <c r="H2" s="152"/>
    </row>
    <row r="3" spans="1:8" x14ac:dyDescent="0.2">
      <c r="A3" s="148" t="s">
        <v>537</v>
      </c>
      <c r="B3" s="153"/>
      <c r="C3" s="154"/>
      <c r="D3" s="155">
        <v>24102</v>
      </c>
      <c r="E3" s="156"/>
      <c r="F3" s="157">
        <v>69729</v>
      </c>
      <c r="G3" s="158"/>
      <c r="H3" s="159"/>
    </row>
    <row r="4" spans="1:8" x14ac:dyDescent="0.2">
      <c r="A4" s="160"/>
      <c r="B4" s="161"/>
      <c r="C4" s="162"/>
      <c r="D4" s="163">
        <v>18218</v>
      </c>
      <c r="E4" s="164"/>
      <c r="F4" s="165">
        <v>38908</v>
      </c>
      <c r="G4" s="166"/>
      <c r="H4" s="167"/>
    </row>
    <row r="5" spans="1:8" x14ac:dyDescent="0.2">
      <c r="A5" s="148" t="s">
        <v>539</v>
      </c>
      <c r="B5" s="153"/>
      <c r="C5" s="154"/>
      <c r="D5" s="155">
        <v>32694</v>
      </c>
      <c r="E5" s="156"/>
      <c r="F5" s="157">
        <v>74581</v>
      </c>
      <c r="G5" s="158"/>
      <c r="H5" s="159"/>
    </row>
    <row r="6" spans="1:8" x14ac:dyDescent="0.2">
      <c r="A6" s="160"/>
      <c r="B6" s="161"/>
      <c r="C6" s="162"/>
      <c r="D6" s="163">
        <v>20447</v>
      </c>
      <c r="E6" s="164"/>
      <c r="F6" s="165">
        <v>41563</v>
      </c>
      <c r="G6" s="166"/>
      <c r="H6" s="167"/>
    </row>
    <row r="7" spans="1:8" x14ac:dyDescent="0.2">
      <c r="A7" s="148" t="s">
        <v>540</v>
      </c>
      <c r="B7" s="153"/>
      <c r="C7" s="154"/>
      <c r="D7" s="155">
        <v>31275</v>
      </c>
      <c r="E7" s="156"/>
      <c r="F7" s="157">
        <v>76347</v>
      </c>
      <c r="G7" s="158"/>
      <c r="H7" s="159"/>
    </row>
    <row r="8" spans="1:8" x14ac:dyDescent="0.2">
      <c r="A8" s="160"/>
      <c r="B8" s="161"/>
      <c r="C8" s="162"/>
      <c r="D8" s="163">
        <v>16773</v>
      </c>
      <c r="E8" s="164"/>
      <c r="F8" s="165">
        <v>41762</v>
      </c>
      <c r="G8" s="166"/>
      <c r="H8" s="167"/>
    </row>
    <row r="9" spans="1:8" x14ac:dyDescent="0.2">
      <c r="A9" s="148" t="s">
        <v>541</v>
      </c>
      <c r="B9" s="153"/>
      <c r="C9" s="154"/>
      <c r="D9" s="155">
        <v>33608</v>
      </c>
      <c r="E9" s="156"/>
      <c r="F9" s="157">
        <v>71279</v>
      </c>
      <c r="G9" s="158"/>
      <c r="H9" s="159"/>
    </row>
    <row r="10" spans="1:8" x14ac:dyDescent="0.2">
      <c r="A10" s="160"/>
      <c r="B10" s="161"/>
      <c r="C10" s="162"/>
      <c r="D10" s="163">
        <v>15422</v>
      </c>
      <c r="E10" s="164"/>
      <c r="F10" s="165">
        <v>36731</v>
      </c>
      <c r="G10" s="166"/>
      <c r="H10" s="167"/>
    </row>
    <row r="11" spans="1:8" x14ac:dyDescent="0.2">
      <c r="A11" s="148" t="s">
        <v>542</v>
      </c>
      <c r="B11" s="153"/>
      <c r="C11" s="154"/>
      <c r="D11" s="155">
        <v>24044</v>
      </c>
      <c r="E11" s="156"/>
      <c r="F11" s="157">
        <v>74994</v>
      </c>
      <c r="G11" s="158"/>
      <c r="H11" s="159"/>
    </row>
    <row r="12" spans="1:8" x14ac:dyDescent="0.2">
      <c r="A12" s="160"/>
      <c r="B12" s="161"/>
      <c r="C12" s="168"/>
      <c r="D12" s="163">
        <v>19468</v>
      </c>
      <c r="E12" s="164"/>
      <c r="F12" s="165">
        <v>36188</v>
      </c>
      <c r="G12" s="166"/>
      <c r="H12" s="167"/>
    </row>
    <row r="13" spans="1:8" x14ac:dyDescent="0.2">
      <c r="A13" s="148"/>
      <c r="B13" s="153"/>
      <c r="C13" s="169"/>
      <c r="D13" s="170">
        <v>29145</v>
      </c>
      <c r="E13" s="171"/>
      <c r="F13" s="172">
        <v>73386</v>
      </c>
      <c r="G13" s="173"/>
      <c r="H13" s="159"/>
    </row>
    <row r="14" spans="1:8" x14ac:dyDescent="0.2">
      <c r="A14" s="160"/>
      <c r="B14" s="161"/>
      <c r="C14" s="162"/>
      <c r="D14" s="163">
        <v>18066</v>
      </c>
      <c r="E14" s="164"/>
      <c r="F14" s="165">
        <v>39030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8.06</v>
      </c>
      <c r="C19" s="174">
        <f>ROUND(VALUE(SUBSTITUTE(実質収支比率等に係る経年分析!G$48,"▲","-")),2)</f>
        <v>7.79</v>
      </c>
      <c r="D19" s="174">
        <f>ROUND(VALUE(SUBSTITUTE(実質収支比率等に係る経年分析!H$48,"▲","-")),2)</f>
        <v>10.53</v>
      </c>
      <c r="E19" s="174">
        <f>ROUND(VALUE(SUBSTITUTE(実質収支比率等に係る経年分析!I$48,"▲","-")),2)</f>
        <v>10.59</v>
      </c>
      <c r="F19" s="174">
        <f>ROUND(VALUE(SUBSTITUTE(実質収支比率等に係る経年分析!J$48,"▲","-")),2)</f>
        <v>8.5299999999999994</v>
      </c>
    </row>
    <row r="20" spans="1:11" x14ac:dyDescent="0.2">
      <c r="A20" s="174" t="s">
        <v>57</v>
      </c>
      <c r="B20" s="174">
        <f>ROUND(VALUE(SUBSTITUTE(実質収支比率等に係る経年分析!F$47,"▲","-")),2)</f>
        <v>13.12</v>
      </c>
      <c r="C20" s="174">
        <f>ROUND(VALUE(SUBSTITUTE(実質収支比率等に係る経年分析!G$47,"▲","-")),2)</f>
        <v>11.22</v>
      </c>
      <c r="D20" s="174">
        <f>ROUND(VALUE(SUBSTITUTE(実質収支比率等に係る経年分析!H$47,"▲","-")),2)</f>
        <v>8.1999999999999993</v>
      </c>
      <c r="E20" s="174">
        <f>ROUND(VALUE(SUBSTITUTE(実質収支比率等に係る経年分析!I$47,"▲","-")),2)</f>
        <v>11.94</v>
      </c>
      <c r="F20" s="174">
        <f>ROUND(VALUE(SUBSTITUTE(実質収支比率等に係る経年分析!J$47,"▲","-")),2)</f>
        <v>14.65</v>
      </c>
    </row>
    <row r="21" spans="1:11" x14ac:dyDescent="0.2">
      <c r="A21" s="174" t="s">
        <v>58</v>
      </c>
      <c r="B21" s="174">
        <f>IF(ISNUMBER(VALUE(SUBSTITUTE(実質収支比率等に係る経年分析!F$49,"▲","-"))),ROUND(VALUE(SUBSTITUTE(実質収支比率等に係る経年分析!F$49,"▲","-")),2),NA())</f>
        <v>0.26</v>
      </c>
      <c r="C21" s="174">
        <f>IF(ISNUMBER(VALUE(SUBSTITUTE(実質収支比率等に係る経年分析!G$49,"▲","-"))),ROUND(VALUE(SUBSTITUTE(実質収支比率等に係る経年分析!G$49,"▲","-")),2),NA())</f>
        <v>-2.17</v>
      </c>
      <c r="D21" s="174">
        <f>IF(ISNUMBER(VALUE(SUBSTITUTE(実質収支比率等に係る経年分析!H$49,"▲","-"))),ROUND(VALUE(SUBSTITUTE(実質収支比率等に係る経年分析!H$49,"▲","-")),2),NA())</f>
        <v>0.55000000000000004</v>
      </c>
      <c r="E21" s="174">
        <f>IF(ISNUMBER(VALUE(SUBSTITUTE(実質収支比率等に係る経年分析!I$49,"▲","-"))),ROUND(VALUE(SUBSTITUTE(実質収支比率等に係る経年分析!I$49,"▲","-")),2),NA())</f>
        <v>5.05</v>
      </c>
      <c r="F21" s="174">
        <f>IF(ISNUMBER(VALUE(SUBSTITUTE(実質収支比率等に係る経年分析!J$49,"▲","-"))),ROUND(VALUE(SUBSTITUTE(実質収支比率等に係る経年分析!J$49,"▲","-")),2),NA())</f>
        <v>0.15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2.77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公共下水道事業会計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0.55000000000000004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2.2599999999999998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2.0499999999999998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1.57</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2.0499999999999998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1.82</v>
      </c>
    </row>
    <row r="35" spans="1:16" x14ac:dyDescent="0.2">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4.8600000000000003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1459</v>
      </c>
      <c r="E42" s="176"/>
      <c r="F42" s="176"/>
      <c r="G42" s="176">
        <f>'実質公債費比率（分子）の構造'!L$52</f>
        <v>1470</v>
      </c>
      <c r="H42" s="176"/>
      <c r="I42" s="176"/>
      <c r="J42" s="176">
        <f>'実質公債費比率（分子）の構造'!M$52</f>
        <v>1481</v>
      </c>
      <c r="K42" s="176"/>
      <c r="L42" s="176"/>
      <c r="M42" s="176">
        <f>'実質公債費比率（分子）の構造'!N$52</f>
        <v>1490</v>
      </c>
      <c r="N42" s="176"/>
      <c r="O42" s="176"/>
      <c r="P42" s="176">
        <f>'実質公債費比率（分子）の構造'!O$52</f>
        <v>1459</v>
      </c>
    </row>
    <row r="43" spans="1:16" x14ac:dyDescent="0.2">
      <c r="A43" s="176" t="s">
        <v>18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176</v>
      </c>
      <c r="C45" s="176"/>
      <c r="D45" s="176"/>
      <c r="E45" s="176">
        <f>'実質公債費比率（分子）の構造'!L$49</f>
        <v>176</v>
      </c>
      <c r="F45" s="176"/>
      <c r="G45" s="176"/>
      <c r="H45" s="176">
        <f>'実質公債費比率（分子）の構造'!M$49</f>
        <v>180</v>
      </c>
      <c r="I45" s="176"/>
      <c r="J45" s="176"/>
      <c r="K45" s="176">
        <f>'実質公債費比率（分子）の構造'!N$49</f>
        <v>189</v>
      </c>
      <c r="L45" s="176"/>
      <c r="M45" s="176"/>
      <c r="N45" s="176">
        <f>'実質公債費比率（分子）の構造'!O$49</f>
        <v>197</v>
      </c>
      <c r="O45" s="176"/>
      <c r="P45" s="176"/>
    </row>
    <row r="46" spans="1:16" x14ac:dyDescent="0.2">
      <c r="A46" s="176" t="s">
        <v>68</v>
      </c>
      <c r="B46" s="176">
        <f>'実質公債費比率（分子）の構造'!K$48</f>
        <v>453</v>
      </c>
      <c r="C46" s="176"/>
      <c r="D46" s="176"/>
      <c r="E46" s="176">
        <f>'実質公債費比率（分子）の構造'!L$48</f>
        <v>496</v>
      </c>
      <c r="F46" s="176"/>
      <c r="G46" s="176"/>
      <c r="H46" s="176">
        <f>'実質公債費比率（分子）の構造'!M$48</f>
        <v>459</v>
      </c>
      <c r="I46" s="176"/>
      <c r="J46" s="176"/>
      <c r="K46" s="176">
        <f>'実質公債費比率（分子）の構造'!N$48</f>
        <v>429</v>
      </c>
      <c r="L46" s="176"/>
      <c r="M46" s="176"/>
      <c r="N46" s="176">
        <f>'実質公債費比率（分子）の構造'!O$48</f>
        <v>469</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1175</v>
      </c>
      <c r="C49" s="176"/>
      <c r="D49" s="176"/>
      <c r="E49" s="176">
        <f>'実質公債費比率（分子）の構造'!L$45</f>
        <v>1192</v>
      </c>
      <c r="F49" s="176"/>
      <c r="G49" s="176"/>
      <c r="H49" s="176">
        <f>'実質公債費比率（分子）の構造'!M$45</f>
        <v>1195</v>
      </c>
      <c r="I49" s="176"/>
      <c r="J49" s="176"/>
      <c r="K49" s="176">
        <f>'実質公債費比率（分子）の構造'!N$45</f>
        <v>1194</v>
      </c>
      <c r="L49" s="176"/>
      <c r="M49" s="176"/>
      <c r="N49" s="176">
        <f>'実質公債費比率（分子）の構造'!O$45</f>
        <v>1171</v>
      </c>
      <c r="O49" s="176"/>
      <c r="P49" s="176"/>
    </row>
    <row r="50" spans="1:16" x14ac:dyDescent="0.2">
      <c r="A50" s="176" t="s">
        <v>72</v>
      </c>
      <c r="B50" s="176" t="e">
        <f>NA()</f>
        <v>#N/A</v>
      </c>
      <c r="C50" s="176">
        <f>IF(ISNUMBER('実質公債費比率（分子）の構造'!K$53),'実質公債費比率（分子）の構造'!K$53,NA())</f>
        <v>345</v>
      </c>
      <c r="D50" s="176" t="e">
        <f>NA()</f>
        <v>#N/A</v>
      </c>
      <c r="E50" s="176" t="e">
        <f>NA()</f>
        <v>#N/A</v>
      </c>
      <c r="F50" s="176">
        <f>IF(ISNUMBER('実質公債費比率（分子）の構造'!L$53),'実質公債費比率（分子）の構造'!L$53,NA())</f>
        <v>394</v>
      </c>
      <c r="G50" s="176" t="e">
        <f>NA()</f>
        <v>#N/A</v>
      </c>
      <c r="H50" s="176" t="e">
        <f>NA()</f>
        <v>#N/A</v>
      </c>
      <c r="I50" s="176">
        <f>IF(ISNUMBER('実質公債費比率（分子）の構造'!M$53),'実質公債費比率（分子）の構造'!M$53,NA())</f>
        <v>353</v>
      </c>
      <c r="J50" s="176" t="e">
        <f>NA()</f>
        <v>#N/A</v>
      </c>
      <c r="K50" s="176" t="e">
        <f>NA()</f>
        <v>#N/A</v>
      </c>
      <c r="L50" s="176">
        <f>IF(ISNUMBER('実質公債費比率（分子）の構造'!N$53),'実質公債費比率（分子）の構造'!N$53,NA())</f>
        <v>322</v>
      </c>
      <c r="M50" s="176" t="e">
        <f>NA()</f>
        <v>#N/A</v>
      </c>
      <c r="N50" s="176" t="e">
        <f>NA()</f>
        <v>#N/A</v>
      </c>
      <c r="O50" s="176">
        <f>IF(ISNUMBER('実質公債費比率（分子）の構造'!O$53),'実質公債費比率（分子）の構造'!O$53,NA())</f>
        <v>378</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12836</v>
      </c>
      <c r="E56" s="175"/>
      <c r="F56" s="175"/>
      <c r="G56" s="175">
        <f>'将来負担比率（分子）の構造'!J$52</f>
        <v>12745</v>
      </c>
      <c r="H56" s="175"/>
      <c r="I56" s="175"/>
      <c r="J56" s="175">
        <f>'将来負担比率（分子）の構造'!K$52</f>
        <v>12752</v>
      </c>
      <c r="K56" s="175"/>
      <c r="L56" s="175"/>
      <c r="M56" s="175">
        <f>'将来負担比率（分子）の構造'!L$52</f>
        <v>12517</v>
      </c>
      <c r="N56" s="175"/>
      <c r="O56" s="175"/>
      <c r="P56" s="175">
        <f>'将来負担比率（分子）の構造'!M$52</f>
        <v>11924</v>
      </c>
    </row>
    <row r="57" spans="1:16" x14ac:dyDescent="0.2">
      <c r="A57" s="175" t="s">
        <v>44</v>
      </c>
      <c r="B57" s="175"/>
      <c r="C57" s="175"/>
      <c r="D57" s="175">
        <f>'将来負担比率（分子）の構造'!I$51</f>
        <v>4632</v>
      </c>
      <c r="E57" s="175"/>
      <c r="F57" s="175"/>
      <c r="G57" s="175">
        <f>'将来負担比率（分子）の構造'!J$51</f>
        <v>4360</v>
      </c>
      <c r="H57" s="175"/>
      <c r="I57" s="175"/>
      <c r="J57" s="175">
        <f>'将来負担比率（分子）の構造'!K$51</f>
        <v>4381</v>
      </c>
      <c r="K57" s="175"/>
      <c r="L57" s="175"/>
      <c r="M57" s="175">
        <f>'将来負担比率（分子）の構造'!L$51</f>
        <v>4105</v>
      </c>
      <c r="N57" s="175"/>
      <c r="O57" s="175"/>
      <c r="P57" s="175">
        <f>'将来負担比率（分子）の構造'!M$51</f>
        <v>3778</v>
      </c>
    </row>
    <row r="58" spans="1:16" x14ac:dyDescent="0.2">
      <c r="A58" s="175" t="s">
        <v>43</v>
      </c>
      <c r="B58" s="175"/>
      <c r="C58" s="175"/>
      <c r="D58" s="175">
        <f>'将来負担比率（分子）の構造'!I$50</f>
        <v>3392</v>
      </c>
      <c r="E58" s="175"/>
      <c r="F58" s="175"/>
      <c r="G58" s="175">
        <f>'将来負担比率（分子）の構造'!J$50</f>
        <v>3337</v>
      </c>
      <c r="H58" s="175"/>
      <c r="I58" s="175"/>
      <c r="J58" s="175">
        <f>'将来負担比率（分子）の構造'!K$50</f>
        <v>2808</v>
      </c>
      <c r="K58" s="175"/>
      <c r="L58" s="175"/>
      <c r="M58" s="175">
        <f>'将来負担比率（分子）の構造'!L$50</f>
        <v>3936</v>
      </c>
      <c r="N58" s="175"/>
      <c r="O58" s="175"/>
      <c r="P58" s="175">
        <f>'将来負担比率（分子）の構造'!M$50</f>
        <v>4167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3268</v>
      </c>
      <c r="C62" s="175"/>
      <c r="D62" s="175"/>
      <c r="E62" s="175">
        <f>'将来負担比率（分子）の構造'!J$45</f>
        <v>3187</v>
      </c>
      <c r="F62" s="175"/>
      <c r="G62" s="175"/>
      <c r="H62" s="175">
        <f>'将来負担比率（分子）の構造'!K$45</f>
        <v>3182</v>
      </c>
      <c r="I62" s="175"/>
      <c r="J62" s="175"/>
      <c r="K62" s="175">
        <f>'将来負担比率（分子）の構造'!L$45</f>
        <v>3181</v>
      </c>
      <c r="L62" s="175"/>
      <c r="M62" s="175"/>
      <c r="N62" s="175">
        <f>'将来負担比率（分子）の構造'!M$45</f>
        <v>3127</v>
      </c>
      <c r="O62" s="175"/>
      <c r="P62" s="175"/>
    </row>
    <row r="63" spans="1:16" x14ac:dyDescent="0.2">
      <c r="A63" s="175" t="s">
        <v>36</v>
      </c>
      <c r="B63" s="175">
        <f>'将来負担比率（分子）の構造'!I$44</f>
        <v>1992</v>
      </c>
      <c r="C63" s="175"/>
      <c r="D63" s="175"/>
      <c r="E63" s="175">
        <f>'将来負担比率（分子）の構造'!J$44</f>
        <v>1827</v>
      </c>
      <c r="F63" s="175"/>
      <c r="G63" s="175"/>
      <c r="H63" s="175">
        <f>'将来負担比率（分子）の構造'!K$44</f>
        <v>1660</v>
      </c>
      <c r="I63" s="175"/>
      <c r="J63" s="175"/>
      <c r="K63" s="175">
        <f>'将来負担比率（分子）の構造'!L$44</f>
        <v>1481</v>
      </c>
      <c r="L63" s="175"/>
      <c r="M63" s="175"/>
      <c r="N63" s="175">
        <f>'将来負担比率（分子）の構造'!M$44</f>
        <v>1292</v>
      </c>
      <c r="O63" s="175"/>
      <c r="P63" s="175"/>
    </row>
    <row r="64" spans="1:16" x14ac:dyDescent="0.2">
      <c r="A64" s="175" t="s">
        <v>35</v>
      </c>
      <c r="B64" s="175">
        <f>'将来負担比率（分子）の構造'!I$43</f>
        <v>6193</v>
      </c>
      <c r="C64" s="175"/>
      <c r="D64" s="175"/>
      <c r="E64" s="175">
        <f>'将来負担比率（分子）の構造'!J$43</f>
        <v>5986</v>
      </c>
      <c r="F64" s="175"/>
      <c r="G64" s="175"/>
      <c r="H64" s="175">
        <f>'将来負担比率（分子）の構造'!K$43</f>
        <v>5929</v>
      </c>
      <c r="I64" s="175"/>
      <c r="J64" s="175"/>
      <c r="K64" s="175">
        <f>'将来負担比率（分子）の構造'!L$43</f>
        <v>5447</v>
      </c>
      <c r="L64" s="175"/>
      <c r="M64" s="175"/>
      <c r="N64" s="175">
        <f>'将来負担比率（分子）の構造'!M$43</f>
        <v>5161</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11660</v>
      </c>
      <c r="C66" s="175"/>
      <c r="D66" s="175"/>
      <c r="E66" s="175">
        <f>'将来負担比率（分子）の構造'!J$41</f>
        <v>11657</v>
      </c>
      <c r="F66" s="175"/>
      <c r="G66" s="175"/>
      <c r="H66" s="175">
        <f>'将来負担比率（分子）の構造'!K$41</f>
        <v>11474</v>
      </c>
      <c r="I66" s="175"/>
      <c r="J66" s="175"/>
      <c r="K66" s="175">
        <f>'将来負担比率（分子）の構造'!L$41</f>
        <v>11404</v>
      </c>
      <c r="L66" s="175"/>
      <c r="M66" s="175"/>
      <c r="N66" s="175">
        <f>'将来負担比率（分子）の構造'!M$41</f>
        <v>10742</v>
      </c>
      <c r="O66" s="175"/>
      <c r="P66" s="175"/>
    </row>
    <row r="67" spans="1:16" x14ac:dyDescent="0.2">
      <c r="A67" s="175" t="s">
        <v>76</v>
      </c>
      <c r="B67" s="175" t="e">
        <f>NA()</f>
        <v>#N/A</v>
      </c>
      <c r="C67" s="175">
        <f>IF(ISNUMBER('将来負担比率（分子）の構造'!I$53), IF('将来負担比率（分子）の構造'!I$53 &lt; 0, 0, '将来負担比率（分子）の構造'!I$53), NA())</f>
        <v>2252</v>
      </c>
      <c r="D67" s="175" t="e">
        <f>NA()</f>
        <v>#N/A</v>
      </c>
      <c r="E67" s="175" t="e">
        <f>NA()</f>
        <v>#N/A</v>
      </c>
      <c r="F67" s="175">
        <f>IF(ISNUMBER('将来負担比率（分子）の構造'!J$53), IF('将来負担比率（分子）の構造'!J$53 &lt; 0, 0, '将来負担比率（分子）の構造'!J$53), NA())</f>
        <v>2215</v>
      </c>
      <c r="G67" s="175" t="e">
        <f>NA()</f>
        <v>#N/A</v>
      </c>
      <c r="H67" s="175" t="e">
        <f>NA()</f>
        <v>#N/A</v>
      </c>
      <c r="I67" s="175">
        <f>IF(ISNUMBER('将来負担比率（分子）の構造'!K$53), IF('将来負担比率（分子）の構造'!K$53 &lt; 0, 0, '将来負担比率（分子）の構造'!K$53), NA())</f>
        <v>2304</v>
      </c>
      <c r="J67" s="175" t="e">
        <f>NA()</f>
        <v>#N/A</v>
      </c>
      <c r="K67" s="175" t="e">
        <f>NA()</f>
        <v>#N/A</v>
      </c>
      <c r="L67" s="175">
        <f>IF(ISNUMBER('将来負担比率（分子）の構造'!L$53), IF('将来負担比率（分子）の構造'!L$53 &lt; 0, 0, '将来負担比率（分子）の構造'!L$53), NA())</f>
        <v>954</v>
      </c>
      <c r="M67" s="175" t="e">
        <f>NA()</f>
        <v>#N/A</v>
      </c>
      <c r="N67" s="175" t="e">
        <f>NA()</f>
        <v>#N/A</v>
      </c>
      <c r="O67" s="175">
        <f>IF(ISNUMBER('将来負担比率（分子）の構造'!M$53), IF('将来負担比率（分子）の構造'!M$53 &lt; 0, 0, '将来負担比率（分子）の構造'!M$53), NA())</f>
        <v>453</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807</v>
      </c>
      <c r="C72" s="179">
        <f>基金残高に係る経年分析!G55</f>
        <v>1258</v>
      </c>
      <c r="D72" s="179">
        <f>基金残高に係る経年分析!H55</f>
        <v>1509</v>
      </c>
    </row>
    <row r="73" spans="1:16" x14ac:dyDescent="0.2">
      <c r="A73" s="178" t="s">
        <v>79</v>
      </c>
      <c r="B73" s="179">
        <f>基金残高に係る経年分析!F56</f>
        <v>616</v>
      </c>
      <c r="C73" s="179">
        <f>基金残高に係る経年分析!G56</f>
        <v>716</v>
      </c>
      <c r="D73" s="179">
        <f>基金残高に係る経年分析!H56</f>
        <v>717</v>
      </c>
    </row>
    <row r="74" spans="1:16" x14ac:dyDescent="0.2">
      <c r="A74" s="178" t="s">
        <v>80</v>
      </c>
      <c r="B74" s="179">
        <f>基金残高に係る経年分析!F57</f>
        <v>681</v>
      </c>
      <c r="C74" s="179">
        <f>基金残高に係る経年分析!G57</f>
        <v>1219</v>
      </c>
      <c r="D74" s="179">
        <f>基金残高に係る経年分析!H57</f>
        <v>1074</v>
      </c>
    </row>
  </sheetData>
  <sheetProtection algorithmName="SHA-512" hashValue="sdcypLgd04y8Tz8soTSRrmuol8KWrp1JKU6TwIdrFPTSxdwUiY9VGNqqT4Psgbovm/RbWe+Lv8unU2cEzslFTA==" saltValue="p0n/n4+6KbGzR3O++Su6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228</v>
      </c>
      <c r="C5" s="716"/>
      <c r="D5" s="716"/>
      <c r="E5" s="716"/>
      <c r="F5" s="716"/>
      <c r="G5" s="716"/>
      <c r="H5" s="716"/>
      <c r="I5" s="716"/>
      <c r="J5" s="716"/>
      <c r="K5" s="716"/>
      <c r="L5" s="716"/>
      <c r="M5" s="716"/>
      <c r="N5" s="716"/>
      <c r="O5" s="716"/>
      <c r="P5" s="716"/>
      <c r="Q5" s="717"/>
      <c r="R5" s="712">
        <v>7034435</v>
      </c>
      <c r="S5" s="713"/>
      <c r="T5" s="713"/>
      <c r="U5" s="713"/>
      <c r="V5" s="713"/>
      <c r="W5" s="713"/>
      <c r="X5" s="713"/>
      <c r="Y5" s="738"/>
      <c r="Z5" s="751">
        <v>37.6</v>
      </c>
      <c r="AA5" s="751"/>
      <c r="AB5" s="751"/>
      <c r="AC5" s="751"/>
      <c r="AD5" s="752">
        <v>6503806</v>
      </c>
      <c r="AE5" s="752"/>
      <c r="AF5" s="752"/>
      <c r="AG5" s="752"/>
      <c r="AH5" s="752"/>
      <c r="AI5" s="752"/>
      <c r="AJ5" s="752"/>
      <c r="AK5" s="752"/>
      <c r="AL5" s="739">
        <v>63.3</v>
      </c>
      <c r="AM5" s="721"/>
      <c r="AN5" s="721"/>
      <c r="AO5" s="740"/>
      <c r="AP5" s="715" t="s">
        <v>229</v>
      </c>
      <c r="AQ5" s="716"/>
      <c r="AR5" s="716"/>
      <c r="AS5" s="716"/>
      <c r="AT5" s="716"/>
      <c r="AU5" s="716"/>
      <c r="AV5" s="716"/>
      <c r="AW5" s="716"/>
      <c r="AX5" s="716"/>
      <c r="AY5" s="716"/>
      <c r="AZ5" s="716"/>
      <c r="BA5" s="716"/>
      <c r="BB5" s="716"/>
      <c r="BC5" s="716"/>
      <c r="BD5" s="716"/>
      <c r="BE5" s="716"/>
      <c r="BF5" s="717"/>
      <c r="BG5" s="657">
        <v>6503806</v>
      </c>
      <c r="BH5" s="658"/>
      <c r="BI5" s="658"/>
      <c r="BJ5" s="658"/>
      <c r="BK5" s="658"/>
      <c r="BL5" s="658"/>
      <c r="BM5" s="658"/>
      <c r="BN5" s="659"/>
      <c r="BO5" s="695">
        <v>92.5</v>
      </c>
      <c r="BP5" s="695"/>
      <c r="BQ5" s="695"/>
      <c r="BR5" s="695"/>
      <c r="BS5" s="696">
        <v>39105</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2">
      <c r="B6" s="654" t="s">
        <v>233</v>
      </c>
      <c r="C6" s="655"/>
      <c r="D6" s="655"/>
      <c r="E6" s="655"/>
      <c r="F6" s="655"/>
      <c r="G6" s="655"/>
      <c r="H6" s="655"/>
      <c r="I6" s="655"/>
      <c r="J6" s="655"/>
      <c r="K6" s="655"/>
      <c r="L6" s="655"/>
      <c r="M6" s="655"/>
      <c r="N6" s="655"/>
      <c r="O6" s="655"/>
      <c r="P6" s="655"/>
      <c r="Q6" s="656"/>
      <c r="R6" s="657">
        <v>119484</v>
      </c>
      <c r="S6" s="658"/>
      <c r="T6" s="658"/>
      <c r="U6" s="658"/>
      <c r="V6" s="658"/>
      <c r="W6" s="658"/>
      <c r="X6" s="658"/>
      <c r="Y6" s="659"/>
      <c r="Z6" s="695">
        <v>0.6</v>
      </c>
      <c r="AA6" s="695"/>
      <c r="AB6" s="695"/>
      <c r="AC6" s="695"/>
      <c r="AD6" s="696">
        <v>119484</v>
      </c>
      <c r="AE6" s="696"/>
      <c r="AF6" s="696"/>
      <c r="AG6" s="696"/>
      <c r="AH6" s="696"/>
      <c r="AI6" s="696"/>
      <c r="AJ6" s="696"/>
      <c r="AK6" s="696"/>
      <c r="AL6" s="660">
        <v>1.2</v>
      </c>
      <c r="AM6" s="661"/>
      <c r="AN6" s="661"/>
      <c r="AO6" s="697"/>
      <c r="AP6" s="654" t="s">
        <v>234</v>
      </c>
      <c r="AQ6" s="655"/>
      <c r="AR6" s="655"/>
      <c r="AS6" s="655"/>
      <c r="AT6" s="655"/>
      <c r="AU6" s="655"/>
      <c r="AV6" s="655"/>
      <c r="AW6" s="655"/>
      <c r="AX6" s="655"/>
      <c r="AY6" s="655"/>
      <c r="AZ6" s="655"/>
      <c r="BA6" s="655"/>
      <c r="BB6" s="655"/>
      <c r="BC6" s="655"/>
      <c r="BD6" s="655"/>
      <c r="BE6" s="655"/>
      <c r="BF6" s="656"/>
      <c r="BG6" s="657">
        <v>6503806</v>
      </c>
      <c r="BH6" s="658"/>
      <c r="BI6" s="658"/>
      <c r="BJ6" s="658"/>
      <c r="BK6" s="658"/>
      <c r="BL6" s="658"/>
      <c r="BM6" s="658"/>
      <c r="BN6" s="659"/>
      <c r="BO6" s="695">
        <v>92.5</v>
      </c>
      <c r="BP6" s="695"/>
      <c r="BQ6" s="695"/>
      <c r="BR6" s="695"/>
      <c r="BS6" s="696">
        <v>39105</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180987</v>
      </c>
      <c r="CS6" s="658"/>
      <c r="CT6" s="658"/>
      <c r="CU6" s="658"/>
      <c r="CV6" s="658"/>
      <c r="CW6" s="658"/>
      <c r="CX6" s="658"/>
      <c r="CY6" s="659"/>
      <c r="CZ6" s="739">
        <v>1</v>
      </c>
      <c r="DA6" s="721"/>
      <c r="DB6" s="721"/>
      <c r="DC6" s="741"/>
      <c r="DD6" s="663" t="s">
        <v>138</v>
      </c>
      <c r="DE6" s="658"/>
      <c r="DF6" s="658"/>
      <c r="DG6" s="658"/>
      <c r="DH6" s="658"/>
      <c r="DI6" s="658"/>
      <c r="DJ6" s="658"/>
      <c r="DK6" s="658"/>
      <c r="DL6" s="658"/>
      <c r="DM6" s="658"/>
      <c r="DN6" s="658"/>
      <c r="DO6" s="658"/>
      <c r="DP6" s="659"/>
      <c r="DQ6" s="663">
        <v>180973</v>
      </c>
      <c r="DR6" s="658"/>
      <c r="DS6" s="658"/>
      <c r="DT6" s="658"/>
      <c r="DU6" s="658"/>
      <c r="DV6" s="658"/>
      <c r="DW6" s="658"/>
      <c r="DX6" s="658"/>
      <c r="DY6" s="658"/>
      <c r="DZ6" s="658"/>
      <c r="EA6" s="658"/>
      <c r="EB6" s="658"/>
      <c r="EC6" s="694"/>
    </row>
    <row r="7" spans="2:143" ht="11.25" customHeight="1" x14ac:dyDescent="0.2">
      <c r="B7" s="654" t="s">
        <v>236</v>
      </c>
      <c r="C7" s="655"/>
      <c r="D7" s="655"/>
      <c r="E7" s="655"/>
      <c r="F7" s="655"/>
      <c r="G7" s="655"/>
      <c r="H7" s="655"/>
      <c r="I7" s="655"/>
      <c r="J7" s="655"/>
      <c r="K7" s="655"/>
      <c r="L7" s="655"/>
      <c r="M7" s="655"/>
      <c r="N7" s="655"/>
      <c r="O7" s="655"/>
      <c r="P7" s="655"/>
      <c r="Q7" s="656"/>
      <c r="R7" s="657">
        <v>3257</v>
      </c>
      <c r="S7" s="658"/>
      <c r="T7" s="658"/>
      <c r="U7" s="658"/>
      <c r="V7" s="658"/>
      <c r="W7" s="658"/>
      <c r="X7" s="658"/>
      <c r="Y7" s="659"/>
      <c r="Z7" s="695">
        <v>0</v>
      </c>
      <c r="AA7" s="695"/>
      <c r="AB7" s="695"/>
      <c r="AC7" s="695"/>
      <c r="AD7" s="696">
        <v>3257</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3247174</v>
      </c>
      <c r="BH7" s="658"/>
      <c r="BI7" s="658"/>
      <c r="BJ7" s="658"/>
      <c r="BK7" s="658"/>
      <c r="BL7" s="658"/>
      <c r="BM7" s="658"/>
      <c r="BN7" s="659"/>
      <c r="BO7" s="695">
        <v>46.2</v>
      </c>
      <c r="BP7" s="695"/>
      <c r="BQ7" s="695"/>
      <c r="BR7" s="695"/>
      <c r="BS7" s="696">
        <v>39105</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2502388</v>
      </c>
      <c r="CS7" s="658"/>
      <c r="CT7" s="658"/>
      <c r="CU7" s="658"/>
      <c r="CV7" s="658"/>
      <c r="CW7" s="658"/>
      <c r="CX7" s="658"/>
      <c r="CY7" s="659"/>
      <c r="CZ7" s="695">
        <v>14.1</v>
      </c>
      <c r="DA7" s="695"/>
      <c r="DB7" s="695"/>
      <c r="DC7" s="695"/>
      <c r="DD7" s="663">
        <v>20120</v>
      </c>
      <c r="DE7" s="658"/>
      <c r="DF7" s="658"/>
      <c r="DG7" s="658"/>
      <c r="DH7" s="658"/>
      <c r="DI7" s="658"/>
      <c r="DJ7" s="658"/>
      <c r="DK7" s="658"/>
      <c r="DL7" s="658"/>
      <c r="DM7" s="658"/>
      <c r="DN7" s="658"/>
      <c r="DO7" s="658"/>
      <c r="DP7" s="659"/>
      <c r="DQ7" s="663">
        <v>2267616</v>
      </c>
      <c r="DR7" s="658"/>
      <c r="DS7" s="658"/>
      <c r="DT7" s="658"/>
      <c r="DU7" s="658"/>
      <c r="DV7" s="658"/>
      <c r="DW7" s="658"/>
      <c r="DX7" s="658"/>
      <c r="DY7" s="658"/>
      <c r="DZ7" s="658"/>
      <c r="EA7" s="658"/>
      <c r="EB7" s="658"/>
      <c r="EC7" s="694"/>
    </row>
    <row r="8" spans="2:143" ht="11.25" customHeight="1" x14ac:dyDescent="0.2">
      <c r="B8" s="654" t="s">
        <v>239</v>
      </c>
      <c r="C8" s="655"/>
      <c r="D8" s="655"/>
      <c r="E8" s="655"/>
      <c r="F8" s="655"/>
      <c r="G8" s="655"/>
      <c r="H8" s="655"/>
      <c r="I8" s="655"/>
      <c r="J8" s="655"/>
      <c r="K8" s="655"/>
      <c r="L8" s="655"/>
      <c r="M8" s="655"/>
      <c r="N8" s="655"/>
      <c r="O8" s="655"/>
      <c r="P8" s="655"/>
      <c r="Q8" s="656"/>
      <c r="R8" s="657">
        <v>57154</v>
      </c>
      <c r="S8" s="658"/>
      <c r="T8" s="658"/>
      <c r="U8" s="658"/>
      <c r="V8" s="658"/>
      <c r="W8" s="658"/>
      <c r="X8" s="658"/>
      <c r="Y8" s="659"/>
      <c r="Z8" s="695">
        <v>0.3</v>
      </c>
      <c r="AA8" s="695"/>
      <c r="AB8" s="695"/>
      <c r="AC8" s="695"/>
      <c r="AD8" s="696">
        <v>57154</v>
      </c>
      <c r="AE8" s="696"/>
      <c r="AF8" s="696"/>
      <c r="AG8" s="696"/>
      <c r="AH8" s="696"/>
      <c r="AI8" s="696"/>
      <c r="AJ8" s="696"/>
      <c r="AK8" s="696"/>
      <c r="AL8" s="660">
        <v>0.6</v>
      </c>
      <c r="AM8" s="661"/>
      <c r="AN8" s="661"/>
      <c r="AO8" s="697"/>
      <c r="AP8" s="654" t="s">
        <v>240</v>
      </c>
      <c r="AQ8" s="655"/>
      <c r="AR8" s="655"/>
      <c r="AS8" s="655"/>
      <c r="AT8" s="655"/>
      <c r="AU8" s="655"/>
      <c r="AV8" s="655"/>
      <c r="AW8" s="655"/>
      <c r="AX8" s="655"/>
      <c r="AY8" s="655"/>
      <c r="AZ8" s="655"/>
      <c r="BA8" s="655"/>
      <c r="BB8" s="655"/>
      <c r="BC8" s="655"/>
      <c r="BD8" s="655"/>
      <c r="BE8" s="655"/>
      <c r="BF8" s="656"/>
      <c r="BG8" s="657">
        <v>90165</v>
      </c>
      <c r="BH8" s="658"/>
      <c r="BI8" s="658"/>
      <c r="BJ8" s="658"/>
      <c r="BK8" s="658"/>
      <c r="BL8" s="658"/>
      <c r="BM8" s="658"/>
      <c r="BN8" s="659"/>
      <c r="BO8" s="695">
        <v>1.3</v>
      </c>
      <c r="BP8" s="695"/>
      <c r="BQ8" s="695"/>
      <c r="BR8" s="695"/>
      <c r="BS8" s="696" t="s">
        <v>180</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7196114</v>
      </c>
      <c r="CS8" s="658"/>
      <c r="CT8" s="658"/>
      <c r="CU8" s="658"/>
      <c r="CV8" s="658"/>
      <c r="CW8" s="658"/>
      <c r="CX8" s="658"/>
      <c r="CY8" s="659"/>
      <c r="CZ8" s="695">
        <v>40.6</v>
      </c>
      <c r="DA8" s="695"/>
      <c r="DB8" s="695"/>
      <c r="DC8" s="695"/>
      <c r="DD8" s="663">
        <v>24955</v>
      </c>
      <c r="DE8" s="658"/>
      <c r="DF8" s="658"/>
      <c r="DG8" s="658"/>
      <c r="DH8" s="658"/>
      <c r="DI8" s="658"/>
      <c r="DJ8" s="658"/>
      <c r="DK8" s="658"/>
      <c r="DL8" s="658"/>
      <c r="DM8" s="658"/>
      <c r="DN8" s="658"/>
      <c r="DO8" s="658"/>
      <c r="DP8" s="659"/>
      <c r="DQ8" s="663">
        <v>3778830</v>
      </c>
      <c r="DR8" s="658"/>
      <c r="DS8" s="658"/>
      <c r="DT8" s="658"/>
      <c r="DU8" s="658"/>
      <c r="DV8" s="658"/>
      <c r="DW8" s="658"/>
      <c r="DX8" s="658"/>
      <c r="DY8" s="658"/>
      <c r="DZ8" s="658"/>
      <c r="EA8" s="658"/>
      <c r="EB8" s="658"/>
      <c r="EC8" s="694"/>
    </row>
    <row r="9" spans="2:143" ht="11.25" customHeight="1" x14ac:dyDescent="0.2">
      <c r="B9" s="654" t="s">
        <v>242</v>
      </c>
      <c r="C9" s="655"/>
      <c r="D9" s="655"/>
      <c r="E9" s="655"/>
      <c r="F9" s="655"/>
      <c r="G9" s="655"/>
      <c r="H9" s="655"/>
      <c r="I9" s="655"/>
      <c r="J9" s="655"/>
      <c r="K9" s="655"/>
      <c r="L9" s="655"/>
      <c r="M9" s="655"/>
      <c r="N9" s="655"/>
      <c r="O9" s="655"/>
      <c r="P9" s="655"/>
      <c r="Q9" s="656"/>
      <c r="R9" s="657">
        <v>39310</v>
      </c>
      <c r="S9" s="658"/>
      <c r="T9" s="658"/>
      <c r="U9" s="658"/>
      <c r="V9" s="658"/>
      <c r="W9" s="658"/>
      <c r="X9" s="658"/>
      <c r="Y9" s="659"/>
      <c r="Z9" s="695">
        <v>0.2</v>
      </c>
      <c r="AA9" s="695"/>
      <c r="AB9" s="695"/>
      <c r="AC9" s="695"/>
      <c r="AD9" s="696">
        <v>39310</v>
      </c>
      <c r="AE9" s="696"/>
      <c r="AF9" s="696"/>
      <c r="AG9" s="696"/>
      <c r="AH9" s="696"/>
      <c r="AI9" s="696"/>
      <c r="AJ9" s="696"/>
      <c r="AK9" s="696"/>
      <c r="AL9" s="660">
        <v>0.4</v>
      </c>
      <c r="AM9" s="661"/>
      <c r="AN9" s="661"/>
      <c r="AO9" s="697"/>
      <c r="AP9" s="654" t="s">
        <v>243</v>
      </c>
      <c r="AQ9" s="655"/>
      <c r="AR9" s="655"/>
      <c r="AS9" s="655"/>
      <c r="AT9" s="655"/>
      <c r="AU9" s="655"/>
      <c r="AV9" s="655"/>
      <c r="AW9" s="655"/>
      <c r="AX9" s="655"/>
      <c r="AY9" s="655"/>
      <c r="AZ9" s="655"/>
      <c r="BA9" s="655"/>
      <c r="BB9" s="655"/>
      <c r="BC9" s="655"/>
      <c r="BD9" s="655"/>
      <c r="BE9" s="655"/>
      <c r="BF9" s="656"/>
      <c r="BG9" s="657">
        <v>2889015</v>
      </c>
      <c r="BH9" s="658"/>
      <c r="BI9" s="658"/>
      <c r="BJ9" s="658"/>
      <c r="BK9" s="658"/>
      <c r="BL9" s="658"/>
      <c r="BM9" s="658"/>
      <c r="BN9" s="659"/>
      <c r="BO9" s="695">
        <v>41.1</v>
      </c>
      <c r="BP9" s="695"/>
      <c r="BQ9" s="695"/>
      <c r="BR9" s="695"/>
      <c r="BS9" s="696" t="s">
        <v>180</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1908631</v>
      </c>
      <c r="CS9" s="658"/>
      <c r="CT9" s="658"/>
      <c r="CU9" s="658"/>
      <c r="CV9" s="658"/>
      <c r="CW9" s="658"/>
      <c r="CX9" s="658"/>
      <c r="CY9" s="659"/>
      <c r="CZ9" s="695">
        <v>10.8</v>
      </c>
      <c r="DA9" s="695"/>
      <c r="DB9" s="695"/>
      <c r="DC9" s="695"/>
      <c r="DD9" s="663">
        <v>23118</v>
      </c>
      <c r="DE9" s="658"/>
      <c r="DF9" s="658"/>
      <c r="DG9" s="658"/>
      <c r="DH9" s="658"/>
      <c r="DI9" s="658"/>
      <c r="DJ9" s="658"/>
      <c r="DK9" s="658"/>
      <c r="DL9" s="658"/>
      <c r="DM9" s="658"/>
      <c r="DN9" s="658"/>
      <c r="DO9" s="658"/>
      <c r="DP9" s="659"/>
      <c r="DQ9" s="663">
        <v>1462618</v>
      </c>
      <c r="DR9" s="658"/>
      <c r="DS9" s="658"/>
      <c r="DT9" s="658"/>
      <c r="DU9" s="658"/>
      <c r="DV9" s="658"/>
      <c r="DW9" s="658"/>
      <c r="DX9" s="658"/>
      <c r="DY9" s="658"/>
      <c r="DZ9" s="658"/>
      <c r="EA9" s="658"/>
      <c r="EB9" s="658"/>
      <c r="EC9" s="694"/>
    </row>
    <row r="10" spans="2:143" ht="11.25" customHeight="1" x14ac:dyDescent="0.2">
      <c r="B10" s="654" t="s">
        <v>245</v>
      </c>
      <c r="C10" s="655"/>
      <c r="D10" s="655"/>
      <c r="E10" s="655"/>
      <c r="F10" s="655"/>
      <c r="G10" s="655"/>
      <c r="H10" s="655"/>
      <c r="I10" s="655"/>
      <c r="J10" s="655"/>
      <c r="K10" s="655"/>
      <c r="L10" s="655"/>
      <c r="M10" s="655"/>
      <c r="N10" s="655"/>
      <c r="O10" s="655"/>
      <c r="P10" s="655"/>
      <c r="Q10" s="656"/>
      <c r="R10" s="657" t="s">
        <v>180</v>
      </c>
      <c r="S10" s="658"/>
      <c r="T10" s="658"/>
      <c r="U10" s="658"/>
      <c r="V10" s="658"/>
      <c r="W10" s="658"/>
      <c r="X10" s="658"/>
      <c r="Y10" s="659"/>
      <c r="Z10" s="695" t="s">
        <v>180</v>
      </c>
      <c r="AA10" s="695"/>
      <c r="AB10" s="695"/>
      <c r="AC10" s="695"/>
      <c r="AD10" s="696" t="s">
        <v>180</v>
      </c>
      <c r="AE10" s="696"/>
      <c r="AF10" s="696"/>
      <c r="AG10" s="696"/>
      <c r="AH10" s="696"/>
      <c r="AI10" s="696"/>
      <c r="AJ10" s="696"/>
      <c r="AK10" s="696"/>
      <c r="AL10" s="660" t="s">
        <v>180</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108869</v>
      </c>
      <c r="BH10" s="658"/>
      <c r="BI10" s="658"/>
      <c r="BJ10" s="658"/>
      <c r="BK10" s="658"/>
      <c r="BL10" s="658"/>
      <c r="BM10" s="658"/>
      <c r="BN10" s="659"/>
      <c r="BO10" s="695">
        <v>1.5</v>
      </c>
      <c r="BP10" s="695"/>
      <c r="BQ10" s="695"/>
      <c r="BR10" s="695"/>
      <c r="BS10" s="696" t="s">
        <v>247</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789</v>
      </c>
      <c r="CS10" s="658"/>
      <c r="CT10" s="658"/>
      <c r="CU10" s="658"/>
      <c r="CV10" s="658"/>
      <c r="CW10" s="658"/>
      <c r="CX10" s="658"/>
      <c r="CY10" s="659"/>
      <c r="CZ10" s="695">
        <v>0</v>
      </c>
      <c r="DA10" s="695"/>
      <c r="DB10" s="695"/>
      <c r="DC10" s="695"/>
      <c r="DD10" s="663" t="s">
        <v>180</v>
      </c>
      <c r="DE10" s="658"/>
      <c r="DF10" s="658"/>
      <c r="DG10" s="658"/>
      <c r="DH10" s="658"/>
      <c r="DI10" s="658"/>
      <c r="DJ10" s="658"/>
      <c r="DK10" s="658"/>
      <c r="DL10" s="658"/>
      <c r="DM10" s="658"/>
      <c r="DN10" s="658"/>
      <c r="DO10" s="658"/>
      <c r="DP10" s="659"/>
      <c r="DQ10" s="663">
        <v>169</v>
      </c>
      <c r="DR10" s="658"/>
      <c r="DS10" s="658"/>
      <c r="DT10" s="658"/>
      <c r="DU10" s="658"/>
      <c r="DV10" s="658"/>
      <c r="DW10" s="658"/>
      <c r="DX10" s="658"/>
      <c r="DY10" s="658"/>
      <c r="DZ10" s="658"/>
      <c r="EA10" s="658"/>
      <c r="EB10" s="658"/>
      <c r="EC10" s="694"/>
    </row>
    <row r="11" spans="2:143" ht="11.25" customHeight="1" x14ac:dyDescent="0.2">
      <c r="B11" s="654" t="s">
        <v>249</v>
      </c>
      <c r="C11" s="655"/>
      <c r="D11" s="655"/>
      <c r="E11" s="655"/>
      <c r="F11" s="655"/>
      <c r="G11" s="655"/>
      <c r="H11" s="655"/>
      <c r="I11" s="655"/>
      <c r="J11" s="655"/>
      <c r="K11" s="655"/>
      <c r="L11" s="655"/>
      <c r="M11" s="655"/>
      <c r="N11" s="655"/>
      <c r="O11" s="655"/>
      <c r="P11" s="655"/>
      <c r="Q11" s="656"/>
      <c r="R11" s="657">
        <v>1138390</v>
      </c>
      <c r="S11" s="658"/>
      <c r="T11" s="658"/>
      <c r="U11" s="658"/>
      <c r="V11" s="658"/>
      <c r="W11" s="658"/>
      <c r="X11" s="658"/>
      <c r="Y11" s="659"/>
      <c r="Z11" s="660">
        <v>6.1</v>
      </c>
      <c r="AA11" s="661"/>
      <c r="AB11" s="661"/>
      <c r="AC11" s="662"/>
      <c r="AD11" s="663">
        <v>1138390</v>
      </c>
      <c r="AE11" s="658"/>
      <c r="AF11" s="658"/>
      <c r="AG11" s="658"/>
      <c r="AH11" s="658"/>
      <c r="AI11" s="658"/>
      <c r="AJ11" s="658"/>
      <c r="AK11" s="659"/>
      <c r="AL11" s="660">
        <v>11.1</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159125</v>
      </c>
      <c r="BH11" s="658"/>
      <c r="BI11" s="658"/>
      <c r="BJ11" s="658"/>
      <c r="BK11" s="658"/>
      <c r="BL11" s="658"/>
      <c r="BM11" s="658"/>
      <c r="BN11" s="659"/>
      <c r="BO11" s="695">
        <v>2.2999999999999998</v>
      </c>
      <c r="BP11" s="695"/>
      <c r="BQ11" s="695"/>
      <c r="BR11" s="695"/>
      <c r="BS11" s="696">
        <v>39105</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172161</v>
      </c>
      <c r="CS11" s="658"/>
      <c r="CT11" s="658"/>
      <c r="CU11" s="658"/>
      <c r="CV11" s="658"/>
      <c r="CW11" s="658"/>
      <c r="CX11" s="658"/>
      <c r="CY11" s="659"/>
      <c r="CZ11" s="695">
        <v>1</v>
      </c>
      <c r="DA11" s="695"/>
      <c r="DB11" s="695"/>
      <c r="DC11" s="695"/>
      <c r="DD11" s="663">
        <v>65771</v>
      </c>
      <c r="DE11" s="658"/>
      <c r="DF11" s="658"/>
      <c r="DG11" s="658"/>
      <c r="DH11" s="658"/>
      <c r="DI11" s="658"/>
      <c r="DJ11" s="658"/>
      <c r="DK11" s="658"/>
      <c r="DL11" s="658"/>
      <c r="DM11" s="658"/>
      <c r="DN11" s="658"/>
      <c r="DO11" s="658"/>
      <c r="DP11" s="659"/>
      <c r="DQ11" s="663">
        <v>127282</v>
      </c>
      <c r="DR11" s="658"/>
      <c r="DS11" s="658"/>
      <c r="DT11" s="658"/>
      <c r="DU11" s="658"/>
      <c r="DV11" s="658"/>
      <c r="DW11" s="658"/>
      <c r="DX11" s="658"/>
      <c r="DY11" s="658"/>
      <c r="DZ11" s="658"/>
      <c r="EA11" s="658"/>
      <c r="EB11" s="658"/>
      <c r="EC11" s="694"/>
    </row>
    <row r="12" spans="2:143" ht="11.25" customHeight="1" x14ac:dyDescent="0.2">
      <c r="B12" s="654" t="s">
        <v>252</v>
      </c>
      <c r="C12" s="655"/>
      <c r="D12" s="655"/>
      <c r="E12" s="655"/>
      <c r="F12" s="655"/>
      <c r="G12" s="655"/>
      <c r="H12" s="655"/>
      <c r="I12" s="655"/>
      <c r="J12" s="655"/>
      <c r="K12" s="655"/>
      <c r="L12" s="655"/>
      <c r="M12" s="655"/>
      <c r="N12" s="655"/>
      <c r="O12" s="655"/>
      <c r="P12" s="655"/>
      <c r="Q12" s="656"/>
      <c r="R12" s="657" t="s">
        <v>247</v>
      </c>
      <c r="S12" s="658"/>
      <c r="T12" s="658"/>
      <c r="U12" s="658"/>
      <c r="V12" s="658"/>
      <c r="W12" s="658"/>
      <c r="X12" s="658"/>
      <c r="Y12" s="659"/>
      <c r="Z12" s="695" t="s">
        <v>180</v>
      </c>
      <c r="AA12" s="695"/>
      <c r="AB12" s="695"/>
      <c r="AC12" s="695"/>
      <c r="AD12" s="696" t="s">
        <v>247</v>
      </c>
      <c r="AE12" s="696"/>
      <c r="AF12" s="696"/>
      <c r="AG12" s="696"/>
      <c r="AH12" s="696"/>
      <c r="AI12" s="696"/>
      <c r="AJ12" s="696"/>
      <c r="AK12" s="696"/>
      <c r="AL12" s="660" t="s">
        <v>247</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2856854</v>
      </c>
      <c r="BH12" s="658"/>
      <c r="BI12" s="658"/>
      <c r="BJ12" s="658"/>
      <c r="BK12" s="658"/>
      <c r="BL12" s="658"/>
      <c r="BM12" s="658"/>
      <c r="BN12" s="659"/>
      <c r="BO12" s="695">
        <v>40.6</v>
      </c>
      <c r="BP12" s="695"/>
      <c r="BQ12" s="695"/>
      <c r="BR12" s="695"/>
      <c r="BS12" s="696" t="s">
        <v>180</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439075</v>
      </c>
      <c r="CS12" s="658"/>
      <c r="CT12" s="658"/>
      <c r="CU12" s="658"/>
      <c r="CV12" s="658"/>
      <c r="CW12" s="658"/>
      <c r="CX12" s="658"/>
      <c r="CY12" s="659"/>
      <c r="CZ12" s="695">
        <v>2.5</v>
      </c>
      <c r="DA12" s="695"/>
      <c r="DB12" s="695"/>
      <c r="DC12" s="695"/>
      <c r="DD12" s="663">
        <v>38564</v>
      </c>
      <c r="DE12" s="658"/>
      <c r="DF12" s="658"/>
      <c r="DG12" s="658"/>
      <c r="DH12" s="658"/>
      <c r="DI12" s="658"/>
      <c r="DJ12" s="658"/>
      <c r="DK12" s="658"/>
      <c r="DL12" s="658"/>
      <c r="DM12" s="658"/>
      <c r="DN12" s="658"/>
      <c r="DO12" s="658"/>
      <c r="DP12" s="659"/>
      <c r="DQ12" s="663">
        <v>174390</v>
      </c>
      <c r="DR12" s="658"/>
      <c r="DS12" s="658"/>
      <c r="DT12" s="658"/>
      <c r="DU12" s="658"/>
      <c r="DV12" s="658"/>
      <c r="DW12" s="658"/>
      <c r="DX12" s="658"/>
      <c r="DY12" s="658"/>
      <c r="DZ12" s="658"/>
      <c r="EA12" s="658"/>
      <c r="EB12" s="658"/>
      <c r="EC12" s="694"/>
    </row>
    <row r="13" spans="2:143" ht="11.25" customHeight="1" x14ac:dyDescent="0.2">
      <c r="B13" s="654" t="s">
        <v>255</v>
      </c>
      <c r="C13" s="655"/>
      <c r="D13" s="655"/>
      <c r="E13" s="655"/>
      <c r="F13" s="655"/>
      <c r="G13" s="655"/>
      <c r="H13" s="655"/>
      <c r="I13" s="655"/>
      <c r="J13" s="655"/>
      <c r="K13" s="655"/>
      <c r="L13" s="655"/>
      <c r="M13" s="655"/>
      <c r="N13" s="655"/>
      <c r="O13" s="655"/>
      <c r="P13" s="655"/>
      <c r="Q13" s="656"/>
      <c r="R13" s="657" t="s">
        <v>180</v>
      </c>
      <c r="S13" s="658"/>
      <c r="T13" s="658"/>
      <c r="U13" s="658"/>
      <c r="V13" s="658"/>
      <c r="W13" s="658"/>
      <c r="X13" s="658"/>
      <c r="Y13" s="659"/>
      <c r="Z13" s="695" t="s">
        <v>247</v>
      </c>
      <c r="AA13" s="695"/>
      <c r="AB13" s="695"/>
      <c r="AC13" s="695"/>
      <c r="AD13" s="696" t="s">
        <v>180</v>
      </c>
      <c r="AE13" s="696"/>
      <c r="AF13" s="696"/>
      <c r="AG13" s="696"/>
      <c r="AH13" s="696"/>
      <c r="AI13" s="696"/>
      <c r="AJ13" s="696"/>
      <c r="AK13" s="696"/>
      <c r="AL13" s="660" t="s">
        <v>180</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2853625</v>
      </c>
      <c r="BH13" s="658"/>
      <c r="BI13" s="658"/>
      <c r="BJ13" s="658"/>
      <c r="BK13" s="658"/>
      <c r="BL13" s="658"/>
      <c r="BM13" s="658"/>
      <c r="BN13" s="659"/>
      <c r="BO13" s="695">
        <v>40.6</v>
      </c>
      <c r="BP13" s="695"/>
      <c r="BQ13" s="695"/>
      <c r="BR13" s="695"/>
      <c r="BS13" s="696" t="s">
        <v>180</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1376861</v>
      </c>
      <c r="CS13" s="658"/>
      <c r="CT13" s="658"/>
      <c r="CU13" s="658"/>
      <c r="CV13" s="658"/>
      <c r="CW13" s="658"/>
      <c r="CX13" s="658"/>
      <c r="CY13" s="659"/>
      <c r="CZ13" s="695">
        <v>7.8</v>
      </c>
      <c r="DA13" s="695"/>
      <c r="DB13" s="695"/>
      <c r="DC13" s="695"/>
      <c r="DD13" s="663">
        <v>350692</v>
      </c>
      <c r="DE13" s="658"/>
      <c r="DF13" s="658"/>
      <c r="DG13" s="658"/>
      <c r="DH13" s="658"/>
      <c r="DI13" s="658"/>
      <c r="DJ13" s="658"/>
      <c r="DK13" s="658"/>
      <c r="DL13" s="658"/>
      <c r="DM13" s="658"/>
      <c r="DN13" s="658"/>
      <c r="DO13" s="658"/>
      <c r="DP13" s="659"/>
      <c r="DQ13" s="663">
        <v>1258369</v>
      </c>
      <c r="DR13" s="658"/>
      <c r="DS13" s="658"/>
      <c r="DT13" s="658"/>
      <c r="DU13" s="658"/>
      <c r="DV13" s="658"/>
      <c r="DW13" s="658"/>
      <c r="DX13" s="658"/>
      <c r="DY13" s="658"/>
      <c r="DZ13" s="658"/>
      <c r="EA13" s="658"/>
      <c r="EB13" s="658"/>
      <c r="EC13" s="694"/>
    </row>
    <row r="14" spans="2:143" ht="11.25" customHeight="1" x14ac:dyDescent="0.2">
      <c r="B14" s="654" t="s">
        <v>258</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95">
        <v>0</v>
      </c>
      <c r="AA14" s="695"/>
      <c r="AB14" s="695"/>
      <c r="AC14" s="695"/>
      <c r="AD14" s="696">
        <v>2</v>
      </c>
      <c r="AE14" s="696"/>
      <c r="AF14" s="696"/>
      <c r="AG14" s="696"/>
      <c r="AH14" s="696"/>
      <c r="AI14" s="696"/>
      <c r="AJ14" s="696"/>
      <c r="AK14" s="696"/>
      <c r="AL14" s="660">
        <v>0</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99876</v>
      </c>
      <c r="BH14" s="658"/>
      <c r="BI14" s="658"/>
      <c r="BJ14" s="658"/>
      <c r="BK14" s="658"/>
      <c r="BL14" s="658"/>
      <c r="BM14" s="658"/>
      <c r="BN14" s="659"/>
      <c r="BO14" s="695">
        <v>1.4</v>
      </c>
      <c r="BP14" s="695"/>
      <c r="BQ14" s="695"/>
      <c r="BR14" s="695"/>
      <c r="BS14" s="696" t="s">
        <v>180</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516339</v>
      </c>
      <c r="CS14" s="658"/>
      <c r="CT14" s="658"/>
      <c r="CU14" s="658"/>
      <c r="CV14" s="658"/>
      <c r="CW14" s="658"/>
      <c r="CX14" s="658"/>
      <c r="CY14" s="659"/>
      <c r="CZ14" s="695">
        <v>2.9</v>
      </c>
      <c r="DA14" s="695"/>
      <c r="DB14" s="695"/>
      <c r="DC14" s="695"/>
      <c r="DD14" s="663">
        <v>2086</v>
      </c>
      <c r="DE14" s="658"/>
      <c r="DF14" s="658"/>
      <c r="DG14" s="658"/>
      <c r="DH14" s="658"/>
      <c r="DI14" s="658"/>
      <c r="DJ14" s="658"/>
      <c r="DK14" s="658"/>
      <c r="DL14" s="658"/>
      <c r="DM14" s="658"/>
      <c r="DN14" s="658"/>
      <c r="DO14" s="658"/>
      <c r="DP14" s="659"/>
      <c r="DQ14" s="663">
        <v>510238</v>
      </c>
      <c r="DR14" s="658"/>
      <c r="DS14" s="658"/>
      <c r="DT14" s="658"/>
      <c r="DU14" s="658"/>
      <c r="DV14" s="658"/>
      <c r="DW14" s="658"/>
      <c r="DX14" s="658"/>
      <c r="DY14" s="658"/>
      <c r="DZ14" s="658"/>
      <c r="EA14" s="658"/>
      <c r="EB14" s="658"/>
      <c r="EC14" s="694"/>
    </row>
    <row r="15" spans="2:143" ht="11.25" customHeight="1" x14ac:dyDescent="0.2">
      <c r="B15" s="654" t="s">
        <v>261</v>
      </c>
      <c r="C15" s="655"/>
      <c r="D15" s="655"/>
      <c r="E15" s="655"/>
      <c r="F15" s="655"/>
      <c r="G15" s="655"/>
      <c r="H15" s="655"/>
      <c r="I15" s="655"/>
      <c r="J15" s="655"/>
      <c r="K15" s="655"/>
      <c r="L15" s="655"/>
      <c r="M15" s="655"/>
      <c r="N15" s="655"/>
      <c r="O15" s="655"/>
      <c r="P15" s="655"/>
      <c r="Q15" s="656"/>
      <c r="R15" s="657" t="s">
        <v>180</v>
      </c>
      <c r="S15" s="658"/>
      <c r="T15" s="658"/>
      <c r="U15" s="658"/>
      <c r="V15" s="658"/>
      <c r="W15" s="658"/>
      <c r="X15" s="658"/>
      <c r="Y15" s="659"/>
      <c r="Z15" s="695" t="s">
        <v>247</v>
      </c>
      <c r="AA15" s="695"/>
      <c r="AB15" s="695"/>
      <c r="AC15" s="695"/>
      <c r="AD15" s="696" t="s">
        <v>180</v>
      </c>
      <c r="AE15" s="696"/>
      <c r="AF15" s="696"/>
      <c r="AG15" s="696"/>
      <c r="AH15" s="696"/>
      <c r="AI15" s="696"/>
      <c r="AJ15" s="696"/>
      <c r="AK15" s="696"/>
      <c r="AL15" s="660" t="s">
        <v>247</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299902</v>
      </c>
      <c r="BH15" s="658"/>
      <c r="BI15" s="658"/>
      <c r="BJ15" s="658"/>
      <c r="BK15" s="658"/>
      <c r="BL15" s="658"/>
      <c r="BM15" s="658"/>
      <c r="BN15" s="659"/>
      <c r="BO15" s="695">
        <v>4.3</v>
      </c>
      <c r="BP15" s="695"/>
      <c r="BQ15" s="695"/>
      <c r="BR15" s="695"/>
      <c r="BS15" s="696" t="s">
        <v>180</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2240257</v>
      </c>
      <c r="CS15" s="658"/>
      <c r="CT15" s="658"/>
      <c r="CU15" s="658"/>
      <c r="CV15" s="658"/>
      <c r="CW15" s="658"/>
      <c r="CX15" s="658"/>
      <c r="CY15" s="659"/>
      <c r="CZ15" s="695">
        <v>12.7</v>
      </c>
      <c r="DA15" s="695"/>
      <c r="DB15" s="695"/>
      <c r="DC15" s="695"/>
      <c r="DD15" s="663">
        <v>624489</v>
      </c>
      <c r="DE15" s="658"/>
      <c r="DF15" s="658"/>
      <c r="DG15" s="658"/>
      <c r="DH15" s="658"/>
      <c r="DI15" s="658"/>
      <c r="DJ15" s="658"/>
      <c r="DK15" s="658"/>
      <c r="DL15" s="658"/>
      <c r="DM15" s="658"/>
      <c r="DN15" s="658"/>
      <c r="DO15" s="658"/>
      <c r="DP15" s="659"/>
      <c r="DQ15" s="663">
        <v>1414582</v>
      </c>
      <c r="DR15" s="658"/>
      <c r="DS15" s="658"/>
      <c r="DT15" s="658"/>
      <c r="DU15" s="658"/>
      <c r="DV15" s="658"/>
      <c r="DW15" s="658"/>
      <c r="DX15" s="658"/>
      <c r="DY15" s="658"/>
      <c r="DZ15" s="658"/>
      <c r="EA15" s="658"/>
      <c r="EB15" s="658"/>
      <c r="EC15" s="694"/>
    </row>
    <row r="16" spans="2:143" ht="11.25" customHeight="1" x14ac:dyDescent="0.2">
      <c r="B16" s="654" t="s">
        <v>264</v>
      </c>
      <c r="C16" s="655"/>
      <c r="D16" s="655"/>
      <c r="E16" s="655"/>
      <c r="F16" s="655"/>
      <c r="G16" s="655"/>
      <c r="H16" s="655"/>
      <c r="I16" s="655"/>
      <c r="J16" s="655"/>
      <c r="K16" s="655"/>
      <c r="L16" s="655"/>
      <c r="M16" s="655"/>
      <c r="N16" s="655"/>
      <c r="O16" s="655"/>
      <c r="P16" s="655"/>
      <c r="Q16" s="656"/>
      <c r="R16" s="657">
        <v>27041</v>
      </c>
      <c r="S16" s="658"/>
      <c r="T16" s="658"/>
      <c r="U16" s="658"/>
      <c r="V16" s="658"/>
      <c r="W16" s="658"/>
      <c r="X16" s="658"/>
      <c r="Y16" s="659"/>
      <c r="Z16" s="695">
        <v>0.1</v>
      </c>
      <c r="AA16" s="695"/>
      <c r="AB16" s="695"/>
      <c r="AC16" s="695"/>
      <c r="AD16" s="696">
        <v>27041</v>
      </c>
      <c r="AE16" s="696"/>
      <c r="AF16" s="696"/>
      <c r="AG16" s="696"/>
      <c r="AH16" s="696"/>
      <c r="AI16" s="696"/>
      <c r="AJ16" s="696"/>
      <c r="AK16" s="696"/>
      <c r="AL16" s="660">
        <v>0.3</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180</v>
      </c>
      <c r="BH16" s="658"/>
      <c r="BI16" s="658"/>
      <c r="BJ16" s="658"/>
      <c r="BK16" s="658"/>
      <c r="BL16" s="658"/>
      <c r="BM16" s="658"/>
      <c r="BN16" s="659"/>
      <c r="BO16" s="695" t="s">
        <v>180</v>
      </c>
      <c r="BP16" s="695"/>
      <c r="BQ16" s="695"/>
      <c r="BR16" s="695"/>
      <c r="BS16" s="696" t="s">
        <v>180</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t="s">
        <v>180</v>
      </c>
      <c r="CS16" s="658"/>
      <c r="CT16" s="658"/>
      <c r="CU16" s="658"/>
      <c r="CV16" s="658"/>
      <c r="CW16" s="658"/>
      <c r="CX16" s="658"/>
      <c r="CY16" s="659"/>
      <c r="CZ16" s="695" t="s">
        <v>180</v>
      </c>
      <c r="DA16" s="695"/>
      <c r="DB16" s="695"/>
      <c r="DC16" s="695"/>
      <c r="DD16" s="663" t="s">
        <v>180</v>
      </c>
      <c r="DE16" s="658"/>
      <c r="DF16" s="658"/>
      <c r="DG16" s="658"/>
      <c r="DH16" s="658"/>
      <c r="DI16" s="658"/>
      <c r="DJ16" s="658"/>
      <c r="DK16" s="658"/>
      <c r="DL16" s="658"/>
      <c r="DM16" s="658"/>
      <c r="DN16" s="658"/>
      <c r="DO16" s="658"/>
      <c r="DP16" s="659"/>
      <c r="DQ16" s="663" t="s">
        <v>247</v>
      </c>
      <c r="DR16" s="658"/>
      <c r="DS16" s="658"/>
      <c r="DT16" s="658"/>
      <c r="DU16" s="658"/>
      <c r="DV16" s="658"/>
      <c r="DW16" s="658"/>
      <c r="DX16" s="658"/>
      <c r="DY16" s="658"/>
      <c r="DZ16" s="658"/>
      <c r="EA16" s="658"/>
      <c r="EB16" s="658"/>
      <c r="EC16" s="694"/>
    </row>
    <row r="17" spans="2:133" ht="11.25" customHeight="1" x14ac:dyDescent="0.2">
      <c r="B17" s="654" t="s">
        <v>267</v>
      </c>
      <c r="C17" s="655"/>
      <c r="D17" s="655"/>
      <c r="E17" s="655"/>
      <c r="F17" s="655"/>
      <c r="G17" s="655"/>
      <c r="H17" s="655"/>
      <c r="I17" s="655"/>
      <c r="J17" s="655"/>
      <c r="K17" s="655"/>
      <c r="L17" s="655"/>
      <c r="M17" s="655"/>
      <c r="N17" s="655"/>
      <c r="O17" s="655"/>
      <c r="P17" s="655"/>
      <c r="Q17" s="656"/>
      <c r="R17" s="657">
        <v>98969</v>
      </c>
      <c r="S17" s="658"/>
      <c r="T17" s="658"/>
      <c r="U17" s="658"/>
      <c r="V17" s="658"/>
      <c r="W17" s="658"/>
      <c r="X17" s="658"/>
      <c r="Y17" s="659"/>
      <c r="Z17" s="695">
        <v>0.5</v>
      </c>
      <c r="AA17" s="695"/>
      <c r="AB17" s="695"/>
      <c r="AC17" s="695"/>
      <c r="AD17" s="696">
        <v>98969</v>
      </c>
      <c r="AE17" s="696"/>
      <c r="AF17" s="696"/>
      <c r="AG17" s="696"/>
      <c r="AH17" s="696"/>
      <c r="AI17" s="696"/>
      <c r="AJ17" s="696"/>
      <c r="AK17" s="696"/>
      <c r="AL17" s="660">
        <v>1</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138</v>
      </c>
      <c r="BH17" s="658"/>
      <c r="BI17" s="658"/>
      <c r="BJ17" s="658"/>
      <c r="BK17" s="658"/>
      <c r="BL17" s="658"/>
      <c r="BM17" s="658"/>
      <c r="BN17" s="659"/>
      <c r="BO17" s="695" t="s">
        <v>180</v>
      </c>
      <c r="BP17" s="695"/>
      <c r="BQ17" s="695"/>
      <c r="BR17" s="695"/>
      <c r="BS17" s="696" t="s">
        <v>180</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1171244</v>
      </c>
      <c r="CS17" s="658"/>
      <c r="CT17" s="658"/>
      <c r="CU17" s="658"/>
      <c r="CV17" s="658"/>
      <c r="CW17" s="658"/>
      <c r="CX17" s="658"/>
      <c r="CY17" s="659"/>
      <c r="CZ17" s="695">
        <v>6.6</v>
      </c>
      <c r="DA17" s="695"/>
      <c r="DB17" s="695"/>
      <c r="DC17" s="695"/>
      <c r="DD17" s="663" t="s">
        <v>247</v>
      </c>
      <c r="DE17" s="658"/>
      <c r="DF17" s="658"/>
      <c r="DG17" s="658"/>
      <c r="DH17" s="658"/>
      <c r="DI17" s="658"/>
      <c r="DJ17" s="658"/>
      <c r="DK17" s="658"/>
      <c r="DL17" s="658"/>
      <c r="DM17" s="658"/>
      <c r="DN17" s="658"/>
      <c r="DO17" s="658"/>
      <c r="DP17" s="659"/>
      <c r="DQ17" s="663">
        <v>1171244</v>
      </c>
      <c r="DR17" s="658"/>
      <c r="DS17" s="658"/>
      <c r="DT17" s="658"/>
      <c r="DU17" s="658"/>
      <c r="DV17" s="658"/>
      <c r="DW17" s="658"/>
      <c r="DX17" s="658"/>
      <c r="DY17" s="658"/>
      <c r="DZ17" s="658"/>
      <c r="EA17" s="658"/>
      <c r="EB17" s="658"/>
      <c r="EC17" s="694"/>
    </row>
    <row r="18" spans="2:133" ht="11.25" customHeight="1" x14ac:dyDescent="0.2">
      <c r="B18" s="654" t="s">
        <v>270</v>
      </c>
      <c r="C18" s="655"/>
      <c r="D18" s="655"/>
      <c r="E18" s="655"/>
      <c r="F18" s="655"/>
      <c r="G18" s="655"/>
      <c r="H18" s="655"/>
      <c r="I18" s="655"/>
      <c r="J18" s="655"/>
      <c r="K18" s="655"/>
      <c r="L18" s="655"/>
      <c r="M18" s="655"/>
      <c r="N18" s="655"/>
      <c r="O18" s="655"/>
      <c r="P18" s="655"/>
      <c r="Q18" s="656"/>
      <c r="R18" s="657">
        <v>61900</v>
      </c>
      <c r="S18" s="658"/>
      <c r="T18" s="658"/>
      <c r="U18" s="658"/>
      <c r="V18" s="658"/>
      <c r="W18" s="658"/>
      <c r="X18" s="658"/>
      <c r="Y18" s="659"/>
      <c r="Z18" s="695">
        <v>0.3</v>
      </c>
      <c r="AA18" s="695"/>
      <c r="AB18" s="695"/>
      <c r="AC18" s="695"/>
      <c r="AD18" s="696">
        <v>61900</v>
      </c>
      <c r="AE18" s="696"/>
      <c r="AF18" s="696"/>
      <c r="AG18" s="696"/>
      <c r="AH18" s="696"/>
      <c r="AI18" s="696"/>
      <c r="AJ18" s="696"/>
      <c r="AK18" s="696"/>
      <c r="AL18" s="660">
        <v>0.6</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180</v>
      </c>
      <c r="BH18" s="658"/>
      <c r="BI18" s="658"/>
      <c r="BJ18" s="658"/>
      <c r="BK18" s="658"/>
      <c r="BL18" s="658"/>
      <c r="BM18" s="658"/>
      <c r="BN18" s="659"/>
      <c r="BO18" s="695" t="s">
        <v>180</v>
      </c>
      <c r="BP18" s="695"/>
      <c r="BQ18" s="695"/>
      <c r="BR18" s="695"/>
      <c r="BS18" s="696" t="s">
        <v>180</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180</v>
      </c>
      <c r="CS18" s="658"/>
      <c r="CT18" s="658"/>
      <c r="CU18" s="658"/>
      <c r="CV18" s="658"/>
      <c r="CW18" s="658"/>
      <c r="CX18" s="658"/>
      <c r="CY18" s="659"/>
      <c r="CZ18" s="695" t="s">
        <v>180</v>
      </c>
      <c r="DA18" s="695"/>
      <c r="DB18" s="695"/>
      <c r="DC18" s="695"/>
      <c r="DD18" s="663" t="s">
        <v>180</v>
      </c>
      <c r="DE18" s="658"/>
      <c r="DF18" s="658"/>
      <c r="DG18" s="658"/>
      <c r="DH18" s="658"/>
      <c r="DI18" s="658"/>
      <c r="DJ18" s="658"/>
      <c r="DK18" s="658"/>
      <c r="DL18" s="658"/>
      <c r="DM18" s="658"/>
      <c r="DN18" s="658"/>
      <c r="DO18" s="658"/>
      <c r="DP18" s="659"/>
      <c r="DQ18" s="663" t="s">
        <v>180</v>
      </c>
      <c r="DR18" s="658"/>
      <c r="DS18" s="658"/>
      <c r="DT18" s="658"/>
      <c r="DU18" s="658"/>
      <c r="DV18" s="658"/>
      <c r="DW18" s="658"/>
      <c r="DX18" s="658"/>
      <c r="DY18" s="658"/>
      <c r="DZ18" s="658"/>
      <c r="EA18" s="658"/>
      <c r="EB18" s="658"/>
      <c r="EC18" s="694"/>
    </row>
    <row r="19" spans="2:133" ht="11.25" customHeight="1" x14ac:dyDescent="0.2">
      <c r="B19" s="654" t="s">
        <v>273</v>
      </c>
      <c r="C19" s="655"/>
      <c r="D19" s="655"/>
      <c r="E19" s="655"/>
      <c r="F19" s="655"/>
      <c r="G19" s="655"/>
      <c r="H19" s="655"/>
      <c r="I19" s="655"/>
      <c r="J19" s="655"/>
      <c r="K19" s="655"/>
      <c r="L19" s="655"/>
      <c r="M19" s="655"/>
      <c r="N19" s="655"/>
      <c r="O19" s="655"/>
      <c r="P19" s="655"/>
      <c r="Q19" s="656"/>
      <c r="R19" s="657">
        <v>61147</v>
      </c>
      <c r="S19" s="658"/>
      <c r="T19" s="658"/>
      <c r="U19" s="658"/>
      <c r="V19" s="658"/>
      <c r="W19" s="658"/>
      <c r="X19" s="658"/>
      <c r="Y19" s="659"/>
      <c r="Z19" s="695">
        <v>0.3</v>
      </c>
      <c r="AA19" s="695"/>
      <c r="AB19" s="695"/>
      <c r="AC19" s="695"/>
      <c r="AD19" s="696">
        <v>61147</v>
      </c>
      <c r="AE19" s="696"/>
      <c r="AF19" s="696"/>
      <c r="AG19" s="696"/>
      <c r="AH19" s="696"/>
      <c r="AI19" s="696"/>
      <c r="AJ19" s="696"/>
      <c r="AK19" s="696"/>
      <c r="AL19" s="660">
        <v>0.6</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530629</v>
      </c>
      <c r="BH19" s="658"/>
      <c r="BI19" s="658"/>
      <c r="BJ19" s="658"/>
      <c r="BK19" s="658"/>
      <c r="BL19" s="658"/>
      <c r="BM19" s="658"/>
      <c r="BN19" s="659"/>
      <c r="BO19" s="695">
        <v>7.5</v>
      </c>
      <c r="BP19" s="695"/>
      <c r="BQ19" s="695"/>
      <c r="BR19" s="695"/>
      <c r="BS19" s="696" t="s">
        <v>180</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180</v>
      </c>
      <c r="CS19" s="658"/>
      <c r="CT19" s="658"/>
      <c r="CU19" s="658"/>
      <c r="CV19" s="658"/>
      <c r="CW19" s="658"/>
      <c r="CX19" s="658"/>
      <c r="CY19" s="659"/>
      <c r="CZ19" s="695" t="s">
        <v>180</v>
      </c>
      <c r="DA19" s="695"/>
      <c r="DB19" s="695"/>
      <c r="DC19" s="695"/>
      <c r="DD19" s="663" t="s">
        <v>180</v>
      </c>
      <c r="DE19" s="658"/>
      <c r="DF19" s="658"/>
      <c r="DG19" s="658"/>
      <c r="DH19" s="658"/>
      <c r="DI19" s="658"/>
      <c r="DJ19" s="658"/>
      <c r="DK19" s="658"/>
      <c r="DL19" s="658"/>
      <c r="DM19" s="658"/>
      <c r="DN19" s="658"/>
      <c r="DO19" s="658"/>
      <c r="DP19" s="659"/>
      <c r="DQ19" s="663" t="s">
        <v>247</v>
      </c>
      <c r="DR19" s="658"/>
      <c r="DS19" s="658"/>
      <c r="DT19" s="658"/>
      <c r="DU19" s="658"/>
      <c r="DV19" s="658"/>
      <c r="DW19" s="658"/>
      <c r="DX19" s="658"/>
      <c r="DY19" s="658"/>
      <c r="DZ19" s="658"/>
      <c r="EA19" s="658"/>
      <c r="EB19" s="658"/>
      <c r="EC19" s="694"/>
    </row>
    <row r="20" spans="2:133" ht="11.25" customHeight="1" x14ac:dyDescent="0.2">
      <c r="B20" s="724" t="s">
        <v>276</v>
      </c>
      <c r="C20" s="725"/>
      <c r="D20" s="725"/>
      <c r="E20" s="725"/>
      <c r="F20" s="725"/>
      <c r="G20" s="725"/>
      <c r="H20" s="725"/>
      <c r="I20" s="725"/>
      <c r="J20" s="725"/>
      <c r="K20" s="725"/>
      <c r="L20" s="725"/>
      <c r="M20" s="725"/>
      <c r="N20" s="725"/>
      <c r="O20" s="725"/>
      <c r="P20" s="725"/>
      <c r="Q20" s="726"/>
      <c r="R20" s="657">
        <v>753</v>
      </c>
      <c r="S20" s="658"/>
      <c r="T20" s="658"/>
      <c r="U20" s="658"/>
      <c r="V20" s="658"/>
      <c r="W20" s="658"/>
      <c r="X20" s="658"/>
      <c r="Y20" s="659"/>
      <c r="Z20" s="695">
        <v>0</v>
      </c>
      <c r="AA20" s="695"/>
      <c r="AB20" s="695"/>
      <c r="AC20" s="695"/>
      <c r="AD20" s="696">
        <v>753</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530629</v>
      </c>
      <c r="BH20" s="658"/>
      <c r="BI20" s="658"/>
      <c r="BJ20" s="658"/>
      <c r="BK20" s="658"/>
      <c r="BL20" s="658"/>
      <c r="BM20" s="658"/>
      <c r="BN20" s="659"/>
      <c r="BO20" s="695">
        <v>7.5</v>
      </c>
      <c r="BP20" s="695"/>
      <c r="BQ20" s="695"/>
      <c r="BR20" s="695"/>
      <c r="BS20" s="696" t="s">
        <v>180</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17704846</v>
      </c>
      <c r="CS20" s="658"/>
      <c r="CT20" s="658"/>
      <c r="CU20" s="658"/>
      <c r="CV20" s="658"/>
      <c r="CW20" s="658"/>
      <c r="CX20" s="658"/>
      <c r="CY20" s="659"/>
      <c r="CZ20" s="695">
        <v>100</v>
      </c>
      <c r="DA20" s="695"/>
      <c r="DB20" s="695"/>
      <c r="DC20" s="695"/>
      <c r="DD20" s="663">
        <v>1149795</v>
      </c>
      <c r="DE20" s="658"/>
      <c r="DF20" s="658"/>
      <c r="DG20" s="658"/>
      <c r="DH20" s="658"/>
      <c r="DI20" s="658"/>
      <c r="DJ20" s="658"/>
      <c r="DK20" s="658"/>
      <c r="DL20" s="658"/>
      <c r="DM20" s="658"/>
      <c r="DN20" s="658"/>
      <c r="DO20" s="658"/>
      <c r="DP20" s="659"/>
      <c r="DQ20" s="663">
        <v>12346311</v>
      </c>
      <c r="DR20" s="658"/>
      <c r="DS20" s="658"/>
      <c r="DT20" s="658"/>
      <c r="DU20" s="658"/>
      <c r="DV20" s="658"/>
      <c r="DW20" s="658"/>
      <c r="DX20" s="658"/>
      <c r="DY20" s="658"/>
      <c r="DZ20" s="658"/>
      <c r="EA20" s="658"/>
      <c r="EB20" s="658"/>
      <c r="EC20" s="694"/>
    </row>
    <row r="21" spans="2:133" ht="11.25" customHeight="1" x14ac:dyDescent="0.2">
      <c r="B21" s="654" t="s">
        <v>279</v>
      </c>
      <c r="C21" s="655"/>
      <c r="D21" s="655"/>
      <c r="E21" s="655"/>
      <c r="F21" s="655"/>
      <c r="G21" s="655"/>
      <c r="H21" s="655"/>
      <c r="I21" s="655"/>
      <c r="J21" s="655"/>
      <c r="K21" s="655"/>
      <c r="L21" s="655"/>
      <c r="M21" s="655"/>
      <c r="N21" s="655"/>
      <c r="O21" s="655"/>
      <c r="P21" s="655"/>
      <c r="Q21" s="656"/>
      <c r="R21" s="657">
        <v>2330602</v>
      </c>
      <c r="S21" s="658"/>
      <c r="T21" s="658"/>
      <c r="U21" s="658"/>
      <c r="V21" s="658"/>
      <c r="W21" s="658"/>
      <c r="X21" s="658"/>
      <c r="Y21" s="659"/>
      <c r="Z21" s="695">
        <v>12.5</v>
      </c>
      <c r="AA21" s="695"/>
      <c r="AB21" s="695"/>
      <c r="AC21" s="695"/>
      <c r="AD21" s="696">
        <v>2150836</v>
      </c>
      <c r="AE21" s="696"/>
      <c r="AF21" s="696"/>
      <c r="AG21" s="696"/>
      <c r="AH21" s="696"/>
      <c r="AI21" s="696"/>
      <c r="AJ21" s="696"/>
      <c r="AK21" s="696"/>
      <c r="AL21" s="660">
        <v>20.9</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t="s">
        <v>247</v>
      </c>
      <c r="BH21" s="658"/>
      <c r="BI21" s="658"/>
      <c r="BJ21" s="658"/>
      <c r="BK21" s="658"/>
      <c r="BL21" s="658"/>
      <c r="BM21" s="658"/>
      <c r="BN21" s="659"/>
      <c r="BO21" s="695" t="s">
        <v>180</v>
      </c>
      <c r="BP21" s="695"/>
      <c r="BQ21" s="695"/>
      <c r="BR21" s="695"/>
      <c r="BS21" s="696" t="s">
        <v>180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281</v>
      </c>
      <c r="C22" s="655"/>
      <c r="D22" s="655"/>
      <c r="E22" s="655"/>
      <c r="F22" s="655"/>
      <c r="G22" s="655"/>
      <c r="H22" s="655"/>
      <c r="I22" s="655"/>
      <c r="J22" s="655"/>
      <c r="K22" s="655"/>
      <c r="L22" s="655"/>
      <c r="M22" s="655"/>
      <c r="N22" s="655"/>
      <c r="O22" s="655"/>
      <c r="P22" s="655"/>
      <c r="Q22" s="656"/>
      <c r="R22" s="657">
        <v>2150836</v>
      </c>
      <c r="S22" s="658"/>
      <c r="T22" s="658"/>
      <c r="U22" s="658"/>
      <c r="V22" s="658"/>
      <c r="W22" s="658"/>
      <c r="X22" s="658"/>
      <c r="Y22" s="659"/>
      <c r="Z22" s="695">
        <v>11.5</v>
      </c>
      <c r="AA22" s="695"/>
      <c r="AB22" s="695"/>
      <c r="AC22" s="695"/>
      <c r="AD22" s="696">
        <v>2150836</v>
      </c>
      <c r="AE22" s="696"/>
      <c r="AF22" s="696"/>
      <c r="AG22" s="696"/>
      <c r="AH22" s="696"/>
      <c r="AI22" s="696"/>
      <c r="AJ22" s="696"/>
      <c r="AK22" s="696"/>
      <c r="AL22" s="660">
        <v>20.9</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180</v>
      </c>
      <c r="BH22" s="658"/>
      <c r="BI22" s="658"/>
      <c r="BJ22" s="658"/>
      <c r="BK22" s="658"/>
      <c r="BL22" s="658"/>
      <c r="BM22" s="658"/>
      <c r="BN22" s="659"/>
      <c r="BO22" s="695" t="s">
        <v>180</v>
      </c>
      <c r="BP22" s="695"/>
      <c r="BQ22" s="695"/>
      <c r="BR22" s="695"/>
      <c r="BS22" s="696" t="s">
        <v>180</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284</v>
      </c>
      <c r="C23" s="655"/>
      <c r="D23" s="655"/>
      <c r="E23" s="655"/>
      <c r="F23" s="655"/>
      <c r="G23" s="655"/>
      <c r="H23" s="655"/>
      <c r="I23" s="655"/>
      <c r="J23" s="655"/>
      <c r="K23" s="655"/>
      <c r="L23" s="655"/>
      <c r="M23" s="655"/>
      <c r="N23" s="655"/>
      <c r="O23" s="655"/>
      <c r="P23" s="655"/>
      <c r="Q23" s="656"/>
      <c r="R23" s="657">
        <v>179766</v>
      </c>
      <c r="S23" s="658"/>
      <c r="T23" s="658"/>
      <c r="U23" s="658"/>
      <c r="V23" s="658"/>
      <c r="W23" s="658"/>
      <c r="X23" s="658"/>
      <c r="Y23" s="659"/>
      <c r="Z23" s="695">
        <v>1</v>
      </c>
      <c r="AA23" s="695"/>
      <c r="AB23" s="695"/>
      <c r="AC23" s="695"/>
      <c r="AD23" s="696" t="s">
        <v>180</v>
      </c>
      <c r="AE23" s="696"/>
      <c r="AF23" s="696"/>
      <c r="AG23" s="696"/>
      <c r="AH23" s="696"/>
      <c r="AI23" s="696"/>
      <c r="AJ23" s="696"/>
      <c r="AK23" s="696"/>
      <c r="AL23" s="660" t="s">
        <v>180</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v>530629</v>
      </c>
      <c r="BH23" s="658"/>
      <c r="BI23" s="658"/>
      <c r="BJ23" s="658"/>
      <c r="BK23" s="658"/>
      <c r="BL23" s="658"/>
      <c r="BM23" s="658"/>
      <c r="BN23" s="659"/>
      <c r="BO23" s="695">
        <v>7.5</v>
      </c>
      <c r="BP23" s="695"/>
      <c r="BQ23" s="695"/>
      <c r="BR23" s="695"/>
      <c r="BS23" s="696" t="s">
        <v>247</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2">
      <c r="B24" s="654" t="s">
        <v>291</v>
      </c>
      <c r="C24" s="655"/>
      <c r="D24" s="655"/>
      <c r="E24" s="655"/>
      <c r="F24" s="655"/>
      <c r="G24" s="655"/>
      <c r="H24" s="655"/>
      <c r="I24" s="655"/>
      <c r="J24" s="655"/>
      <c r="K24" s="655"/>
      <c r="L24" s="655"/>
      <c r="M24" s="655"/>
      <c r="N24" s="655"/>
      <c r="O24" s="655"/>
      <c r="P24" s="655"/>
      <c r="Q24" s="656"/>
      <c r="R24" s="657" t="s">
        <v>247</v>
      </c>
      <c r="S24" s="658"/>
      <c r="T24" s="658"/>
      <c r="U24" s="658"/>
      <c r="V24" s="658"/>
      <c r="W24" s="658"/>
      <c r="X24" s="658"/>
      <c r="Y24" s="659"/>
      <c r="Z24" s="695" t="s">
        <v>180</v>
      </c>
      <c r="AA24" s="695"/>
      <c r="AB24" s="695"/>
      <c r="AC24" s="695"/>
      <c r="AD24" s="696" t="s">
        <v>180</v>
      </c>
      <c r="AE24" s="696"/>
      <c r="AF24" s="696"/>
      <c r="AG24" s="696"/>
      <c r="AH24" s="696"/>
      <c r="AI24" s="696"/>
      <c r="AJ24" s="696"/>
      <c r="AK24" s="696"/>
      <c r="AL24" s="660" t="s">
        <v>180</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180</v>
      </c>
      <c r="BH24" s="658"/>
      <c r="BI24" s="658"/>
      <c r="BJ24" s="658"/>
      <c r="BK24" s="658"/>
      <c r="BL24" s="658"/>
      <c r="BM24" s="658"/>
      <c r="BN24" s="659"/>
      <c r="BO24" s="695" t="s">
        <v>180</v>
      </c>
      <c r="BP24" s="695"/>
      <c r="BQ24" s="695"/>
      <c r="BR24" s="695"/>
      <c r="BS24" s="696" t="s">
        <v>180</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8760653</v>
      </c>
      <c r="CS24" s="713"/>
      <c r="CT24" s="713"/>
      <c r="CU24" s="713"/>
      <c r="CV24" s="713"/>
      <c r="CW24" s="713"/>
      <c r="CX24" s="713"/>
      <c r="CY24" s="738"/>
      <c r="CZ24" s="739">
        <v>49.5</v>
      </c>
      <c r="DA24" s="721"/>
      <c r="DB24" s="721"/>
      <c r="DC24" s="741"/>
      <c r="DD24" s="737">
        <v>5414200</v>
      </c>
      <c r="DE24" s="713"/>
      <c r="DF24" s="713"/>
      <c r="DG24" s="713"/>
      <c r="DH24" s="713"/>
      <c r="DI24" s="713"/>
      <c r="DJ24" s="713"/>
      <c r="DK24" s="738"/>
      <c r="DL24" s="737">
        <v>5274518</v>
      </c>
      <c r="DM24" s="713"/>
      <c r="DN24" s="713"/>
      <c r="DO24" s="713"/>
      <c r="DP24" s="713"/>
      <c r="DQ24" s="713"/>
      <c r="DR24" s="713"/>
      <c r="DS24" s="713"/>
      <c r="DT24" s="713"/>
      <c r="DU24" s="713"/>
      <c r="DV24" s="738"/>
      <c r="DW24" s="739">
        <v>50.1</v>
      </c>
      <c r="DX24" s="721"/>
      <c r="DY24" s="721"/>
      <c r="DZ24" s="721"/>
      <c r="EA24" s="721"/>
      <c r="EB24" s="721"/>
      <c r="EC24" s="740"/>
    </row>
    <row r="25" spans="2:133" ht="11.25" customHeight="1" x14ac:dyDescent="0.2">
      <c r="B25" s="654" t="s">
        <v>294</v>
      </c>
      <c r="C25" s="655"/>
      <c r="D25" s="655"/>
      <c r="E25" s="655"/>
      <c r="F25" s="655"/>
      <c r="G25" s="655"/>
      <c r="H25" s="655"/>
      <c r="I25" s="655"/>
      <c r="J25" s="655"/>
      <c r="K25" s="655"/>
      <c r="L25" s="655"/>
      <c r="M25" s="655"/>
      <c r="N25" s="655"/>
      <c r="O25" s="655"/>
      <c r="P25" s="655"/>
      <c r="Q25" s="656"/>
      <c r="R25" s="657">
        <v>10910544</v>
      </c>
      <c r="S25" s="658"/>
      <c r="T25" s="658"/>
      <c r="U25" s="658"/>
      <c r="V25" s="658"/>
      <c r="W25" s="658"/>
      <c r="X25" s="658"/>
      <c r="Y25" s="659"/>
      <c r="Z25" s="695">
        <v>58.3</v>
      </c>
      <c r="AA25" s="695"/>
      <c r="AB25" s="695"/>
      <c r="AC25" s="695"/>
      <c r="AD25" s="696">
        <v>10200149</v>
      </c>
      <c r="AE25" s="696"/>
      <c r="AF25" s="696"/>
      <c r="AG25" s="696"/>
      <c r="AH25" s="696"/>
      <c r="AI25" s="696"/>
      <c r="AJ25" s="696"/>
      <c r="AK25" s="696"/>
      <c r="AL25" s="660">
        <v>99.3</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247</v>
      </c>
      <c r="BH25" s="658"/>
      <c r="BI25" s="658"/>
      <c r="BJ25" s="658"/>
      <c r="BK25" s="658"/>
      <c r="BL25" s="658"/>
      <c r="BM25" s="658"/>
      <c r="BN25" s="659"/>
      <c r="BO25" s="695" t="s">
        <v>180</v>
      </c>
      <c r="BP25" s="695"/>
      <c r="BQ25" s="695"/>
      <c r="BR25" s="695"/>
      <c r="BS25" s="696" t="s">
        <v>247</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3448968</v>
      </c>
      <c r="CS25" s="670"/>
      <c r="CT25" s="670"/>
      <c r="CU25" s="670"/>
      <c r="CV25" s="670"/>
      <c r="CW25" s="670"/>
      <c r="CX25" s="670"/>
      <c r="CY25" s="671"/>
      <c r="CZ25" s="660">
        <v>19.5</v>
      </c>
      <c r="DA25" s="672"/>
      <c r="DB25" s="672"/>
      <c r="DC25" s="673"/>
      <c r="DD25" s="663">
        <v>2972400</v>
      </c>
      <c r="DE25" s="670"/>
      <c r="DF25" s="670"/>
      <c r="DG25" s="670"/>
      <c r="DH25" s="670"/>
      <c r="DI25" s="670"/>
      <c r="DJ25" s="670"/>
      <c r="DK25" s="671"/>
      <c r="DL25" s="663">
        <v>2960376</v>
      </c>
      <c r="DM25" s="670"/>
      <c r="DN25" s="670"/>
      <c r="DO25" s="670"/>
      <c r="DP25" s="670"/>
      <c r="DQ25" s="670"/>
      <c r="DR25" s="670"/>
      <c r="DS25" s="670"/>
      <c r="DT25" s="670"/>
      <c r="DU25" s="670"/>
      <c r="DV25" s="671"/>
      <c r="DW25" s="660">
        <v>28.1</v>
      </c>
      <c r="DX25" s="672"/>
      <c r="DY25" s="672"/>
      <c r="DZ25" s="672"/>
      <c r="EA25" s="672"/>
      <c r="EB25" s="672"/>
      <c r="EC25" s="684"/>
    </row>
    <row r="26" spans="2:133" ht="11.25" customHeight="1" x14ac:dyDescent="0.2">
      <c r="B26" s="654" t="s">
        <v>297</v>
      </c>
      <c r="C26" s="655"/>
      <c r="D26" s="655"/>
      <c r="E26" s="655"/>
      <c r="F26" s="655"/>
      <c r="G26" s="655"/>
      <c r="H26" s="655"/>
      <c r="I26" s="655"/>
      <c r="J26" s="655"/>
      <c r="K26" s="655"/>
      <c r="L26" s="655"/>
      <c r="M26" s="655"/>
      <c r="N26" s="655"/>
      <c r="O26" s="655"/>
      <c r="P26" s="655"/>
      <c r="Q26" s="656"/>
      <c r="R26" s="657">
        <v>6434</v>
      </c>
      <c r="S26" s="658"/>
      <c r="T26" s="658"/>
      <c r="U26" s="658"/>
      <c r="V26" s="658"/>
      <c r="W26" s="658"/>
      <c r="X26" s="658"/>
      <c r="Y26" s="659"/>
      <c r="Z26" s="695">
        <v>0</v>
      </c>
      <c r="AA26" s="695"/>
      <c r="AB26" s="695"/>
      <c r="AC26" s="695"/>
      <c r="AD26" s="696">
        <v>6434</v>
      </c>
      <c r="AE26" s="696"/>
      <c r="AF26" s="696"/>
      <c r="AG26" s="696"/>
      <c r="AH26" s="696"/>
      <c r="AI26" s="696"/>
      <c r="AJ26" s="696"/>
      <c r="AK26" s="696"/>
      <c r="AL26" s="660">
        <v>0.1</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180</v>
      </c>
      <c r="BH26" s="658"/>
      <c r="BI26" s="658"/>
      <c r="BJ26" s="658"/>
      <c r="BK26" s="658"/>
      <c r="BL26" s="658"/>
      <c r="BM26" s="658"/>
      <c r="BN26" s="659"/>
      <c r="BO26" s="695" t="s">
        <v>180</v>
      </c>
      <c r="BP26" s="695"/>
      <c r="BQ26" s="695"/>
      <c r="BR26" s="695"/>
      <c r="BS26" s="696" t="s">
        <v>180</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2092201</v>
      </c>
      <c r="CS26" s="658"/>
      <c r="CT26" s="658"/>
      <c r="CU26" s="658"/>
      <c r="CV26" s="658"/>
      <c r="CW26" s="658"/>
      <c r="CX26" s="658"/>
      <c r="CY26" s="659"/>
      <c r="CZ26" s="660">
        <v>11.8</v>
      </c>
      <c r="DA26" s="672"/>
      <c r="DB26" s="672"/>
      <c r="DC26" s="673"/>
      <c r="DD26" s="663">
        <v>1736338</v>
      </c>
      <c r="DE26" s="658"/>
      <c r="DF26" s="658"/>
      <c r="DG26" s="658"/>
      <c r="DH26" s="658"/>
      <c r="DI26" s="658"/>
      <c r="DJ26" s="658"/>
      <c r="DK26" s="659"/>
      <c r="DL26" s="663" t="s">
        <v>180</v>
      </c>
      <c r="DM26" s="658"/>
      <c r="DN26" s="658"/>
      <c r="DO26" s="658"/>
      <c r="DP26" s="658"/>
      <c r="DQ26" s="658"/>
      <c r="DR26" s="658"/>
      <c r="DS26" s="658"/>
      <c r="DT26" s="658"/>
      <c r="DU26" s="658"/>
      <c r="DV26" s="659"/>
      <c r="DW26" s="660" t="s">
        <v>180</v>
      </c>
      <c r="DX26" s="672"/>
      <c r="DY26" s="672"/>
      <c r="DZ26" s="672"/>
      <c r="EA26" s="672"/>
      <c r="EB26" s="672"/>
      <c r="EC26" s="684"/>
    </row>
    <row r="27" spans="2:133" ht="11.25" customHeight="1" x14ac:dyDescent="0.2">
      <c r="B27" s="654" t="s">
        <v>300</v>
      </c>
      <c r="C27" s="655"/>
      <c r="D27" s="655"/>
      <c r="E27" s="655"/>
      <c r="F27" s="655"/>
      <c r="G27" s="655"/>
      <c r="H27" s="655"/>
      <c r="I27" s="655"/>
      <c r="J27" s="655"/>
      <c r="K27" s="655"/>
      <c r="L27" s="655"/>
      <c r="M27" s="655"/>
      <c r="N27" s="655"/>
      <c r="O27" s="655"/>
      <c r="P27" s="655"/>
      <c r="Q27" s="656"/>
      <c r="R27" s="657">
        <v>65883</v>
      </c>
      <c r="S27" s="658"/>
      <c r="T27" s="658"/>
      <c r="U27" s="658"/>
      <c r="V27" s="658"/>
      <c r="W27" s="658"/>
      <c r="X27" s="658"/>
      <c r="Y27" s="659"/>
      <c r="Z27" s="695">
        <v>0.4</v>
      </c>
      <c r="AA27" s="695"/>
      <c r="AB27" s="695"/>
      <c r="AC27" s="695"/>
      <c r="AD27" s="696" t="s">
        <v>180</v>
      </c>
      <c r="AE27" s="696"/>
      <c r="AF27" s="696"/>
      <c r="AG27" s="696"/>
      <c r="AH27" s="696"/>
      <c r="AI27" s="696"/>
      <c r="AJ27" s="696"/>
      <c r="AK27" s="696"/>
      <c r="AL27" s="660" t="s">
        <v>180</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7034435</v>
      </c>
      <c r="BH27" s="658"/>
      <c r="BI27" s="658"/>
      <c r="BJ27" s="658"/>
      <c r="BK27" s="658"/>
      <c r="BL27" s="658"/>
      <c r="BM27" s="658"/>
      <c r="BN27" s="659"/>
      <c r="BO27" s="695">
        <v>100</v>
      </c>
      <c r="BP27" s="695"/>
      <c r="BQ27" s="695"/>
      <c r="BR27" s="695"/>
      <c r="BS27" s="696">
        <v>39105</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4140441</v>
      </c>
      <c r="CS27" s="670"/>
      <c r="CT27" s="670"/>
      <c r="CU27" s="670"/>
      <c r="CV27" s="670"/>
      <c r="CW27" s="670"/>
      <c r="CX27" s="670"/>
      <c r="CY27" s="671"/>
      <c r="CZ27" s="660">
        <v>23.4</v>
      </c>
      <c r="DA27" s="672"/>
      <c r="DB27" s="672"/>
      <c r="DC27" s="673"/>
      <c r="DD27" s="663">
        <v>1270556</v>
      </c>
      <c r="DE27" s="670"/>
      <c r="DF27" s="670"/>
      <c r="DG27" s="670"/>
      <c r="DH27" s="670"/>
      <c r="DI27" s="670"/>
      <c r="DJ27" s="670"/>
      <c r="DK27" s="671"/>
      <c r="DL27" s="663">
        <v>1142898</v>
      </c>
      <c r="DM27" s="670"/>
      <c r="DN27" s="670"/>
      <c r="DO27" s="670"/>
      <c r="DP27" s="670"/>
      <c r="DQ27" s="670"/>
      <c r="DR27" s="670"/>
      <c r="DS27" s="670"/>
      <c r="DT27" s="670"/>
      <c r="DU27" s="670"/>
      <c r="DV27" s="671"/>
      <c r="DW27" s="660">
        <v>10.9</v>
      </c>
      <c r="DX27" s="672"/>
      <c r="DY27" s="672"/>
      <c r="DZ27" s="672"/>
      <c r="EA27" s="672"/>
      <c r="EB27" s="672"/>
      <c r="EC27" s="684"/>
    </row>
    <row r="28" spans="2:133" ht="11.25" customHeight="1" x14ac:dyDescent="0.2">
      <c r="B28" s="654" t="s">
        <v>303</v>
      </c>
      <c r="C28" s="655"/>
      <c r="D28" s="655"/>
      <c r="E28" s="655"/>
      <c r="F28" s="655"/>
      <c r="G28" s="655"/>
      <c r="H28" s="655"/>
      <c r="I28" s="655"/>
      <c r="J28" s="655"/>
      <c r="K28" s="655"/>
      <c r="L28" s="655"/>
      <c r="M28" s="655"/>
      <c r="N28" s="655"/>
      <c r="O28" s="655"/>
      <c r="P28" s="655"/>
      <c r="Q28" s="656"/>
      <c r="R28" s="657">
        <v>148710</v>
      </c>
      <c r="S28" s="658"/>
      <c r="T28" s="658"/>
      <c r="U28" s="658"/>
      <c r="V28" s="658"/>
      <c r="W28" s="658"/>
      <c r="X28" s="658"/>
      <c r="Y28" s="659"/>
      <c r="Z28" s="695">
        <v>0.8</v>
      </c>
      <c r="AA28" s="695"/>
      <c r="AB28" s="695"/>
      <c r="AC28" s="695"/>
      <c r="AD28" s="696">
        <v>28689</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1171244</v>
      </c>
      <c r="CS28" s="658"/>
      <c r="CT28" s="658"/>
      <c r="CU28" s="658"/>
      <c r="CV28" s="658"/>
      <c r="CW28" s="658"/>
      <c r="CX28" s="658"/>
      <c r="CY28" s="659"/>
      <c r="CZ28" s="660">
        <v>6.6</v>
      </c>
      <c r="DA28" s="672"/>
      <c r="DB28" s="672"/>
      <c r="DC28" s="673"/>
      <c r="DD28" s="663">
        <v>1171244</v>
      </c>
      <c r="DE28" s="658"/>
      <c r="DF28" s="658"/>
      <c r="DG28" s="658"/>
      <c r="DH28" s="658"/>
      <c r="DI28" s="658"/>
      <c r="DJ28" s="658"/>
      <c r="DK28" s="659"/>
      <c r="DL28" s="663">
        <v>1171244</v>
      </c>
      <c r="DM28" s="658"/>
      <c r="DN28" s="658"/>
      <c r="DO28" s="658"/>
      <c r="DP28" s="658"/>
      <c r="DQ28" s="658"/>
      <c r="DR28" s="658"/>
      <c r="DS28" s="658"/>
      <c r="DT28" s="658"/>
      <c r="DU28" s="658"/>
      <c r="DV28" s="659"/>
      <c r="DW28" s="660">
        <v>11.1</v>
      </c>
      <c r="DX28" s="672"/>
      <c r="DY28" s="672"/>
      <c r="DZ28" s="672"/>
      <c r="EA28" s="672"/>
      <c r="EB28" s="672"/>
      <c r="EC28" s="684"/>
    </row>
    <row r="29" spans="2:133" ht="11.25" customHeight="1" x14ac:dyDescent="0.2">
      <c r="B29" s="654" t="s">
        <v>305</v>
      </c>
      <c r="C29" s="655"/>
      <c r="D29" s="655"/>
      <c r="E29" s="655"/>
      <c r="F29" s="655"/>
      <c r="G29" s="655"/>
      <c r="H29" s="655"/>
      <c r="I29" s="655"/>
      <c r="J29" s="655"/>
      <c r="K29" s="655"/>
      <c r="L29" s="655"/>
      <c r="M29" s="655"/>
      <c r="N29" s="655"/>
      <c r="O29" s="655"/>
      <c r="P29" s="655"/>
      <c r="Q29" s="656"/>
      <c r="R29" s="657">
        <v>42926</v>
      </c>
      <c r="S29" s="658"/>
      <c r="T29" s="658"/>
      <c r="U29" s="658"/>
      <c r="V29" s="658"/>
      <c r="W29" s="658"/>
      <c r="X29" s="658"/>
      <c r="Y29" s="659"/>
      <c r="Z29" s="695">
        <v>0.2</v>
      </c>
      <c r="AA29" s="695"/>
      <c r="AB29" s="695"/>
      <c r="AC29" s="695"/>
      <c r="AD29" s="696" t="s">
        <v>180</v>
      </c>
      <c r="AE29" s="696"/>
      <c r="AF29" s="696"/>
      <c r="AG29" s="696"/>
      <c r="AH29" s="696"/>
      <c r="AI29" s="696"/>
      <c r="AJ29" s="696"/>
      <c r="AK29" s="696"/>
      <c r="AL29" s="660" t="s">
        <v>180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71</v>
      </c>
      <c r="CG29" s="655"/>
      <c r="CH29" s="655"/>
      <c r="CI29" s="655"/>
      <c r="CJ29" s="655"/>
      <c r="CK29" s="655"/>
      <c r="CL29" s="655"/>
      <c r="CM29" s="655"/>
      <c r="CN29" s="655"/>
      <c r="CO29" s="655"/>
      <c r="CP29" s="655"/>
      <c r="CQ29" s="656"/>
      <c r="CR29" s="657">
        <v>1171244</v>
      </c>
      <c r="CS29" s="670"/>
      <c r="CT29" s="670"/>
      <c r="CU29" s="670"/>
      <c r="CV29" s="670"/>
      <c r="CW29" s="670"/>
      <c r="CX29" s="670"/>
      <c r="CY29" s="671"/>
      <c r="CZ29" s="660">
        <v>6.6</v>
      </c>
      <c r="DA29" s="672"/>
      <c r="DB29" s="672"/>
      <c r="DC29" s="673"/>
      <c r="DD29" s="663">
        <v>1171244</v>
      </c>
      <c r="DE29" s="670"/>
      <c r="DF29" s="670"/>
      <c r="DG29" s="670"/>
      <c r="DH29" s="670"/>
      <c r="DI29" s="670"/>
      <c r="DJ29" s="670"/>
      <c r="DK29" s="671"/>
      <c r="DL29" s="663">
        <v>1171244</v>
      </c>
      <c r="DM29" s="670"/>
      <c r="DN29" s="670"/>
      <c r="DO29" s="670"/>
      <c r="DP29" s="670"/>
      <c r="DQ29" s="670"/>
      <c r="DR29" s="670"/>
      <c r="DS29" s="670"/>
      <c r="DT29" s="670"/>
      <c r="DU29" s="670"/>
      <c r="DV29" s="671"/>
      <c r="DW29" s="660">
        <v>11.1</v>
      </c>
      <c r="DX29" s="672"/>
      <c r="DY29" s="672"/>
      <c r="DZ29" s="672"/>
      <c r="EA29" s="672"/>
      <c r="EB29" s="672"/>
      <c r="EC29" s="684"/>
    </row>
    <row r="30" spans="2:133" ht="11.25" customHeight="1" x14ac:dyDescent="0.2">
      <c r="B30" s="654" t="s">
        <v>307</v>
      </c>
      <c r="C30" s="655"/>
      <c r="D30" s="655"/>
      <c r="E30" s="655"/>
      <c r="F30" s="655"/>
      <c r="G30" s="655"/>
      <c r="H30" s="655"/>
      <c r="I30" s="655"/>
      <c r="J30" s="655"/>
      <c r="K30" s="655"/>
      <c r="L30" s="655"/>
      <c r="M30" s="655"/>
      <c r="N30" s="655"/>
      <c r="O30" s="655"/>
      <c r="P30" s="655"/>
      <c r="Q30" s="656"/>
      <c r="R30" s="657">
        <v>3290503</v>
      </c>
      <c r="S30" s="658"/>
      <c r="T30" s="658"/>
      <c r="U30" s="658"/>
      <c r="V30" s="658"/>
      <c r="W30" s="658"/>
      <c r="X30" s="658"/>
      <c r="Y30" s="659"/>
      <c r="Z30" s="695">
        <v>17.600000000000001</v>
      </c>
      <c r="AA30" s="695"/>
      <c r="AB30" s="695"/>
      <c r="AC30" s="695"/>
      <c r="AD30" s="696" t="s">
        <v>180</v>
      </c>
      <c r="AE30" s="696"/>
      <c r="AF30" s="696"/>
      <c r="AG30" s="696"/>
      <c r="AH30" s="696"/>
      <c r="AI30" s="696"/>
      <c r="AJ30" s="696"/>
      <c r="AK30" s="696"/>
      <c r="AL30" s="660" t="s">
        <v>247</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1138212</v>
      </c>
      <c r="CS30" s="658"/>
      <c r="CT30" s="658"/>
      <c r="CU30" s="658"/>
      <c r="CV30" s="658"/>
      <c r="CW30" s="658"/>
      <c r="CX30" s="658"/>
      <c r="CY30" s="659"/>
      <c r="CZ30" s="660">
        <v>6.4</v>
      </c>
      <c r="DA30" s="672"/>
      <c r="DB30" s="672"/>
      <c r="DC30" s="673"/>
      <c r="DD30" s="663">
        <v>1138212</v>
      </c>
      <c r="DE30" s="658"/>
      <c r="DF30" s="658"/>
      <c r="DG30" s="658"/>
      <c r="DH30" s="658"/>
      <c r="DI30" s="658"/>
      <c r="DJ30" s="658"/>
      <c r="DK30" s="659"/>
      <c r="DL30" s="663">
        <v>1138212</v>
      </c>
      <c r="DM30" s="658"/>
      <c r="DN30" s="658"/>
      <c r="DO30" s="658"/>
      <c r="DP30" s="658"/>
      <c r="DQ30" s="658"/>
      <c r="DR30" s="658"/>
      <c r="DS30" s="658"/>
      <c r="DT30" s="658"/>
      <c r="DU30" s="658"/>
      <c r="DV30" s="659"/>
      <c r="DW30" s="660">
        <v>10.8</v>
      </c>
      <c r="DX30" s="672"/>
      <c r="DY30" s="672"/>
      <c r="DZ30" s="672"/>
      <c r="EA30" s="672"/>
      <c r="EB30" s="672"/>
      <c r="EC30" s="684"/>
    </row>
    <row r="31" spans="2:133" ht="11.25" customHeight="1" x14ac:dyDescent="0.2">
      <c r="B31" s="724" t="s">
        <v>311</v>
      </c>
      <c r="C31" s="725"/>
      <c r="D31" s="725"/>
      <c r="E31" s="725"/>
      <c r="F31" s="725"/>
      <c r="G31" s="725"/>
      <c r="H31" s="725"/>
      <c r="I31" s="725"/>
      <c r="J31" s="725"/>
      <c r="K31" s="725"/>
      <c r="L31" s="725"/>
      <c r="M31" s="725"/>
      <c r="N31" s="725"/>
      <c r="O31" s="725"/>
      <c r="P31" s="725"/>
      <c r="Q31" s="726"/>
      <c r="R31" s="657" t="s">
        <v>180</v>
      </c>
      <c r="S31" s="658"/>
      <c r="T31" s="658"/>
      <c r="U31" s="658"/>
      <c r="V31" s="658"/>
      <c r="W31" s="658"/>
      <c r="X31" s="658"/>
      <c r="Y31" s="659"/>
      <c r="Z31" s="695" t="s">
        <v>180</v>
      </c>
      <c r="AA31" s="695"/>
      <c r="AB31" s="695"/>
      <c r="AC31" s="695"/>
      <c r="AD31" s="696" t="s">
        <v>180</v>
      </c>
      <c r="AE31" s="696"/>
      <c r="AF31" s="696"/>
      <c r="AG31" s="696"/>
      <c r="AH31" s="696"/>
      <c r="AI31" s="696"/>
      <c r="AJ31" s="696"/>
      <c r="AK31" s="696"/>
      <c r="AL31" s="660" t="s">
        <v>180</v>
      </c>
      <c r="AM31" s="661"/>
      <c r="AN31" s="661"/>
      <c r="AO31" s="697"/>
      <c r="AP31" s="729" t="s">
        <v>312</v>
      </c>
      <c r="AQ31" s="730"/>
      <c r="AR31" s="730"/>
      <c r="AS31" s="730"/>
      <c r="AT31" s="731" t="s">
        <v>313</v>
      </c>
      <c r="AU31" s="218"/>
      <c r="AV31" s="218"/>
      <c r="AW31" s="218"/>
      <c r="AX31" s="715" t="s">
        <v>189</v>
      </c>
      <c r="AY31" s="716"/>
      <c r="AZ31" s="716"/>
      <c r="BA31" s="716"/>
      <c r="BB31" s="716"/>
      <c r="BC31" s="716"/>
      <c r="BD31" s="716"/>
      <c r="BE31" s="716"/>
      <c r="BF31" s="717"/>
      <c r="BG31" s="719">
        <v>99.2</v>
      </c>
      <c r="BH31" s="720"/>
      <c r="BI31" s="720"/>
      <c r="BJ31" s="720"/>
      <c r="BK31" s="720"/>
      <c r="BL31" s="720"/>
      <c r="BM31" s="721">
        <v>97.6</v>
      </c>
      <c r="BN31" s="720"/>
      <c r="BO31" s="720"/>
      <c r="BP31" s="720"/>
      <c r="BQ31" s="722"/>
      <c r="BR31" s="719">
        <v>99.3</v>
      </c>
      <c r="BS31" s="720"/>
      <c r="BT31" s="720"/>
      <c r="BU31" s="720"/>
      <c r="BV31" s="720"/>
      <c r="BW31" s="720"/>
      <c r="BX31" s="721">
        <v>97.6</v>
      </c>
      <c r="BY31" s="720"/>
      <c r="BZ31" s="720"/>
      <c r="CA31" s="720"/>
      <c r="CB31" s="722"/>
      <c r="CD31" s="678"/>
      <c r="CE31" s="679"/>
      <c r="CF31" s="654" t="s">
        <v>314</v>
      </c>
      <c r="CG31" s="655"/>
      <c r="CH31" s="655"/>
      <c r="CI31" s="655"/>
      <c r="CJ31" s="655"/>
      <c r="CK31" s="655"/>
      <c r="CL31" s="655"/>
      <c r="CM31" s="655"/>
      <c r="CN31" s="655"/>
      <c r="CO31" s="655"/>
      <c r="CP31" s="655"/>
      <c r="CQ31" s="656"/>
      <c r="CR31" s="657">
        <v>33032</v>
      </c>
      <c r="CS31" s="670"/>
      <c r="CT31" s="670"/>
      <c r="CU31" s="670"/>
      <c r="CV31" s="670"/>
      <c r="CW31" s="670"/>
      <c r="CX31" s="670"/>
      <c r="CY31" s="671"/>
      <c r="CZ31" s="660">
        <v>0.2</v>
      </c>
      <c r="DA31" s="672"/>
      <c r="DB31" s="672"/>
      <c r="DC31" s="673"/>
      <c r="DD31" s="663">
        <v>33032</v>
      </c>
      <c r="DE31" s="670"/>
      <c r="DF31" s="670"/>
      <c r="DG31" s="670"/>
      <c r="DH31" s="670"/>
      <c r="DI31" s="670"/>
      <c r="DJ31" s="670"/>
      <c r="DK31" s="671"/>
      <c r="DL31" s="663">
        <v>33032</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315</v>
      </c>
      <c r="C32" s="655"/>
      <c r="D32" s="655"/>
      <c r="E32" s="655"/>
      <c r="F32" s="655"/>
      <c r="G32" s="655"/>
      <c r="H32" s="655"/>
      <c r="I32" s="655"/>
      <c r="J32" s="655"/>
      <c r="K32" s="655"/>
      <c r="L32" s="655"/>
      <c r="M32" s="655"/>
      <c r="N32" s="655"/>
      <c r="O32" s="655"/>
      <c r="P32" s="655"/>
      <c r="Q32" s="656"/>
      <c r="R32" s="657">
        <v>1222567</v>
      </c>
      <c r="S32" s="658"/>
      <c r="T32" s="658"/>
      <c r="U32" s="658"/>
      <c r="V32" s="658"/>
      <c r="W32" s="658"/>
      <c r="X32" s="658"/>
      <c r="Y32" s="659"/>
      <c r="Z32" s="695">
        <v>6.5</v>
      </c>
      <c r="AA32" s="695"/>
      <c r="AB32" s="695"/>
      <c r="AC32" s="695"/>
      <c r="AD32" s="696" t="s">
        <v>138</v>
      </c>
      <c r="AE32" s="696"/>
      <c r="AF32" s="696"/>
      <c r="AG32" s="696"/>
      <c r="AH32" s="696"/>
      <c r="AI32" s="696"/>
      <c r="AJ32" s="696"/>
      <c r="AK32" s="696"/>
      <c r="AL32" s="660" t="s">
        <v>180</v>
      </c>
      <c r="AM32" s="661"/>
      <c r="AN32" s="661"/>
      <c r="AO32" s="697"/>
      <c r="AP32" s="698"/>
      <c r="AQ32" s="699"/>
      <c r="AR32" s="699"/>
      <c r="AS32" s="699"/>
      <c r="AT32" s="732"/>
      <c r="AU32" s="214" t="s">
        <v>316</v>
      </c>
      <c r="AX32" s="654" t="s">
        <v>317</v>
      </c>
      <c r="AY32" s="655"/>
      <c r="AZ32" s="655"/>
      <c r="BA32" s="655"/>
      <c r="BB32" s="655"/>
      <c r="BC32" s="655"/>
      <c r="BD32" s="655"/>
      <c r="BE32" s="655"/>
      <c r="BF32" s="656"/>
      <c r="BG32" s="723">
        <v>98.8</v>
      </c>
      <c r="BH32" s="670"/>
      <c r="BI32" s="670"/>
      <c r="BJ32" s="670"/>
      <c r="BK32" s="670"/>
      <c r="BL32" s="670"/>
      <c r="BM32" s="661">
        <v>96.3</v>
      </c>
      <c r="BN32" s="670"/>
      <c r="BO32" s="670"/>
      <c r="BP32" s="670"/>
      <c r="BQ32" s="693"/>
      <c r="BR32" s="723">
        <v>99</v>
      </c>
      <c r="BS32" s="670"/>
      <c r="BT32" s="670"/>
      <c r="BU32" s="670"/>
      <c r="BV32" s="670"/>
      <c r="BW32" s="670"/>
      <c r="BX32" s="661">
        <v>96.5</v>
      </c>
      <c r="BY32" s="670"/>
      <c r="BZ32" s="670"/>
      <c r="CA32" s="670"/>
      <c r="CB32" s="693"/>
      <c r="CD32" s="680"/>
      <c r="CE32" s="681"/>
      <c r="CF32" s="654" t="s">
        <v>318</v>
      </c>
      <c r="CG32" s="655"/>
      <c r="CH32" s="655"/>
      <c r="CI32" s="655"/>
      <c r="CJ32" s="655"/>
      <c r="CK32" s="655"/>
      <c r="CL32" s="655"/>
      <c r="CM32" s="655"/>
      <c r="CN32" s="655"/>
      <c r="CO32" s="655"/>
      <c r="CP32" s="655"/>
      <c r="CQ32" s="656"/>
      <c r="CR32" s="657" t="s">
        <v>180</v>
      </c>
      <c r="CS32" s="658"/>
      <c r="CT32" s="658"/>
      <c r="CU32" s="658"/>
      <c r="CV32" s="658"/>
      <c r="CW32" s="658"/>
      <c r="CX32" s="658"/>
      <c r="CY32" s="659"/>
      <c r="CZ32" s="660" t="s">
        <v>180</v>
      </c>
      <c r="DA32" s="672"/>
      <c r="DB32" s="672"/>
      <c r="DC32" s="673"/>
      <c r="DD32" s="663" t="s">
        <v>180</v>
      </c>
      <c r="DE32" s="658"/>
      <c r="DF32" s="658"/>
      <c r="DG32" s="658"/>
      <c r="DH32" s="658"/>
      <c r="DI32" s="658"/>
      <c r="DJ32" s="658"/>
      <c r="DK32" s="659"/>
      <c r="DL32" s="663" t="s">
        <v>180</v>
      </c>
      <c r="DM32" s="658"/>
      <c r="DN32" s="658"/>
      <c r="DO32" s="658"/>
      <c r="DP32" s="658"/>
      <c r="DQ32" s="658"/>
      <c r="DR32" s="658"/>
      <c r="DS32" s="658"/>
      <c r="DT32" s="658"/>
      <c r="DU32" s="658"/>
      <c r="DV32" s="659"/>
      <c r="DW32" s="660" t="s">
        <v>247</v>
      </c>
      <c r="DX32" s="672"/>
      <c r="DY32" s="672"/>
      <c r="DZ32" s="672"/>
      <c r="EA32" s="672"/>
      <c r="EB32" s="672"/>
      <c r="EC32" s="684"/>
    </row>
    <row r="33" spans="2:133" ht="11.25" customHeight="1" x14ac:dyDescent="0.2">
      <c r="B33" s="654" t="s">
        <v>319</v>
      </c>
      <c r="C33" s="655"/>
      <c r="D33" s="655"/>
      <c r="E33" s="655"/>
      <c r="F33" s="655"/>
      <c r="G33" s="655"/>
      <c r="H33" s="655"/>
      <c r="I33" s="655"/>
      <c r="J33" s="655"/>
      <c r="K33" s="655"/>
      <c r="L33" s="655"/>
      <c r="M33" s="655"/>
      <c r="N33" s="655"/>
      <c r="O33" s="655"/>
      <c r="P33" s="655"/>
      <c r="Q33" s="656"/>
      <c r="R33" s="657">
        <v>25206</v>
      </c>
      <c r="S33" s="658"/>
      <c r="T33" s="658"/>
      <c r="U33" s="658"/>
      <c r="V33" s="658"/>
      <c r="W33" s="658"/>
      <c r="X33" s="658"/>
      <c r="Y33" s="659"/>
      <c r="Z33" s="695">
        <v>0.1</v>
      </c>
      <c r="AA33" s="695"/>
      <c r="AB33" s="695"/>
      <c r="AC33" s="695"/>
      <c r="AD33" s="696">
        <v>846</v>
      </c>
      <c r="AE33" s="696"/>
      <c r="AF33" s="696"/>
      <c r="AG33" s="696"/>
      <c r="AH33" s="696"/>
      <c r="AI33" s="696"/>
      <c r="AJ33" s="696"/>
      <c r="AK33" s="696"/>
      <c r="AL33" s="660">
        <v>0</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99.6</v>
      </c>
      <c r="BH33" s="642"/>
      <c r="BI33" s="642"/>
      <c r="BJ33" s="642"/>
      <c r="BK33" s="642"/>
      <c r="BL33" s="642"/>
      <c r="BM33" s="688">
        <v>98.7</v>
      </c>
      <c r="BN33" s="642"/>
      <c r="BO33" s="642"/>
      <c r="BP33" s="642"/>
      <c r="BQ33" s="705"/>
      <c r="BR33" s="718">
        <v>99.6</v>
      </c>
      <c r="BS33" s="642"/>
      <c r="BT33" s="642"/>
      <c r="BU33" s="642"/>
      <c r="BV33" s="642"/>
      <c r="BW33" s="642"/>
      <c r="BX33" s="688">
        <v>98.5</v>
      </c>
      <c r="BY33" s="642"/>
      <c r="BZ33" s="642"/>
      <c r="CA33" s="642"/>
      <c r="CB33" s="705"/>
      <c r="CD33" s="654" t="s">
        <v>321</v>
      </c>
      <c r="CE33" s="655"/>
      <c r="CF33" s="655"/>
      <c r="CG33" s="655"/>
      <c r="CH33" s="655"/>
      <c r="CI33" s="655"/>
      <c r="CJ33" s="655"/>
      <c r="CK33" s="655"/>
      <c r="CL33" s="655"/>
      <c r="CM33" s="655"/>
      <c r="CN33" s="655"/>
      <c r="CO33" s="655"/>
      <c r="CP33" s="655"/>
      <c r="CQ33" s="656"/>
      <c r="CR33" s="657">
        <v>7794398</v>
      </c>
      <c r="CS33" s="670"/>
      <c r="CT33" s="670"/>
      <c r="CU33" s="670"/>
      <c r="CV33" s="670"/>
      <c r="CW33" s="670"/>
      <c r="CX33" s="670"/>
      <c r="CY33" s="671"/>
      <c r="CZ33" s="660">
        <v>44</v>
      </c>
      <c r="DA33" s="672"/>
      <c r="DB33" s="672"/>
      <c r="DC33" s="673"/>
      <c r="DD33" s="663">
        <v>6280388</v>
      </c>
      <c r="DE33" s="670"/>
      <c r="DF33" s="670"/>
      <c r="DG33" s="670"/>
      <c r="DH33" s="670"/>
      <c r="DI33" s="670"/>
      <c r="DJ33" s="670"/>
      <c r="DK33" s="671"/>
      <c r="DL33" s="663">
        <v>3946287</v>
      </c>
      <c r="DM33" s="670"/>
      <c r="DN33" s="670"/>
      <c r="DO33" s="670"/>
      <c r="DP33" s="670"/>
      <c r="DQ33" s="670"/>
      <c r="DR33" s="670"/>
      <c r="DS33" s="670"/>
      <c r="DT33" s="670"/>
      <c r="DU33" s="670"/>
      <c r="DV33" s="671"/>
      <c r="DW33" s="660">
        <v>37.5</v>
      </c>
      <c r="DX33" s="672"/>
      <c r="DY33" s="672"/>
      <c r="DZ33" s="672"/>
      <c r="EA33" s="672"/>
      <c r="EB33" s="672"/>
      <c r="EC33" s="684"/>
    </row>
    <row r="34" spans="2:133" ht="11.25" customHeight="1" x14ac:dyDescent="0.2">
      <c r="B34" s="654" t="s">
        <v>322</v>
      </c>
      <c r="C34" s="655"/>
      <c r="D34" s="655"/>
      <c r="E34" s="655"/>
      <c r="F34" s="655"/>
      <c r="G34" s="655"/>
      <c r="H34" s="655"/>
      <c r="I34" s="655"/>
      <c r="J34" s="655"/>
      <c r="K34" s="655"/>
      <c r="L34" s="655"/>
      <c r="M34" s="655"/>
      <c r="N34" s="655"/>
      <c r="O34" s="655"/>
      <c r="P34" s="655"/>
      <c r="Q34" s="656"/>
      <c r="R34" s="657">
        <v>97085</v>
      </c>
      <c r="S34" s="658"/>
      <c r="T34" s="658"/>
      <c r="U34" s="658"/>
      <c r="V34" s="658"/>
      <c r="W34" s="658"/>
      <c r="X34" s="658"/>
      <c r="Y34" s="659"/>
      <c r="Z34" s="695">
        <v>0.5</v>
      </c>
      <c r="AA34" s="695"/>
      <c r="AB34" s="695"/>
      <c r="AC34" s="695"/>
      <c r="AD34" s="696" t="s">
        <v>247</v>
      </c>
      <c r="AE34" s="696"/>
      <c r="AF34" s="696"/>
      <c r="AG34" s="696"/>
      <c r="AH34" s="696"/>
      <c r="AI34" s="696"/>
      <c r="AJ34" s="696"/>
      <c r="AK34" s="696"/>
      <c r="AL34" s="660" t="s">
        <v>180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2742832</v>
      </c>
      <c r="CS34" s="658"/>
      <c r="CT34" s="658"/>
      <c r="CU34" s="658"/>
      <c r="CV34" s="658"/>
      <c r="CW34" s="658"/>
      <c r="CX34" s="658"/>
      <c r="CY34" s="659"/>
      <c r="CZ34" s="660">
        <v>15.5</v>
      </c>
      <c r="DA34" s="672"/>
      <c r="DB34" s="672"/>
      <c r="DC34" s="673"/>
      <c r="DD34" s="663">
        <v>1920427</v>
      </c>
      <c r="DE34" s="658"/>
      <c r="DF34" s="658"/>
      <c r="DG34" s="658"/>
      <c r="DH34" s="658"/>
      <c r="DI34" s="658"/>
      <c r="DJ34" s="658"/>
      <c r="DK34" s="659"/>
      <c r="DL34" s="663">
        <v>1526379</v>
      </c>
      <c r="DM34" s="658"/>
      <c r="DN34" s="658"/>
      <c r="DO34" s="658"/>
      <c r="DP34" s="658"/>
      <c r="DQ34" s="658"/>
      <c r="DR34" s="658"/>
      <c r="DS34" s="658"/>
      <c r="DT34" s="658"/>
      <c r="DU34" s="658"/>
      <c r="DV34" s="659"/>
      <c r="DW34" s="660">
        <v>14.5</v>
      </c>
      <c r="DX34" s="672"/>
      <c r="DY34" s="672"/>
      <c r="DZ34" s="672"/>
      <c r="EA34" s="672"/>
      <c r="EB34" s="672"/>
      <c r="EC34" s="684"/>
    </row>
    <row r="35" spans="2:133" ht="11.25" customHeight="1" x14ac:dyDescent="0.2">
      <c r="B35" s="654" t="s">
        <v>324</v>
      </c>
      <c r="C35" s="655"/>
      <c r="D35" s="655"/>
      <c r="E35" s="655"/>
      <c r="F35" s="655"/>
      <c r="G35" s="655"/>
      <c r="H35" s="655"/>
      <c r="I35" s="655"/>
      <c r="J35" s="655"/>
      <c r="K35" s="655"/>
      <c r="L35" s="655"/>
      <c r="M35" s="655"/>
      <c r="N35" s="655"/>
      <c r="O35" s="655"/>
      <c r="P35" s="655"/>
      <c r="Q35" s="656"/>
      <c r="R35" s="657">
        <v>782079</v>
      </c>
      <c r="S35" s="658"/>
      <c r="T35" s="658"/>
      <c r="U35" s="658"/>
      <c r="V35" s="658"/>
      <c r="W35" s="658"/>
      <c r="X35" s="658"/>
      <c r="Y35" s="659"/>
      <c r="Z35" s="695">
        <v>4.2</v>
      </c>
      <c r="AA35" s="695"/>
      <c r="AB35" s="695"/>
      <c r="AC35" s="695"/>
      <c r="AD35" s="696" t="s">
        <v>180</v>
      </c>
      <c r="AE35" s="696"/>
      <c r="AF35" s="696"/>
      <c r="AG35" s="696"/>
      <c r="AH35" s="696"/>
      <c r="AI35" s="696"/>
      <c r="AJ35" s="696"/>
      <c r="AK35" s="696"/>
      <c r="AL35" s="660" t="s">
        <v>180</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252685</v>
      </c>
      <c r="CS35" s="670"/>
      <c r="CT35" s="670"/>
      <c r="CU35" s="670"/>
      <c r="CV35" s="670"/>
      <c r="CW35" s="670"/>
      <c r="CX35" s="670"/>
      <c r="CY35" s="671"/>
      <c r="CZ35" s="660">
        <v>1.4</v>
      </c>
      <c r="DA35" s="672"/>
      <c r="DB35" s="672"/>
      <c r="DC35" s="673"/>
      <c r="DD35" s="663">
        <v>243664</v>
      </c>
      <c r="DE35" s="670"/>
      <c r="DF35" s="670"/>
      <c r="DG35" s="670"/>
      <c r="DH35" s="670"/>
      <c r="DI35" s="670"/>
      <c r="DJ35" s="670"/>
      <c r="DK35" s="671"/>
      <c r="DL35" s="663">
        <v>243664</v>
      </c>
      <c r="DM35" s="670"/>
      <c r="DN35" s="670"/>
      <c r="DO35" s="670"/>
      <c r="DP35" s="670"/>
      <c r="DQ35" s="670"/>
      <c r="DR35" s="670"/>
      <c r="DS35" s="670"/>
      <c r="DT35" s="670"/>
      <c r="DU35" s="670"/>
      <c r="DV35" s="671"/>
      <c r="DW35" s="660">
        <v>2.2999999999999998</v>
      </c>
      <c r="DX35" s="672"/>
      <c r="DY35" s="672"/>
      <c r="DZ35" s="672"/>
      <c r="EA35" s="672"/>
      <c r="EB35" s="672"/>
      <c r="EC35" s="684"/>
    </row>
    <row r="36" spans="2:133" ht="11.25" customHeight="1" x14ac:dyDescent="0.2">
      <c r="B36" s="654" t="s">
        <v>328</v>
      </c>
      <c r="C36" s="655"/>
      <c r="D36" s="655"/>
      <c r="E36" s="655"/>
      <c r="F36" s="655"/>
      <c r="G36" s="655"/>
      <c r="H36" s="655"/>
      <c r="I36" s="655"/>
      <c r="J36" s="655"/>
      <c r="K36" s="655"/>
      <c r="L36" s="655"/>
      <c r="M36" s="655"/>
      <c r="N36" s="655"/>
      <c r="O36" s="655"/>
      <c r="P36" s="655"/>
      <c r="Q36" s="656"/>
      <c r="R36" s="657">
        <v>1115208</v>
      </c>
      <c r="S36" s="658"/>
      <c r="T36" s="658"/>
      <c r="U36" s="658"/>
      <c r="V36" s="658"/>
      <c r="W36" s="658"/>
      <c r="X36" s="658"/>
      <c r="Y36" s="659"/>
      <c r="Z36" s="695">
        <v>6</v>
      </c>
      <c r="AA36" s="695"/>
      <c r="AB36" s="695"/>
      <c r="AC36" s="695"/>
      <c r="AD36" s="696" t="s">
        <v>180</v>
      </c>
      <c r="AE36" s="696"/>
      <c r="AF36" s="696"/>
      <c r="AG36" s="696"/>
      <c r="AH36" s="696"/>
      <c r="AI36" s="696"/>
      <c r="AJ36" s="696"/>
      <c r="AK36" s="696"/>
      <c r="AL36" s="660" t="s">
        <v>247</v>
      </c>
      <c r="AM36" s="661"/>
      <c r="AN36" s="661"/>
      <c r="AO36" s="697"/>
      <c r="AP36" s="222"/>
      <c r="AQ36" s="706" t="s">
        <v>329</v>
      </c>
      <c r="AR36" s="707"/>
      <c r="AS36" s="707"/>
      <c r="AT36" s="707"/>
      <c r="AU36" s="707"/>
      <c r="AV36" s="707"/>
      <c r="AW36" s="707"/>
      <c r="AX36" s="707"/>
      <c r="AY36" s="708"/>
      <c r="AZ36" s="712">
        <v>2255621</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162206</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2327982</v>
      </c>
      <c r="CS36" s="658"/>
      <c r="CT36" s="658"/>
      <c r="CU36" s="658"/>
      <c r="CV36" s="658"/>
      <c r="CW36" s="658"/>
      <c r="CX36" s="658"/>
      <c r="CY36" s="659"/>
      <c r="CZ36" s="660">
        <v>13.1</v>
      </c>
      <c r="DA36" s="672"/>
      <c r="DB36" s="672"/>
      <c r="DC36" s="673"/>
      <c r="DD36" s="663">
        <v>2052299</v>
      </c>
      <c r="DE36" s="658"/>
      <c r="DF36" s="658"/>
      <c r="DG36" s="658"/>
      <c r="DH36" s="658"/>
      <c r="DI36" s="658"/>
      <c r="DJ36" s="658"/>
      <c r="DK36" s="659"/>
      <c r="DL36" s="663">
        <v>1023545</v>
      </c>
      <c r="DM36" s="658"/>
      <c r="DN36" s="658"/>
      <c r="DO36" s="658"/>
      <c r="DP36" s="658"/>
      <c r="DQ36" s="658"/>
      <c r="DR36" s="658"/>
      <c r="DS36" s="658"/>
      <c r="DT36" s="658"/>
      <c r="DU36" s="658"/>
      <c r="DV36" s="659"/>
      <c r="DW36" s="660">
        <v>9.6999999999999993</v>
      </c>
      <c r="DX36" s="672"/>
      <c r="DY36" s="672"/>
      <c r="DZ36" s="672"/>
      <c r="EA36" s="672"/>
      <c r="EB36" s="672"/>
      <c r="EC36" s="684"/>
    </row>
    <row r="37" spans="2:133" ht="11.25" customHeight="1" x14ac:dyDescent="0.2">
      <c r="B37" s="654" t="s">
        <v>332</v>
      </c>
      <c r="C37" s="655"/>
      <c r="D37" s="655"/>
      <c r="E37" s="655"/>
      <c r="F37" s="655"/>
      <c r="G37" s="655"/>
      <c r="H37" s="655"/>
      <c r="I37" s="655"/>
      <c r="J37" s="655"/>
      <c r="K37" s="655"/>
      <c r="L37" s="655"/>
      <c r="M37" s="655"/>
      <c r="N37" s="655"/>
      <c r="O37" s="655"/>
      <c r="P37" s="655"/>
      <c r="Q37" s="656"/>
      <c r="R37" s="657">
        <v>526017</v>
      </c>
      <c r="S37" s="658"/>
      <c r="T37" s="658"/>
      <c r="U37" s="658"/>
      <c r="V37" s="658"/>
      <c r="W37" s="658"/>
      <c r="X37" s="658"/>
      <c r="Y37" s="659"/>
      <c r="Z37" s="695">
        <v>2.8</v>
      </c>
      <c r="AA37" s="695"/>
      <c r="AB37" s="695"/>
      <c r="AC37" s="695"/>
      <c r="AD37" s="696">
        <v>34021</v>
      </c>
      <c r="AE37" s="696"/>
      <c r="AF37" s="696"/>
      <c r="AG37" s="696"/>
      <c r="AH37" s="696"/>
      <c r="AI37" s="696"/>
      <c r="AJ37" s="696"/>
      <c r="AK37" s="696"/>
      <c r="AL37" s="660">
        <v>0.3</v>
      </c>
      <c r="AM37" s="661"/>
      <c r="AN37" s="661"/>
      <c r="AO37" s="697"/>
      <c r="AQ37" s="690" t="s">
        <v>333</v>
      </c>
      <c r="AR37" s="691"/>
      <c r="AS37" s="691"/>
      <c r="AT37" s="691"/>
      <c r="AU37" s="691"/>
      <c r="AV37" s="691"/>
      <c r="AW37" s="691"/>
      <c r="AX37" s="691"/>
      <c r="AY37" s="692"/>
      <c r="AZ37" s="657">
        <v>712503</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151957</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643761</v>
      </c>
      <c r="CS37" s="670"/>
      <c r="CT37" s="670"/>
      <c r="CU37" s="670"/>
      <c r="CV37" s="670"/>
      <c r="CW37" s="670"/>
      <c r="CX37" s="670"/>
      <c r="CY37" s="671"/>
      <c r="CZ37" s="660">
        <v>3.6</v>
      </c>
      <c r="DA37" s="672"/>
      <c r="DB37" s="672"/>
      <c r="DC37" s="673"/>
      <c r="DD37" s="663">
        <v>643761</v>
      </c>
      <c r="DE37" s="670"/>
      <c r="DF37" s="670"/>
      <c r="DG37" s="670"/>
      <c r="DH37" s="670"/>
      <c r="DI37" s="670"/>
      <c r="DJ37" s="670"/>
      <c r="DK37" s="671"/>
      <c r="DL37" s="663">
        <v>639315</v>
      </c>
      <c r="DM37" s="670"/>
      <c r="DN37" s="670"/>
      <c r="DO37" s="670"/>
      <c r="DP37" s="670"/>
      <c r="DQ37" s="670"/>
      <c r="DR37" s="670"/>
      <c r="DS37" s="670"/>
      <c r="DT37" s="670"/>
      <c r="DU37" s="670"/>
      <c r="DV37" s="671"/>
      <c r="DW37" s="660">
        <v>6.1</v>
      </c>
      <c r="DX37" s="672"/>
      <c r="DY37" s="672"/>
      <c r="DZ37" s="672"/>
      <c r="EA37" s="672"/>
      <c r="EB37" s="672"/>
      <c r="EC37" s="684"/>
    </row>
    <row r="38" spans="2:133" ht="11.25" customHeight="1" x14ac:dyDescent="0.2">
      <c r="B38" s="654" t="s">
        <v>336</v>
      </c>
      <c r="C38" s="655"/>
      <c r="D38" s="655"/>
      <c r="E38" s="655"/>
      <c r="F38" s="655"/>
      <c r="G38" s="655"/>
      <c r="H38" s="655"/>
      <c r="I38" s="655"/>
      <c r="J38" s="655"/>
      <c r="K38" s="655"/>
      <c r="L38" s="655"/>
      <c r="M38" s="655"/>
      <c r="N38" s="655"/>
      <c r="O38" s="655"/>
      <c r="P38" s="655"/>
      <c r="Q38" s="656"/>
      <c r="R38" s="657">
        <v>476900</v>
      </c>
      <c r="S38" s="658"/>
      <c r="T38" s="658"/>
      <c r="U38" s="658"/>
      <c r="V38" s="658"/>
      <c r="W38" s="658"/>
      <c r="X38" s="658"/>
      <c r="Y38" s="659"/>
      <c r="Z38" s="695">
        <v>2.5</v>
      </c>
      <c r="AA38" s="695"/>
      <c r="AB38" s="695"/>
      <c r="AC38" s="695"/>
      <c r="AD38" s="696" t="s">
        <v>180</v>
      </c>
      <c r="AE38" s="696"/>
      <c r="AF38" s="696"/>
      <c r="AG38" s="696"/>
      <c r="AH38" s="696"/>
      <c r="AI38" s="696"/>
      <c r="AJ38" s="696"/>
      <c r="AK38" s="696"/>
      <c r="AL38" s="660" t="s">
        <v>180</v>
      </c>
      <c r="AM38" s="661"/>
      <c r="AN38" s="661"/>
      <c r="AO38" s="697"/>
      <c r="AQ38" s="690" t="s">
        <v>337</v>
      </c>
      <c r="AR38" s="691"/>
      <c r="AS38" s="691"/>
      <c r="AT38" s="691"/>
      <c r="AU38" s="691"/>
      <c r="AV38" s="691"/>
      <c r="AW38" s="691"/>
      <c r="AX38" s="691"/>
      <c r="AY38" s="692"/>
      <c r="AZ38" s="657">
        <v>75451</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5822</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1467667</v>
      </c>
      <c r="CS38" s="658"/>
      <c r="CT38" s="658"/>
      <c r="CU38" s="658"/>
      <c r="CV38" s="658"/>
      <c r="CW38" s="658"/>
      <c r="CX38" s="658"/>
      <c r="CY38" s="659"/>
      <c r="CZ38" s="660">
        <v>8.3000000000000007</v>
      </c>
      <c r="DA38" s="672"/>
      <c r="DB38" s="672"/>
      <c r="DC38" s="673"/>
      <c r="DD38" s="663">
        <v>1212052</v>
      </c>
      <c r="DE38" s="658"/>
      <c r="DF38" s="658"/>
      <c r="DG38" s="658"/>
      <c r="DH38" s="658"/>
      <c r="DI38" s="658"/>
      <c r="DJ38" s="658"/>
      <c r="DK38" s="659"/>
      <c r="DL38" s="663">
        <v>1152699</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2">
      <c r="B39" s="654" t="s">
        <v>340</v>
      </c>
      <c r="C39" s="655"/>
      <c r="D39" s="655"/>
      <c r="E39" s="655"/>
      <c r="F39" s="655"/>
      <c r="G39" s="655"/>
      <c r="H39" s="655"/>
      <c r="I39" s="655"/>
      <c r="J39" s="655"/>
      <c r="K39" s="655"/>
      <c r="L39" s="655"/>
      <c r="M39" s="655"/>
      <c r="N39" s="655"/>
      <c r="O39" s="655"/>
      <c r="P39" s="655"/>
      <c r="Q39" s="656"/>
      <c r="R39" s="657" t="s">
        <v>180</v>
      </c>
      <c r="S39" s="658"/>
      <c r="T39" s="658"/>
      <c r="U39" s="658"/>
      <c r="V39" s="658"/>
      <c r="W39" s="658"/>
      <c r="X39" s="658"/>
      <c r="Y39" s="659"/>
      <c r="Z39" s="695" t="s">
        <v>180</v>
      </c>
      <c r="AA39" s="695"/>
      <c r="AB39" s="695"/>
      <c r="AC39" s="695"/>
      <c r="AD39" s="696" t="s">
        <v>138</v>
      </c>
      <c r="AE39" s="696"/>
      <c r="AF39" s="696"/>
      <c r="AG39" s="696"/>
      <c r="AH39" s="696"/>
      <c r="AI39" s="696"/>
      <c r="AJ39" s="696"/>
      <c r="AK39" s="696"/>
      <c r="AL39" s="660" t="s">
        <v>180</v>
      </c>
      <c r="AM39" s="661"/>
      <c r="AN39" s="661"/>
      <c r="AO39" s="697"/>
      <c r="AQ39" s="690" t="s">
        <v>341</v>
      </c>
      <c r="AR39" s="691"/>
      <c r="AS39" s="691"/>
      <c r="AT39" s="691"/>
      <c r="AU39" s="691"/>
      <c r="AV39" s="691"/>
      <c r="AW39" s="691"/>
      <c r="AX39" s="691"/>
      <c r="AY39" s="692"/>
      <c r="AZ39" s="657" t="s">
        <v>180</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8470</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858612</v>
      </c>
      <c r="CS39" s="670"/>
      <c r="CT39" s="670"/>
      <c r="CU39" s="670"/>
      <c r="CV39" s="670"/>
      <c r="CW39" s="670"/>
      <c r="CX39" s="670"/>
      <c r="CY39" s="671"/>
      <c r="CZ39" s="660">
        <v>4.8</v>
      </c>
      <c r="DA39" s="672"/>
      <c r="DB39" s="672"/>
      <c r="DC39" s="673"/>
      <c r="DD39" s="663">
        <v>851946</v>
      </c>
      <c r="DE39" s="670"/>
      <c r="DF39" s="670"/>
      <c r="DG39" s="670"/>
      <c r="DH39" s="670"/>
      <c r="DI39" s="670"/>
      <c r="DJ39" s="670"/>
      <c r="DK39" s="671"/>
      <c r="DL39" s="663" t="s">
        <v>180</v>
      </c>
      <c r="DM39" s="670"/>
      <c r="DN39" s="670"/>
      <c r="DO39" s="670"/>
      <c r="DP39" s="670"/>
      <c r="DQ39" s="670"/>
      <c r="DR39" s="670"/>
      <c r="DS39" s="670"/>
      <c r="DT39" s="670"/>
      <c r="DU39" s="670"/>
      <c r="DV39" s="671"/>
      <c r="DW39" s="660" t="s">
        <v>247</v>
      </c>
      <c r="DX39" s="672"/>
      <c r="DY39" s="672"/>
      <c r="DZ39" s="672"/>
      <c r="EA39" s="672"/>
      <c r="EB39" s="672"/>
      <c r="EC39" s="684"/>
    </row>
    <row r="40" spans="2:133" ht="11.25" customHeight="1" x14ac:dyDescent="0.2">
      <c r="B40" s="654" t="s">
        <v>344</v>
      </c>
      <c r="C40" s="655"/>
      <c r="D40" s="655"/>
      <c r="E40" s="655"/>
      <c r="F40" s="655"/>
      <c r="G40" s="655"/>
      <c r="H40" s="655"/>
      <c r="I40" s="655"/>
      <c r="J40" s="655"/>
      <c r="K40" s="655"/>
      <c r="L40" s="655"/>
      <c r="M40" s="655"/>
      <c r="N40" s="655"/>
      <c r="O40" s="655"/>
      <c r="P40" s="655"/>
      <c r="Q40" s="656"/>
      <c r="R40" s="657">
        <v>260800</v>
      </c>
      <c r="S40" s="658"/>
      <c r="T40" s="658"/>
      <c r="U40" s="658"/>
      <c r="V40" s="658"/>
      <c r="W40" s="658"/>
      <c r="X40" s="658"/>
      <c r="Y40" s="659"/>
      <c r="Z40" s="695">
        <v>1.4</v>
      </c>
      <c r="AA40" s="695"/>
      <c r="AB40" s="695"/>
      <c r="AC40" s="695"/>
      <c r="AD40" s="696" t="s">
        <v>180</v>
      </c>
      <c r="AE40" s="696"/>
      <c r="AF40" s="696"/>
      <c r="AG40" s="696"/>
      <c r="AH40" s="696"/>
      <c r="AI40" s="696"/>
      <c r="AJ40" s="696"/>
      <c r="AK40" s="696"/>
      <c r="AL40" s="660" t="s">
        <v>180</v>
      </c>
      <c r="AM40" s="661"/>
      <c r="AN40" s="661"/>
      <c r="AO40" s="697"/>
      <c r="AQ40" s="690" t="s">
        <v>345</v>
      </c>
      <c r="AR40" s="691"/>
      <c r="AS40" s="691"/>
      <c r="AT40" s="691"/>
      <c r="AU40" s="691"/>
      <c r="AV40" s="691"/>
      <c r="AW40" s="691"/>
      <c r="AX40" s="691"/>
      <c r="AY40" s="692"/>
      <c r="AZ40" s="657" t="s">
        <v>180</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101</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144620</v>
      </c>
      <c r="CS40" s="658"/>
      <c r="CT40" s="658"/>
      <c r="CU40" s="658"/>
      <c r="CV40" s="658"/>
      <c r="CW40" s="658"/>
      <c r="CX40" s="658"/>
      <c r="CY40" s="659"/>
      <c r="CZ40" s="660">
        <v>0.8</v>
      </c>
      <c r="DA40" s="672"/>
      <c r="DB40" s="672"/>
      <c r="DC40" s="673"/>
      <c r="DD40" s="663" t="s">
        <v>180</v>
      </c>
      <c r="DE40" s="658"/>
      <c r="DF40" s="658"/>
      <c r="DG40" s="658"/>
      <c r="DH40" s="658"/>
      <c r="DI40" s="658"/>
      <c r="DJ40" s="658"/>
      <c r="DK40" s="659"/>
      <c r="DL40" s="663" t="s">
        <v>180</v>
      </c>
      <c r="DM40" s="658"/>
      <c r="DN40" s="658"/>
      <c r="DO40" s="658"/>
      <c r="DP40" s="658"/>
      <c r="DQ40" s="658"/>
      <c r="DR40" s="658"/>
      <c r="DS40" s="658"/>
      <c r="DT40" s="658"/>
      <c r="DU40" s="658"/>
      <c r="DV40" s="659"/>
      <c r="DW40" s="660" t="s">
        <v>180</v>
      </c>
      <c r="DX40" s="672"/>
      <c r="DY40" s="672"/>
      <c r="DZ40" s="672"/>
      <c r="EA40" s="672"/>
      <c r="EB40" s="672"/>
      <c r="EC40" s="684"/>
    </row>
    <row r="41" spans="2:133" ht="11.25" customHeight="1" x14ac:dyDescent="0.2">
      <c r="B41" s="638" t="s">
        <v>349</v>
      </c>
      <c r="C41" s="639"/>
      <c r="D41" s="639"/>
      <c r="E41" s="639"/>
      <c r="F41" s="639"/>
      <c r="G41" s="639"/>
      <c r="H41" s="639"/>
      <c r="I41" s="639"/>
      <c r="J41" s="639"/>
      <c r="K41" s="639"/>
      <c r="L41" s="639"/>
      <c r="M41" s="639"/>
      <c r="N41" s="639"/>
      <c r="O41" s="639"/>
      <c r="P41" s="639"/>
      <c r="Q41" s="640"/>
      <c r="R41" s="641">
        <v>18710062</v>
      </c>
      <c r="S41" s="682"/>
      <c r="T41" s="682"/>
      <c r="U41" s="682"/>
      <c r="V41" s="682"/>
      <c r="W41" s="682"/>
      <c r="X41" s="682"/>
      <c r="Y41" s="685"/>
      <c r="Z41" s="686">
        <v>100</v>
      </c>
      <c r="AA41" s="686"/>
      <c r="AB41" s="686"/>
      <c r="AC41" s="686"/>
      <c r="AD41" s="687">
        <v>10270139</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314796</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180</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247</v>
      </c>
      <c r="CS41" s="670"/>
      <c r="CT41" s="670"/>
      <c r="CU41" s="670"/>
      <c r="CV41" s="670"/>
      <c r="CW41" s="670"/>
      <c r="CX41" s="670"/>
      <c r="CY41" s="671"/>
      <c r="CZ41" s="660" t="s">
        <v>180</v>
      </c>
      <c r="DA41" s="672"/>
      <c r="DB41" s="672"/>
      <c r="DC41" s="673"/>
      <c r="DD41" s="663" t="s">
        <v>247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353</v>
      </c>
      <c r="AR42" s="703"/>
      <c r="AS42" s="703"/>
      <c r="AT42" s="703"/>
      <c r="AU42" s="703"/>
      <c r="AV42" s="703"/>
      <c r="AW42" s="703"/>
      <c r="AX42" s="703"/>
      <c r="AY42" s="704"/>
      <c r="AZ42" s="641">
        <v>1152871</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321</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1149795</v>
      </c>
      <c r="CS42" s="670"/>
      <c r="CT42" s="670"/>
      <c r="CU42" s="670"/>
      <c r="CV42" s="670"/>
      <c r="CW42" s="670"/>
      <c r="CX42" s="670"/>
      <c r="CY42" s="671"/>
      <c r="CZ42" s="660">
        <v>6.5</v>
      </c>
      <c r="DA42" s="672"/>
      <c r="DB42" s="672"/>
      <c r="DC42" s="673"/>
      <c r="DD42" s="663">
        <v>651723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356</v>
      </c>
      <c r="CD43" s="654" t="s">
        <v>357</v>
      </c>
      <c r="CE43" s="655"/>
      <c r="CF43" s="655"/>
      <c r="CG43" s="655"/>
      <c r="CH43" s="655"/>
      <c r="CI43" s="655"/>
      <c r="CJ43" s="655"/>
      <c r="CK43" s="655"/>
      <c r="CL43" s="655"/>
      <c r="CM43" s="655"/>
      <c r="CN43" s="655"/>
      <c r="CO43" s="655"/>
      <c r="CP43" s="655"/>
      <c r="CQ43" s="656"/>
      <c r="CR43" s="657">
        <v>50109</v>
      </c>
      <c r="CS43" s="670"/>
      <c r="CT43" s="670"/>
      <c r="CU43" s="670"/>
      <c r="CV43" s="670"/>
      <c r="CW43" s="670"/>
      <c r="CX43" s="670"/>
      <c r="CY43" s="671"/>
      <c r="CZ43" s="660">
        <v>0.3</v>
      </c>
      <c r="DA43" s="672"/>
      <c r="DB43" s="672"/>
      <c r="DC43" s="673"/>
      <c r="DD43" s="663">
        <v>50109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359</v>
      </c>
      <c r="CG44" s="655"/>
      <c r="CH44" s="655"/>
      <c r="CI44" s="655"/>
      <c r="CJ44" s="655"/>
      <c r="CK44" s="655"/>
      <c r="CL44" s="655"/>
      <c r="CM44" s="655"/>
      <c r="CN44" s="655"/>
      <c r="CO44" s="655"/>
      <c r="CP44" s="655"/>
      <c r="CQ44" s="656"/>
      <c r="CR44" s="657">
        <v>1149795</v>
      </c>
      <c r="CS44" s="658"/>
      <c r="CT44" s="658"/>
      <c r="CU44" s="658"/>
      <c r="CV44" s="658"/>
      <c r="CW44" s="658"/>
      <c r="CX44" s="658"/>
      <c r="CY44" s="659"/>
      <c r="CZ44" s="660">
        <v>6.5</v>
      </c>
      <c r="DA44" s="661"/>
      <c r="DB44" s="661"/>
      <c r="DC44" s="662"/>
      <c r="DD44" s="663">
        <v>651723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185900</v>
      </c>
      <c r="CS45" s="670"/>
      <c r="CT45" s="670"/>
      <c r="CU45" s="670"/>
      <c r="CV45" s="670"/>
      <c r="CW45" s="670"/>
      <c r="CX45" s="670"/>
      <c r="CY45" s="671"/>
      <c r="CZ45" s="660">
        <v>1</v>
      </c>
      <c r="DA45" s="672"/>
      <c r="DB45" s="672"/>
      <c r="DC45" s="673"/>
      <c r="DD45" s="663">
        <v>7760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362</v>
      </c>
      <c r="CG46" s="655"/>
      <c r="CH46" s="655"/>
      <c r="CI46" s="655"/>
      <c r="CJ46" s="655"/>
      <c r="CK46" s="655"/>
      <c r="CL46" s="655"/>
      <c r="CM46" s="655"/>
      <c r="CN46" s="655"/>
      <c r="CO46" s="655"/>
      <c r="CP46" s="655"/>
      <c r="CQ46" s="656"/>
      <c r="CR46" s="657">
        <v>931002</v>
      </c>
      <c r="CS46" s="658"/>
      <c r="CT46" s="658"/>
      <c r="CU46" s="658"/>
      <c r="CV46" s="658"/>
      <c r="CW46" s="658"/>
      <c r="CX46" s="658"/>
      <c r="CY46" s="659"/>
      <c r="CZ46" s="660">
        <v>5.3</v>
      </c>
      <c r="DA46" s="661"/>
      <c r="DB46" s="661"/>
      <c r="DC46" s="662"/>
      <c r="DD46" s="663">
        <v>623170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363</v>
      </c>
      <c r="CG47" s="655"/>
      <c r="CH47" s="655"/>
      <c r="CI47" s="655"/>
      <c r="CJ47" s="655"/>
      <c r="CK47" s="655"/>
      <c r="CL47" s="655"/>
      <c r="CM47" s="655"/>
      <c r="CN47" s="655"/>
      <c r="CO47" s="655"/>
      <c r="CP47" s="655"/>
      <c r="CQ47" s="656"/>
      <c r="CR47" s="657" t="s">
        <v>247</v>
      </c>
      <c r="CS47" s="670"/>
      <c r="CT47" s="670"/>
      <c r="CU47" s="670"/>
      <c r="CV47" s="670"/>
      <c r="CW47" s="670"/>
      <c r="CX47" s="670"/>
      <c r="CY47" s="671"/>
      <c r="CZ47" s="660" t="s">
        <v>180</v>
      </c>
      <c r="DA47" s="672"/>
      <c r="DB47" s="672"/>
      <c r="DC47" s="673"/>
      <c r="DD47" s="663" t="s">
        <v>180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364</v>
      </c>
      <c r="CG48" s="655"/>
      <c r="CH48" s="655"/>
      <c r="CI48" s="655"/>
      <c r="CJ48" s="655"/>
      <c r="CK48" s="655"/>
      <c r="CL48" s="655"/>
      <c r="CM48" s="655"/>
      <c r="CN48" s="655"/>
      <c r="CO48" s="655"/>
      <c r="CP48" s="655"/>
      <c r="CQ48" s="656"/>
      <c r="CR48" s="657" t="s">
        <v>180</v>
      </c>
      <c r="CS48" s="658"/>
      <c r="CT48" s="658"/>
      <c r="CU48" s="658"/>
      <c r="CV48" s="658"/>
      <c r="CW48" s="658"/>
      <c r="CX48" s="658"/>
      <c r="CY48" s="659"/>
      <c r="CZ48" s="660" t="s">
        <v>247</v>
      </c>
      <c r="DA48" s="661"/>
      <c r="DB48" s="661"/>
      <c r="DC48" s="662"/>
      <c r="DD48" s="663" t="s">
        <v>247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365</v>
      </c>
      <c r="CE49" s="639"/>
      <c r="CF49" s="639"/>
      <c r="CG49" s="639"/>
      <c r="CH49" s="639"/>
      <c r="CI49" s="639"/>
      <c r="CJ49" s="639"/>
      <c r="CK49" s="639"/>
      <c r="CL49" s="639"/>
      <c r="CM49" s="639"/>
      <c r="CN49" s="639"/>
      <c r="CO49" s="639"/>
      <c r="CP49" s="639"/>
      <c r="CQ49" s="640"/>
      <c r="CR49" s="641">
        <v>17704846</v>
      </c>
      <c r="CS49" s="642"/>
      <c r="CT49" s="642"/>
      <c r="CU49" s="642"/>
      <c r="CV49" s="642"/>
      <c r="CW49" s="642"/>
      <c r="CX49" s="642"/>
      <c r="CY49" s="643"/>
      <c r="CZ49" s="644">
        <v>100</v>
      </c>
      <c r="DA49" s="645"/>
      <c r="DB49" s="645"/>
      <c r="DC49" s="646"/>
      <c r="DD49" s="647">
        <v>12346311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1zTnIpDnAmsLdLMSnk2lk23a9+hSodILlEV90igEkklK4B4LCKnAPB7SDekvGl16GtOxtSDvBcR1d/CgYyTLaw==" saltValue="5Q1H5jbCrx5QoaGnsF7J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367</v>
      </c>
      <c r="DK2" s="1128"/>
      <c r="DL2" s="1128"/>
      <c r="DM2" s="1128"/>
      <c r="DN2" s="1128"/>
      <c r="DO2" s="1129"/>
      <c r="DP2" s="228"/>
      <c r="DQ2" s="1127" t="s">
        <v>368</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371</v>
      </c>
      <c r="B5" s="1032"/>
      <c r="C5" s="1032"/>
      <c r="D5" s="1032"/>
      <c r="E5" s="1032"/>
      <c r="F5" s="1032"/>
      <c r="G5" s="1032"/>
      <c r="H5" s="1032"/>
      <c r="I5" s="1032"/>
      <c r="J5" s="1032"/>
      <c r="K5" s="1032"/>
      <c r="L5" s="1032"/>
      <c r="M5" s="1032"/>
      <c r="N5" s="1032"/>
      <c r="O5" s="1032"/>
      <c r="P5" s="1033"/>
      <c r="Q5" s="1037" t="s">
        <v>372</v>
      </c>
      <c r="R5" s="1038"/>
      <c r="S5" s="1038"/>
      <c r="T5" s="1038"/>
      <c r="U5" s="1039"/>
      <c r="V5" s="1037" t="s">
        <v>373</v>
      </c>
      <c r="W5" s="1038"/>
      <c r="X5" s="1038"/>
      <c r="Y5" s="1038"/>
      <c r="Z5" s="1039"/>
      <c r="AA5" s="1037" t="s">
        <v>374</v>
      </c>
      <c r="AB5" s="1038"/>
      <c r="AC5" s="1038"/>
      <c r="AD5" s="1038"/>
      <c r="AE5" s="1038"/>
      <c r="AF5" s="1130" t="s">
        <v>375</v>
      </c>
      <c r="AG5" s="1038"/>
      <c r="AH5" s="1038"/>
      <c r="AI5" s="1038"/>
      <c r="AJ5" s="1051"/>
      <c r="AK5" s="1038" t="s">
        <v>376</v>
      </c>
      <c r="AL5" s="1038"/>
      <c r="AM5" s="1038"/>
      <c r="AN5" s="1038"/>
      <c r="AO5" s="1039"/>
      <c r="AP5" s="1037" t="s">
        <v>377</v>
      </c>
      <c r="AQ5" s="1038"/>
      <c r="AR5" s="1038"/>
      <c r="AS5" s="1038"/>
      <c r="AT5" s="1039"/>
      <c r="AU5" s="1037" t="s">
        <v>378</v>
      </c>
      <c r="AV5" s="1038"/>
      <c r="AW5" s="1038"/>
      <c r="AX5" s="1038"/>
      <c r="AY5" s="1051"/>
      <c r="AZ5" s="232"/>
      <c r="BA5" s="232"/>
      <c r="BB5" s="232"/>
      <c r="BC5" s="232"/>
      <c r="BD5" s="232"/>
      <c r="BE5" s="233"/>
      <c r="BF5" s="233"/>
      <c r="BG5" s="233"/>
      <c r="BH5" s="233"/>
      <c r="BI5" s="233"/>
      <c r="BJ5" s="233"/>
      <c r="BK5" s="233"/>
      <c r="BL5" s="233"/>
      <c r="BM5" s="233"/>
      <c r="BN5" s="233"/>
      <c r="BO5" s="233"/>
      <c r="BP5" s="233"/>
      <c r="BQ5" s="1031" t="s">
        <v>379</v>
      </c>
      <c r="BR5" s="1032"/>
      <c r="BS5" s="1032"/>
      <c r="BT5" s="1032"/>
      <c r="BU5" s="1032"/>
      <c r="BV5" s="1032"/>
      <c r="BW5" s="1032"/>
      <c r="BX5" s="1032"/>
      <c r="BY5" s="1032"/>
      <c r="BZ5" s="1032"/>
      <c r="CA5" s="1032"/>
      <c r="CB5" s="1032"/>
      <c r="CC5" s="1032"/>
      <c r="CD5" s="1032"/>
      <c r="CE5" s="1032"/>
      <c r="CF5" s="1032"/>
      <c r="CG5" s="1033"/>
      <c r="CH5" s="1037" t="s">
        <v>380</v>
      </c>
      <c r="CI5" s="1038"/>
      <c r="CJ5" s="1038"/>
      <c r="CK5" s="1038"/>
      <c r="CL5" s="1039"/>
      <c r="CM5" s="1037" t="s">
        <v>381</v>
      </c>
      <c r="CN5" s="1038"/>
      <c r="CO5" s="1038"/>
      <c r="CP5" s="1038"/>
      <c r="CQ5" s="1039"/>
      <c r="CR5" s="1037" t="s">
        <v>382</v>
      </c>
      <c r="CS5" s="1038"/>
      <c r="CT5" s="1038"/>
      <c r="CU5" s="1038"/>
      <c r="CV5" s="1039"/>
      <c r="CW5" s="1037" t="s">
        <v>383</v>
      </c>
      <c r="CX5" s="1038"/>
      <c r="CY5" s="1038"/>
      <c r="CZ5" s="1038"/>
      <c r="DA5" s="1039"/>
      <c r="DB5" s="1037" t="s">
        <v>384</v>
      </c>
      <c r="DC5" s="1038"/>
      <c r="DD5" s="1038"/>
      <c r="DE5" s="1038"/>
      <c r="DF5" s="1039"/>
      <c r="DG5" s="1120" t="s">
        <v>385</v>
      </c>
      <c r="DH5" s="1121"/>
      <c r="DI5" s="1121"/>
      <c r="DJ5" s="1121"/>
      <c r="DK5" s="1122"/>
      <c r="DL5" s="1120" t="s">
        <v>386</v>
      </c>
      <c r="DM5" s="1121"/>
      <c r="DN5" s="1121"/>
      <c r="DO5" s="1121"/>
      <c r="DP5" s="1122"/>
      <c r="DQ5" s="1037" t="s">
        <v>387</v>
      </c>
      <c r="DR5" s="1038"/>
      <c r="DS5" s="1038"/>
      <c r="DT5" s="1038"/>
      <c r="DU5" s="1039"/>
      <c r="DV5" s="1037" t="s">
        <v>378</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388</v>
      </c>
      <c r="C7" s="1084"/>
      <c r="D7" s="1084"/>
      <c r="E7" s="1084"/>
      <c r="F7" s="1084"/>
      <c r="G7" s="1084"/>
      <c r="H7" s="1084"/>
      <c r="I7" s="1084"/>
      <c r="J7" s="1084"/>
      <c r="K7" s="1084"/>
      <c r="L7" s="1084"/>
      <c r="M7" s="1084"/>
      <c r="N7" s="1084"/>
      <c r="O7" s="1084"/>
      <c r="P7" s="1085"/>
      <c r="Q7" s="1138">
        <v>18710</v>
      </c>
      <c r="R7" s="1139"/>
      <c r="S7" s="1139"/>
      <c r="T7" s="1139"/>
      <c r="U7" s="1139"/>
      <c r="V7" s="1139">
        <v>17704</v>
      </c>
      <c r="W7" s="1139"/>
      <c r="X7" s="1139"/>
      <c r="Y7" s="1139"/>
      <c r="Z7" s="1139"/>
      <c r="AA7" s="1139">
        <v>1005</v>
      </c>
      <c r="AB7" s="1139"/>
      <c r="AC7" s="1139"/>
      <c r="AD7" s="1139"/>
      <c r="AE7" s="1140"/>
      <c r="AF7" s="1141">
        <v>879</v>
      </c>
      <c r="AG7" s="1142"/>
      <c r="AH7" s="1142"/>
      <c r="AI7" s="1142"/>
      <c r="AJ7" s="1143"/>
      <c r="AK7" s="1144">
        <v>782</v>
      </c>
      <c r="AL7" s="1145"/>
      <c r="AM7" s="1145"/>
      <c r="AN7" s="1145"/>
      <c r="AO7" s="1145"/>
      <c r="AP7" s="1145">
        <v>10742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389</v>
      </c>
      <c r="C8" s="1067"/>
      <c r="D8" s="1067"/>
      <c r="E8" s="1067"/>
      <c r="F8" s="1067"/>
      <c r="G8" s="1067"/>
      <c r="H8" s="1067"/>
      <c r="I8" s="1067"/>
      <c r="J8" s="1067"/>
      <c r="K8" s="1067"/>
      <c r="L8" s="1067"/>
      <c r="M8" s="1067"/>
      <c r="N8" s="1067"/>
      <c r="O8" s="1067"/>
      <c r="P8" s="1068"/>
      <c r="Q8" s="1074">
        <v>166</v>
      </c>
      <c r="R8" s="1075"/>
      <c r="S8" s="1075"/>
      <c r="T8" s="1075"/>
      <c r="U8" s="1075"/>
      <c r="V8" s="1075">
        <v>166</v>
      </c>
      <c r="W8" s="1075"/>
      <c r="X8" s="1075"/>
      <c r="Y8" s="1075"/>
      <c r="Z8" s="1075"/>
      <c r="AA8" s="1075" t="s">
        <v>568</v>
      </c>
      <c r="AB8" s="1075"/>
      <c r="AC8" s="1075"/>
      <c r="AD8" s="1075"/>
      <c r="AE8" s="1076"/>
      <c r="AF8" s="1071" t="s">
        <v>180</v>
      </c>
      <c r="AG8" s="1072"/>
      <c r="AH8" s="1072"/>
      <c r="AI8" s="1072"/>
      <c r="AJ8" s="1073"/>
      <c r="AK8" s="1116" t="s">
        <v>568</v>
      </c>
      <c r="AL8" s="1117"/>
      <c r="AM8" s="1117"/>
      <c r="AN8" s="1117"/>
      <c r="AO8" s="1117"/>
      <c r="AP8" s="1117" t="s">
        <v>568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391</v>
      </c>
      <c r="B23" s="973" t="s">
        <v>392</v>
      </c>
      <c r="C23" s="974"/>
      <c r="D23" s="974"/>
      <c r="E23" s="974"/>
      <c r="F23" s="974"/>
      <c r="G23" s="974"/>
      <c r="H23" s="974"/>
      <c r="I23" s="974"/>
      <c r="J23" s="974"/>
      <c r="K23" s="974"/>
      <c r="L23" s="974"/>
      <c r="M23" s="974"/>
      <c r="N23" s="974"/>
      <c r="O23" s="974"/>
      <c r="P23" s="984"/>
      <c r="Q23" s="1103">
        <v>18710</v>
      </c>
      <c r="R23" s="1097"/>
      <c r="S23" s="1097"/>
      <c r="T23" s="1097"/>
      <c r="U23" s="1097"/>
      <c r="V23" s="1097">
        <v>17705</v>
      </c>
      <c r="W23" s="1097"/>
      <c r="X23" s="1097"/>
      <c r="Y23" s="1097"/>
      <c r="Z23" s="1097"/>
      <c r="AA23" s="1097">
        <v>1005</v>
      </c>
      <c r="AB23" s="1097"/>
      <c r="AC23" s="1097"/>
      <c r="AD23" s="1097"/>
      <c r="AE23" s="1104"/>
      <c r="AF23" s="1105">
        <v>879</v>
      </c>
      <c r="AG23" s="1097"/>
      <c r="AH23" s="1097"/>
      <c r="AI23" s="1097"/>
      <c r="AJ23" s="1106"/>
      <c r="AK23" s="1107"/>
      <c r="AL23" s="1108"/>
      <c r="AM23" s="1108"/>
      <c r="AN23" s="1108"/>
      <c r="AO23" s="1108"/>
      <c r="AP23" s="1097">
        <v>10742</v>
      </c>
      <c r="AQ23" s="1097"/>
      <c r="AR23" s="1097"/>
      <c r="AS23" s="1097"/>
      <c r="AT23" s="1097"/>
      <c r="AU23" s="1098"/>
      <c r="AV23" s="1098"/>
      <c r="AW23" s="1098"/>
      <c r="AX23" s="1098"/>
      <c r="AY23" s="1099"/>
      <c r="AZ23" s="1100" t="s">
        <v>180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371</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403</v>
      </c>
      <c r="C28" s="1084"/>
      <c r="D28" s="1084"/>
      <c r="E28" s="1084"/>
      <c r="F28" s="1084"/>
      <c r="G28" s="1084"/>
      <c r="H28" s="1084"/>
      <c r="I28" s="1084"/>
      <c r="J28" s="1084"/>
      <c r="K28" s="1084"/>
      <c r="L28" s="1084"/>
      <c r="M28" s="1084"/>
      <c r="N28" s="1084"/>
      <c r="O28" s="1084"/>
      <c r="P28" s="1085"/>
      <c r="Q28" s="1086">
        <v>4192</v>
      </c>
      <c r="R28" s="1087"/>
      <c r="S28" s="1087"/>
      <c r="T28" s="1087"/>
      <c r="U28" s="1087"/>
      <c r="V28" s="1087">
        <v>4030</v>
      </c>
      <c r="W28" s="1087"/>
      <c r="X28" s="1087"/>
      <c r="Y28" s="1087"/>
      <c r="Z28" s="1087"/>
      <c r="AA28" s="1087">
        <v>162</v>
      </c>
      <c r="AB28" s="1087"/>
      <c r="AC28" s="1087"/>
      <c r="AD28" s="1087"/>
      <c r="AE28" s="1088"/>
      <c r="AF28" s="1089">
        <v>162</v>
      </c>
      <c r="AG28" s="1087"/>
      <c r="AH28" s="1087"/>
      <c r="AI28" s="1087"/>
      <c r="AJ28" s="1090"/>
      <c r="AK28" s="1078">
        <v>315</v>
      </c>
      <c r="AL28" s="1079"/>
      <c r="AM28" s="1079"/>
      <c r="AN28" s="1079"/>
      <c r="AO28" s="1079"/>
      <c r="AP28" s="1079" t="s">
        <v>568</v>
      </c>
      <c r="AQ28" s="1079"/>
      <c r="AR28" s="1079"/>
      <c r="AS28" s="1079"/>
      <c r="AT28" s="1079"/>
      <c r="AU28" s="1079" t="s">
        <v>568</v>
      </c>
      <c r="AV28" s="1079"/>
      <c r="AW28" s="1079"/>
      <c r="AX28" s="1079"/>
      <c r="AY28" s="1079"/>
      <c r="AZ28" s="1080" t="s">
        <v>574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404</v>
      </c>
      <c r="C29" s="1067"/>
      <c r="D29" s="1067"/>
      <c r="E29" s="1067"/>
      <c r="F29" s="1067"/>
      <c r="G29" s="1067"/>
      <c r="H29" s="1067"/>
      <c r="I29" s="1067"/>
      <c r="J29" s="1067"/>
      <c r="K29" s="1067"/>
      <c r="L29" s="1067"/>
      <c r="M29" s="1067"/>
      <c r="N29" s="1067"/>
      <c r="O29" s="1067"/>
      <c r="P29" s="1068"/>
      <c r="Q29" s="1074">
        <v>3581</v>
      </c>
      <c r="R29" s="1075"/>
      <c r="S29" s="1075"/>
      <c r="T29" s="1075"/>
      <c r="U29" s="1075"/>
      <c r="V29" s="1075">
        <v>3393</v>
      </c>
      <c r="W29" s="1075"/>
      <c r="X29" s="1075"/>
      <c r="Y29" s="1075"/>
      <c r="Z29" s="1075"/>
      <c r="AA29" s="1075">
        <v>188</v>
      </c>
      <c r="AB29" s="1075"/>
      <c r="AC29" s="1075"/>
      <c r="AD29" s="1075"/>
      <c r="AE29" s="1076"/>
      <c r="AF29" s="1071">
        <v>188</v>
      </c>
      <c r="AG29" s="1072"/>
      <c r="AH29" s="1072"/>
      <c r="AI29" s="1072"/>
      <c r="AJ29" s="1073"/>
      <c r="AK29" s="1016">
        <v>715</v>
      </c>
      <c r="AL29" s="1007"/>
      <c r="AM29" s="1007"/>
      <c r="AN29" s="1007"/>
      <c r="AO29" s="1007"/>
      <c r="AP29" s="1007" t="s">
        <v>568</v>
      </c>
      <c r="AQ29" s="1007"/>
      <c r="AR29" s="1007"/>
      <c r="AS29" s="1007"/>
      <c r="AT29" s="1007"/>
      <c r="AU29" s="1007" t="s">
        <v>568</v>
      </c>
      <c r="AV29" s="1007"/>
      <c r="AW29" s="1007"/>
      <c r="AX29" s="1007"/>
      <c r="AY29" s="1007"/>
      <c r="AZ29" s="1077" t="s">
        <v>574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405</v>
      </c>
      <c r="C30" s="1067"/>
      <c r="D30" s="1067"/>
      <c r="E30" s="1067"/>
      <c r="F30" s="1067"/>
      <c r="G30" s="1067"/>
      <c r="H30" s="1067"/>
      <c r="I30" s="1067"/>
      <c r="J30" s="1067"/>
      <c r="K30" s="1067"/>
      <c r="L30" s="1067"/>
      <c r="M30" s="1067"/>
      <c r="N30" s="1067"/>
      <c r="O30" s="1067"/>
      <c r="P30" s="1068"/>
      <c r="Q30" s="1074">
        <v>750</v>
      </c>
      <c r="R30" s="1075"/>
      <c r="S30" s="1075"/>
      <c r="T30" s="1075"/>
      <c r="U30" s="1075"/>
      <c r="V30" s="1075">
        <v>744</v>
      </c>
      <c r="W30" s="1075"/>
      <c r="X30" s="1075"/>
      <c r="Y30" s="1075"/>
      <c r="Z30" s="1075"/>
      <c r="AA30" s="1075">
        <v>6</v>
      </c>
      <c r="AB30" s="1075"/>
      <c r="AC30" s="1075"/>
      <c r="AD30" s="1075"/>
      <c r="AE30" s="1076"/>
      <c r="AF30" s="1071">
        <v>6</v>
      </c>
      <c r="AG30" s="1072"/>
      <c r="AH30" s="1072"/>
      <c r="AI30" s="1072"/>
      <c r="AJ30" s="1073"/>
      <c r="AK30" s="1016">
        <v>130</v>
      </c>
      <c r="AL30" s="1007"/>
      <c r="AM30" s="1007"/>
      <c r="AN30" s="1007"/>
      <c r="AO30" s="1007"/>
      <c r="AP30" s="1007" t="s">
        <v>568</v>
      </c>
      <c r="AQ30" s="1007"/>
      <c r="AR30" s="1007"/>
      <c r="AS30" s="1007"/>
      <c r="AT30" s="1007"/>
      <c r="AU30" s="1007" t="s">
        <v>568</v>
      </c>
      <c r="AV30" s="1007"/>
      <c r="AW30" s="1007"/>
      <c r="AX30" s="1007"/>
      <c r="AY30" s="1007"/>
      <c r="AZ30" s="1077" t="s">
        <v>574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406</v>
      </c>
      <c r="C31" s="1067"/>
      <c r="D31" s="1067"/>
      <c r="E31" s="1067"/>
      <c r="F31" s="1067"/>
      <c r="G31" s="1067"/>
      <c r="H31" s="1067"/>
      <c r="I31" s="1067"/>
      <c r="J31" s="1067"/>
      <c r="K31" s="1067"/>
      <c r="L31" s="1067"/>
      <c r="M31" s="1067"/>
      <c r="N31" s="1067"/>
      <c r="O31" s="1067"/>
      <c r="P31" s="1068"/>
      <c r="Q31" s="1074">
        <v>763</v>
      </c>
      <c r="R31" s="1075"/>
      <c r="S31" s="1075"/>
      <c r="T31" s="1075"/>
      <c r="U31" s="1075"/>
      <c r="V31" s="1075">
        <v>663</v>
      </c>
      <c r="W31" s="1075"/>
      <c r="X31" s="1075"/>
      <c r="Y31" s="1075"/>
      <c r="Z31" s="1075"/>
      <c r="AA31" s="1075">
        <v>101</v>
      </c>
      <c r="AB31" s="1075"/>
      <c r="AC31" s="1075"/>
      <c r="AD31" s="1075"/>
      <c r="AE31" s="1076"/>
      <c r="AF31" s="1071">
        <v>534</v>
      </c>
      <c r="AG31" s="1072"/>
      <c r="AH31" s="1072"/>
      <c r="AI31" s="1072"/>
      <c r="AJ31" s="1073"/>
      <c r="AK31" s="1016" t="s">
        <v>568</v>
      </c>
      <c r="AL31" s="1007"/>
      <c r="AM31" s="1007"/>
      <c r="AN31" s="1007"/>
      <c r="AO31" s="1007"/>
      <c r="AP31" s="1007">
        <v>394</v>
      </c>
      <c r="AQ31" s="1007"/>
      <c r="AR31" s="1007"/>
      <c r="AS31" s="1007"/>
      <c r="AT31" s="1007"/>
      <c r="AU31" s="1007" t="s">
        <v>568</v>
      </c>
      <c r="AV31" s="1007"/>
      <c r="AW31" s="1007"/>
      <c r="AX31" s="1007"/>
      <c r="AY31" s="1007"/>
      <c r="AZ31" s="1077" t="s">
        <v>568</v>
      </c>
      <c r="BA31" s="1077"/>
      <c r="BB31" s="1077"/>
      <c r="BC31" s="1077"/>
      <c r="BD31" s="1077"/>
      <c r="BE31" s="1008" t="s">
        <v>407</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408</v>
      </c>
      <c r="C32" s="1067"/>
      <c r="D32" s="1067"/>
      <c r="E32" s="1067"/>
      <c r="F32" s="1067"/>
      <c r="G32" s="1067"/>
      <c r="H32" s="1067"/>
      <c r="I32" s="1067"/>
      <c r="J32" s="1067"/>
      <c r="K32" s="1067"/>
      <c r="L32" s="1067"/>
      <c r="M32" s="1067"/>
      <c r="N32" s="1067"/>
      <c r="O32" s="1067"/>
      <c r="P32" s="1068"/>
      <c r="Q32" s="1074">
        <v>852</v>
      </c>
      <c r="R32" s="1075"/>
      <c r="S32" s="1075"/>
      <c r="T32" s="1075"/>
      <c r="U32" s="1075"/>
      <c r="V32" s="1075">
        <v>832</v>
      </c>
      <c r="W32" s="1075"/>
      <c r="X32" s="1075"/>
      <c r="Y32" s="1075"/>
      <c r="Z32" s="1075"/>
      <c r="AA32" s="1075">
        <v>20</v>
      </c>
      <c r="AB32" s="1075"/>
      <c r="AC32" s="1075"/>
      <c r="AD32" s="1075"/>
      <c r="AE32" s="1076"/>
      <c r="AF32" s="1071">
        <v>95</v>
      </c>
      <c r="AG32" s="1072"/>
      <c r="AH32" s="1072"/>
      <c r="AI32" s="1072"/>
      <c r="AJ32" s="1073"/>
      <c r="AK32" s="1016">
        <v>713</v>
      </c>
      <c r="AL32" s="1007"/>
      <c r="AM32" s="1007"/>
      <c r="AN32" s="1007"/>
      <c r="AO32" s="1007"/>
      <c r="AP32" s="1007">
        <v>6667</v>
      </c>
      <c r="AQ32" s="1007"/>
      <c r="AR32" s="1007"/>
      <c r="AS32" s="1007"/>
      <c r="AT32" s="1007"/>
      <c r="AU32" s="1007">
        <v>5161</v>
      </c>
      <c r="AV32" s="1007"/>
      <c r="AW32" s="1007"/>
      <c r="AX32" s="1007"/>
      <c r="AY32" s="1007"/>
      <c r="AZ32" s="1077" t="s">
        <v>568</v>
      </c>
      <c r="BA32" s="1077"/>
      <c r="BB32" s="1077"/>
      <c r="BC32" s="1077"/>
      <c r="BD32" s="1077"/>
      <c r="BE32" s="1008" t="s">
        <v>407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391</v>
      </c>
      <c r="B63" s="973" t="s">
        <v>410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985</v>
      </c>
      <c r="AG63" s="995"/>
      <c r="AH63" s="995"/>
      <c r="AI63" s="995"/>
      <c r="AJ63" s="1058"/>
      <c r="AK63" s="1059"/>
      <c r="AL63" s="999"/>
      <c r="AM63" s="999"/>
      <c r="AN63" s="999"/>
      <c r="AO63" s="999"/>
      <c r="AP63" s="995">
        <v>7061</v>
      </c>
      <c r="AQ63" s="995"/>
      <c r="AR63" s="995"/>
      <c r="AS63" s="995"/>
      <c r="AT63" s="995"/>
      <c r="AU63" s="995">
        <v>5161</v>
      </c>
      <c r="AV63" s="995"/>
      <c r="AW63" s="995"/>
      <c r="AX63" s="995"/>
      <c r="AY63" s="995"/>
      <c r="AZ63" s="1053"/>
      <c r="BA63" s="1053"/>
      <c r="BB63" s="1053"/>
      <c r="BC63" s="1053"/>
      <c r="BD63" s="1053"/>
      <c r="BE63" s="996"/>
      <c r="BF63" s="996"/>
      <c r="BG63" s="996"/>
      <c r="BH63" s="996"/>
      <c r="BI63" s="997"/>
      <c r="BJ63" s="1054" t="s">
        <v>411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413</v>
      </c>
      <c r="B66" s="1032"/>
      <c r="C66" s="1032"/>
      <c r="D66" s="1032"/>
      <c r="E66" s="1032"/>
      <c r="F66" s="1032"/>
      <c r="G66" s="1032"/>
      <c r="H66" s="1032"/>
      <c r="I66" s="1032"/>
      <c r="J66" s="1032"/>
      <c r="K66" s="1032"/>
      <c r="L66" s="1032"/>
      <c r="M66" s="1032"/>
      <c r="N66" s="1032"/>
      <c r="O66" s="1032"/>
      <c r="P66" s="1033"/>
      <c r="Q66" s="1037" t="s">
        <v>395</v>
      </c>
      <c r="R66" s="1038"/>
      <c r="S66" s="1038"/>
      <c r="T66" s="1038"/>
      <c r="U66" s="1039"/>
      <c r="V66" s="1037" t="s">
        <v>396</v>
      </c>
      <c r="W66" s="1038"/>
      <c r="X66" s="1038"/>
      <c r="Y66" s="1038"/>
      <c r="Z66" s="1039"/>
      <c r="AA66" s="1037" t="s">
        <v>414</v>
      </c>
      <c r="AB66" s="1038"/>
      <c r="AC66" s="1038"/>
      <c r="AD66" s="1038"/>
      <c r="AE66" s="1039"/>
      <c r="AF66" s="1043" t="s">
        <v>398</v>
      </c>
      <c r="AG66" s="1044"/>
      <c r="AH66" s="1044"/>
      <c r="AI66" s="1044"/>
      <c r="AJ66" s="1045"/>
      <c r="AK66" s="1037" t="s">
        <v>415</v>
      </c>
      <c r="AL66" s="1032"/>
      <c r="AM66" s="1032"/>
      <c r="AN66" s="1032"/>
      <c r="AO66" s="1033"/>
      <c r="AP66" s="1037" t="s">
        <v>416</v>
      </c>
      <c r="AQ66" s="1038"/>
      <c r="AR66" s="1038"/>
      <c r="AS66" s="1038"/>
      <c r="AT66" s="1039"/>
      <c r="AU66" s="1037" t="s">
        <v>417</v>
      </c>
      <c r="AV66" s="1038"/>
      <c r="AW66" s="1038"/>
      <c r="AX66" s="1038"/>
      <c r="AY66" s="1039"/>
      <c r="AZ66" s="1037" t="s">
        <v>378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569</v>
      </c>
      <c r="C68" s="1022"/>
      <c r="D68" s="1022"/>
      <c r="E68" s="1022"/>
      <c r="F68" s="1022"/>
      <c r="G68" s="1022"/>
      <c r="H68" s="1022"/>
      <c r="I68" s="1022"/>
      <c r="J68" s="1022"/>
      <c r="K68" s="1022"/>
      <c r="L68" s="1022"/>
      <c r="M68" s="1022"/>
      <c r="N68" s="1022"/>
      <c r="O68" s="1022"/>
      <c r="P68" s="1023"/>
      <c r="Q68" s="1024">
        <v>2498</v>
      </c>
      <c r="R68" s="1018"/>
      <c r="S68" s="1018"/>
      <c r="T68" s="1018"/>
      <c r="U68" s="1018"/>
      <c r="V68" s="1018">
        <v>2399</v>
      </c>
      <c r="W68" s="1018"/>
      <c r="X68" s="1018"/>
      <c r="Y68" s="1018"/>
      <c r="Z68" s="1018"/>
      <c r="AA68" s="1018">
        <v>80</v>
      </c>
      <c r="AB68" s="1018"/>
      <c r="AC68" s="1018"/>
      <c r="AD68" s="1018"/>
      <c r="AE68" s="1018"/>
      <c r="AF68" s="1018">
        <v>80</v>
      </c>
      <c r="AG68" s="1018"/>
      <c r="AH68" s="1018"/>
      <c r="AI68" s="1018"/>
      <c r="AJ68" s="1018"/>
      <c r="AK68" s="1018" t="s">
        <v>568</v>
      </c>
      <c r="AL68" s="1018"/>
      <c r="AM68" s="1018"/>
      <c r="AN68" s="1018"/>
      <c r="AO68" s="1018"/>
      <c r="AP68" s="1018">
        <v>4420</v>
      </c>
      <c r="AQ68" s="1018"/>
      <c r="AR68" s="1018"/>
      <c r="AS68" s="1018"/>
      <c r="AT68" s="1018"/>
      <c r="AU68" s="1018">
        <v>1292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570</v>
      </c>
      <c r="C69" s="1011"/>
      <c r="D69" s="1011"/>
      <c r="E69" s="1011"/>
      <c r="F69" s="1011"/>
      <c r="G69" s="1011"/>
      <c r="H69" s="1011"/>
      <c r="I69" s="1011"/>
      <c r="J69" s="1011"/>
      <c r="K69" s="1011"/>
      <c r="L69" s="1011"/>
      <c r="M69" s="1011"/>
      <c r="N69" s="1011"/>
      <c r="O69" s="1011"/>
      <c r="P69" s="1012"/>
      <c r="Q69" s="1013">
        <v>2273</v>
      </c>
      <c r="R69" s="1007"/>
      <c r="S69" s="1007"/>
      <c r="T69" s="1007"/>
      <c r="U69" s="1007"/>
      <c r="V69" s="1007">
        <v>2162</v>
      </c>
      <c r="W69" s="1007"/>
      <c r="X69" s="1007"/>
      <c r="Y69" s="1007"/>
      <c r="Z69" s="1007"/>
      <c r="AA69" s="1007">
        <v>111</v>
      </c>
      <c r="AB69" s="1007"/>
      <c r="AC69" s="1007"/>
      <c r="AD69" s="1007"/>
      <c r="AE69" s="1007"/>
      <c r="AF69" s="1007">
        <v>111</v>
      </c>
      <c r="AG69" s="1007"/>
      <c r="AH69" s="1007"/>
      <c r="AI69" s="1007"/>
      <c r="AJ69" s="1007"/>
      <c r="AK69" s="1007" t="s">
        <v>574</v>
      </c>
      <c r="AL69" s="1007"/>
      <c r="AM69" s="1007"/>
      <c r="AN69" s="1007"/>
      <c r="AO69" s="1007"/>
      <c r="AP69" s="1007" t="s">
        <v>574</v>
      </c>
      <c r="AQ69" s="1007"/>
      <c r="AR69" s="1007"/>
      <c r="AS69" s="1007"/>
      <c r="AT69" s="1007"/>
      <c r="AU69" s="1007" t="s">
        <v>574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571</v>
      </c>
      <c r="C70" s="1011"/>
      <c r="D70" s="1011"/>
      <c r="E70" s="1011"/>
      <c r="F70" s="1011"/>
      <c r="G70" s="1011"/>
      <c r="H70" s="1011"/>
      <c r="I70" s="1011"/>
      <c r="J70" s="1011"/>
      <c r="K70" s="1011"/>
      <c r="L70" s="1011"/>
      <c r="M70" s="1011"/>
      <c r="N70" s="1011"/>
      <c r="O70" s="1011"/>
      <c r="P70" s="1012"/>
      <c r="Q70" s="1013">
        <v>983883</v>
      </c>
      <c r="R70" s="1007"/>
      <c r="S70" s="1007"/>
      <c r="T70" s="1007"/>
      <c r="U70" s="1007"/>
      <c r="V70" s="1007">
        <v>942967</v>
      </c>
      <c r="W70" s="1007"/>
      <c r="X70" s="1007"/>
      <c r="Y70" s="1007"/>
      <c r="Z70" s="1007"/>
      <c r="AA70" s="1007">
        <v>40916</v>
      </c>
      <c r="AB70" s="1007"/>
      <c r="AC70" s="1007"/>
      <c r="AD70" s="1007"/>
      <c r="AE70" s="1007"/>
      <c r="AF70" s="1007">
        <v>40916</v>
      </c>
      <c r="AG70" s="1007"/>
      <c r="AH70" s="1007"/>
      <c r="AI70" s="1007"/>
      <c r="AJ70" s="1007"/>
      <c r="AK70" s="1007">
        <v>1</v>
      </c>
      <c r="AL70" s="1007"/>
      <c r="AM70" s="1007"/>
      <c r="AN70" s="1007"/>
      <c r="AO70" s="1007"/>
      <c r="AP70" s="1007" t="s">
        <v>574</v>
      </c>
      <c r="AQ70" s="1007"/>
      <c r="AR70" s="1007"/>
      <c r="AS70" s="1007"/>
      <c r="AT70" s="1007"/>
      <c r="AU70" s="1007" t="s">
        <v>574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572</v>
      </c>
      <c r="C71" s="1011"/>
      <c r="D71" s="1011"/>
      <c r="E71" s="1011"/>
      <c r="F71" s="1011"/>
      <c r="G71" s="1011"/>
      <c r="H71" s="1011"/>
      <c r="I71" s="1011"/>
      <c r="J71" s="1011"/>
      <c r="K71" s="1011"/>
      <c r="L71" s="1011"/>
      <c r="M71" s="1011"/>
      <c r="N71" s="1011"/>
      <c r="O71" s="1011"/>
      <c r="P71" s="1012"/>
      <c r="Q71" s="1013">
        <v>551</v>
      </c>
      <c r="R71" s="1007"/>
      <c r="S71" s="1007"/>
      <c r="T71" s="1007"/>
      <c r="U71" s="1007"/>
      <c r="V71" s="1007">
        <v>519</v>
      </c>
      <c r="W71" s="1007"/>
      <c r="X71" s="1007"/>
      <c r="Y71" s="1007"/>
      <c r="Z71" s="1007"/>
      <c r="AA71" s="1007">
        <v>32</v>
      </c>
      <c r="AB71" s="1007"/>
      <c r="AC71" s="1007"/>
      <c r="AD71" s="1007"/>
      <c r="AE71" s="1007"/>
      <c r="AF71" s="1007">
        <v>32</v>
      </c>
      <c r="AG71" s="1007"/>
      <c r="AH71" s="1007"/>
      <c r="AI71" s="1007"/>
      <c r="AJ71" s="1007"/>
      <c r="AK71" s="1007" t="s">
        <v>568</v>
      </c>
      <c r="AL71" s="1007"/>
      <c r="AM71" s="1007"/>
      <c r="AN71" s="1007"/>
      <c r="AO71" s="1007"/>
      <c r="AP71" s="1007" t="s">
        <v>568</v>
      </c>
      <c r="AQ71" s="1007"/>
      <c r="AR71" s="1007"/>
      <c r="AS71" s="1007"/>
      <c r="AT71" s="1007"/>
      <c r="AU71" s="1007" t="s">
        <v>568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573</v>
      </c>
      <c r="C72" s="1011"/>
      <c r="D72" s="1011"/>
      <c r="E72" s="1011"/>
      <c r="F72" s="1011"/>
      <c r="G72" s="1011"/>
      <c r="H72" s="1011"/>
      <c r="I72" s="1011"/>
      <c r="J72" s="1011"/>
      <c r="K72" s="1011"/>
      <c r="L72" s="1011"/>
      <c r="M72" s="1011"/>
      <c r="N72" s="1011"/>
      <c r="O72" s="1011"/>
      <c r="P72" s="1012"/>
      <c r="Q72" s="1013">
        <v>7254</v>
      </c>
      <c r="R72" s="1007"/>
      <c r="S72" s="1007"/>
      <c r="T72" s="1007"/>
      <c r="U72" s="1007"/>
      <c r="V72" s="1007">
        <v>6917</v>
      </c>
      <c r="W72" s="1007"/>
      <c r="X72" s="1007"/>
      <c r="Y72" s="1007"/>
      <c r="Z72" s="1007"/>
      <c r="AA72" s="1007">
        <v>337</v>
      </c>
      <c r="AB72" s="1007"/>
      <c r="AC72" s="1007"/>
      <c r="AD72" s="1007"/>
      <c r="AE72" s="1007"/>
      <c r="AF72" s="1007">
        <v>337</v>
      </c>
      <c r="AG72" s="1007"/>
      <c r="AH72" s="1007"/>
      <c r="AI72" s="1007"/>
      <c r="AJ72" s="1007"/>
      <c r="AK72" s="1007" t="s">
        <v>574</v>
      </c>
      <c r="AL72" s="1007"/>
      <c r="AM72" s="1007"/>
      <c r="AN72" s="1007"/>
      <c r="AO72" s="1007"/>
      <c r="AP72" s="1007" t="s">
        <v>574</v>
      </c>
      <c r="AQ72" s="1007"/>
      <c r="AR72" s="1007"/>
      <c r="AS72" s="1007"/>
      <c r="AT72" s="1007"/>
      <c r="AU72" s="1007" t="s">
        <v>574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391</v>
      </c>
      <c r="B88" s="973" t="s">
        <v>418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41476</v>
      </c>
      <c r="AG88" s="995"/>
      <c r="AH88" s="995"/>
      <c r="AI88" s="995"/>
      <c r="AJ88" s="995"/>
      <c r="AK88" s="999"/>
      <c r="AL88" s="999"/>
      <c r="AM88" s="999"/>
      <c r="AN88" s="999"/>
      <c r="AO88" s="999"/>
      <c r="AP88" s="995">
        <v>4420</v>
      </c>
      <c r="AQ88" s="995"/>
      <c r="AR88" s="995"/>
      <c r="AS88" s="995"/>
      <c r="AT88" s="995"/>
      <c r="AU88" s="995">
        <v>1292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419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427</v>
      </c>
      <c r="AB109" s="932"/>
      <c r="AC109" s="932"/>
      <c r="AD109" s="932"/>
      <c r="AE109" s="933"/>
      <c r="AF109" s="934" t="s">
        <v>428</v>
      </c>
      <c r="AG109" s="932"/>
      <c r="AH109" s="932"/>
      <c r="AI109" s="932"/>
      <c r="AJ109" s="933"/>
      <c r="AK109" s="934" t="s">
        <v>308</v>
      </c>
      <c r="AL109" s="932"/>
      <c r="AM109" s="932"/>
      <c r="AN109" s="932"/>
      <c r="AO109" s="933"/>
      <c r="AP109" s="934" t="s">
        <v>429</v>
      </c>
      <c r="AQ109" s="932"/>
      <c r="AR109" s="932"/>
      <c r="AS109" s="932"/>
      <c r="AT109" s="965"/>
      <c r="AU109" s="931" t="s">
        <v>426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427</v>
      </c>
      <c r="BR109" s="932"/>
      <c r="BS109" s="932"/>
      <c r="BT109" s="932"/>
      <c r="BU109" s="933"/>
      <c r="BV109" s="934" t="s">
        <v>428</v>
      </c>
      <c r="BW109" s="932"/>
      <c r="BX109" s="932"/>
      <c r="BY109" s="932"/>
      <c r="BZ109" s="933"/>
      <c r="CA109" s="934" t="s">
        <v>308</v>
      </c>
      <c r="CB109" s="932"/>
      <c r="CC109" s="932"/>
      <c r="CD109" s="932"/>
      <c r="CE109" s="933"/>
      <c r="CF109" s="972" t="s">
        <v>429</v>
      </c>
      <c r="CG109" s="972"/>
      <c r="CH109" s="972"/>
      <c r="CI109" s="972"/>
      <c r="CJ109" s="972"/>
      <c r="CK109" s="934" t="s">
        <v>430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427</v>
      </c>
      <c r="DH109" s="932"/>
      <c r="DI109" s="932"/>
      <c r="DJ109" s="932"/>
      <c r="DK109" s="933"/>
      <c r="DL109" s="934" t="s">
        <v>428</v>
      </c>
      <c r="DM109" s="932"/>
      <c r="DN109" s="932"/>
      <c r="DO109" s="932"/>
      <c r="DP109" s="933"/>
      <c r="DQ109" s="934" t="s">
        <v>308</v>
      </c>
      <c r="DR109" s="932"/>
      <c r="DS109" s="932"/>
      <c r="DT109" s="932"/>
      <c r="DU109" s="933"/>
      <c r="DV109" s="934" t="s">
        <v>429</v>
      </c>
      <c r="DW109" s="932"/>
      <c r="DX109" s="932"/>
      <c r="DY109" s="932"/>
      <c r="DZ109" s="965"/>
    </row>
    <row r="110" spans="1:131" s="230" customFormat="1" ht="26.25" customHeight="1" x14ac:dyDescent="0.2">
      <c r="A110" s="843" t="s">
        <v>431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1194963</v>
      </c>
      <c r="AB110" s="925"/>
      <c r="AC110" s="925"/>
      <c r="AD110" s="925"/>
      <c r="AE110" s="926"/>
      <c r="AF110" s="927">
        <v>1194382</v>
      </c>
      <c r="AG110" s="925"/>
      <c r="AH110" s="925"/>
      <c r="AI110" s="925"/>
      <c r="AJ110" s="926"/>
      <c r="AK110" s="927">
        <v>1171245</v>
      </c>
      <c r="AL110" s="925"/>
      <c r="AM110" s="925"/>
      <c r="AN110" s="925"/>
      <c r="AO110" s="926"/>
      <c r="AP110" s="928">
        <v>12.7</v>
      </c>
      <c r="AQ110" s="929"/>
      <c r="AR110" s="929"/>
      <c r="AS110" s="929"/>
      <c r="AT110" s="930"/>
      <c r="AU110" s="966" t="s">
        <v>74</v>
      </c>
      <c r="AV110" s="967"/>
      <c r="AW110" s="967"/>
      <c r="AX110" s="967"/>
      <c r="AY110" s="967"/>
      <c r="AZ110" s="896" t="s">
        <v>432</v>
      </c>
      <c r="BA110" s="844"/>
      <c r="BB110" s="844"/>
      <c r="BC110" s="844"/>
      <c r="BD110" s="844"/>
      <c r="BE110" s="844"/>
      <c r="BF110" s="844"/>
      <c r="BG110" s="844"/>
      <c r="BH110" s="844"/>
      <c r="BI110" s="844"/>
      <c r="BJ110" s="844"/>
      <c r="BK110" s="844"/>
      <c r="BL110" s="844"/>
      <c r="BM110" s="844"/>
      <c r="BN110" s="844"/>
      <c r="BO110" s="844"/>
      <c r="BP110" s="845"/>
      <c r="BQ110" s="897">
        <v>11474406</v>
      </c>
      <c r="BR110" s="878"/>
      <c r="BS110" s="878"/>
      <c r="BT110" s="878"/>
      <c r="BU110" s="878"/>
      <c r="BV110" s="878">
        <v>11403648</v>
      </c>
      <c r="BW110" s="878"/>
      <c r="BX110" s="878"/>
      <c r="BY110" s="878"/>
      <c r="BZ110" s="878"/>
      <c r="CA110" s="878">
        <v>10742335</v>
      </c>
      <c r="CB110" s="878"/>
      <c r="CC110" s="878"/>
      <c r="CD110" s="878"/>
      <c r="CE110" s="878"/>
      <c r="CF110" s="902">
        <v>116.7</v>
      </c>
      <c r="CG110" s="903"/>
      <c r="CH110" s="903"/>
      <c r="CI110" s="903"/>
      <c r="CJ110" s="903"/>
      <c r="CK110" s="962" t="s">
        <v>433</v>
      </c>
      <c r="CL110" s="855"/>
      <c r="CM110" s="896" t="s">
        <v>434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180</v>
      </c>
      <c r="DH110" s="878"/>
      <c r="DI110" s="878"/>
      <c r="DJ110" s="878"/>
      <c r="DK110" s="878"/>
      <c r="DL110" s="878" t="s">
        <v>180</v>
      </c>
      <c r="DM110" s="878"/>
      <c r="DN110" s="878"/>
      <c r="DO110" s="878"/>
      <c r="DP110" s="878"/>
      <c r="DQ110" s="878" t="s">
        <v>180</v>
      </c>
      <c r="DR110" s="878"/>
      <c r="DS110" s="878"/>
      <c r="DT110" s="878"/>
      <c r="DU110" s="878"/>
      <c r="DV110" s="879" t="s">
        <v>180</v>
      </c>
      <c r="DW110" s="879"/>
      <c r="DX110" s="879"/>
      <c r="DY110" s="879"/>
      <c r="DZ110" s="880"/>
    </row>
    <row r="111" spans="1:131" s="230" customFormat="1" ht="26.25" customHeight="1" x14ac:dyDescent="0.2">
      <c r="A111" s="810" t="s">
        <v>435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180</v>
      </c>
      <c r="AB111" s="955"/>
      <c r="AC111" s="955"/>
      <c r="AD111" s="955"/>
      <c r="AE111" s="956"/>
      <c r="AF111" s="957" t="s">
        <v>180</v>
      </c>
      <c r="AG111" s="955"/>
      <c r="AH111" s="955"/>
      <c r="AI111" s="955"/>
      <c r="AJ111" s="956"/>
      <c r="AK111" s="957" t="s">
        <v>180</v>
      </c>
      <c r="AL111" s="955"/>
      <c r="AM111" s="955"/>
      <c r="AN111" s="955"/>
      <c r="AO111" s="956"/>
      <c r="AP111" s="958" t="s">
        <v>180</v>
      </c>
      <c r="AQ111" s="959"/>
      <c r="AR111" s="959"/>
      <c r="AS111" s="959"/>
      <c r="AT111" s="960"/>
      <c r="AU111" s="968"/>
      <c r="AV111" s="969"/>
      <c r="AW111" s="969"/>
      <c r="AX111" s="969"/>
      <c r="AY111" s="969"/>
      <c r="AZ111" s="851" t="s">
        <v>436</v>
      </c>
      <c r="BA111" s="788"/>
      <c r="BB111" s="788"/>
      <c r="BC111" s="788"/>
      <c r="BD111" s="788"/>
      <c r="BE111" s="788"/>
      <c r="BF111" s="788"/>
      <c r="BG111" s="788"/>
      <c r="BH111" s="788"/>
      <c r="BI111" s="788"/>
      <c r="BJ111" s="788"/>
      <c r="BK111" s="788"/>
      <c r="BL111" s="788"/>
      <c r="BM111" s="788"/>
      <c r="BN111" s="788"/>
      <c r="BO111" s="788"/>
      <c r="BP111" s="789"/>
      <c r="BQ111" s="852" t="s">
        <v>180</v>
      </c>
      <c r="BR111" s="853"/>
      <c r="BS111" s="853"/>
      <c r="BT111" s="853"/>
      <c r="BU111" s="853"/>
      <c r="BV111" s="853" t="s">
        <v>180</v>
      </c>
      <c r="BW111" s="853"/>
      <c r="BX111" s="853"/>
      <c r="BY111" s="853"/>
      <c r="BZ111" s="853"/>
      <c r="CA111" s="853" t="s">
        <v>180</v>
      </c>
      <c r="CB111" s="853"/>
      <c r="CC111" s="853"/>
      <c r="CD111" s="853"/>
      <c r="CE111" s="853"/>
      <c r="CF111" s="911" t="s">
        <v>180</v>
      </c>
      <c r="CG111" s="912"/>
      <c r="CH111" s="912"/>
      <c r="CI111" s="912"/>
      <c r="CJ111" s="912"/>
      <c r="CK111" s="963"/>
      <c r="CL111" s="857"/>
      <c r="CM111" s="851" t="s">
        <v>437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180</v>
      </c>
      <c r="DH111" s="853"/>
      <c r="DI111" s="853"/>
      <c r="DJ111" s="853"/>
      <c r="DK111" s="853"/>
      <c r="DL111" s="853" t="s">
        <v>180</v>
      </c>
      <c r="DM111" s="853"/>
      <c r="DN111" s="853"/>
      <c r="DO111" s="853"/>
      <c r="DP111" s="853"/>
      <c r="DQ111" s="853" t="s">
        <v>180</v>
      </c>
      <c r="DR111" s="853"/>
      <c r="DS111" s="853"/>
      <c r="DT111" s="853"/>
      <c r="DU111" s="853"/>
      <c r="DV111" s="830" t="s">
        <v>180</v>
      </c>
      <c r="DW111" s="830"/>
      <c r="DX111" s="830"/>
      <c r="DY111" s="830"/>
      <c r="DZ111" s="831"/>
    </row>
    <row r="112" spans="1:131" s="230" customFormat="1" ht="26.25" customHeight="1" x14ac:dyDescent="0.2">
      <c r="A112" s="948" t="s">
        <v>438</v>
      </c>
      <c r="B112" s="949"/>
      <c r="C112" s="788" t="s">
        <v>439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180</v>
      </c>
      <c r="AB112" s="816"/>
      <c r="AC112" s="816"/>
      <c r="AD112" s="816"/>
      <c r="AE112" s="817"/>
      <c r="AF112" s="818" t="s">
        <v>180</v>
      </c>
      <c r="AG112" s="816"/>
      <c r="AH112" s="816"/>
      <c r="AI112" s="816"/>
      <c r="AJ112" s="817"/>
      <c r="AK112" s="818" t="s">
        <v>180</v>
      </c>
      <c r="AL112" s="816"/>
      <c r="AM112" s="816"/>
      <c r="AN112" s="816"/>
      <c r="AO112" s="817"/>
      <c r="AP112" s="860" t="s">
        <v>180</v>
      </c>
      <c r="AQ112" s="861"/>
      <c r="AR112" s="861"/>
      <c r="AS112" s="861"/>
      <c r="AT112" s="862"/>
      <c r="AU112" s="968"/>
      <c r="AV112" s="969"/>
      <c r="AW112" s="969"/>
      <c r="AX112" s="969"/>
      <c r="AY112" s="969"/>
      <c r="AZ112" s="851" t="s">
        <v>440</v>
      </c>
      <c r="BA112" s="788"/>
      <c r="BB112" s="788"/>
      <c r="BC112" s="788"/>
      <c r="BD112" s="788"/>
      <c r="BE112" s="788"/>
      <c r="BF112" s="788"/>
      <c r="BG112" s="788"/>
      <c r="BH112" s="788"/>
      <c r="BI112" s="788"/>
      <c r="BJ112" s="788"/>
      <c r="BK112" s="788"/>
      <c r="BL112" s="788"/>
      <c r="BM112" s="788"/>
      <c r="BN112" s="788"/>
      <c r="BO112" s="788"/>
      <c r="BP112" s="789"/>
      <c r="BQ112" s="852">
        <v>5929307</v>
      </c>
      <c r="BR112" s="853"/>
      <c r="BS112" s="853"/>
      <c r="BT112" s="853"/>
      <c r="BU112" s="853"/>
      <c r="BV112" s="853">
        <v>5447219</v>
      </c>
      <c r="BW112" s="853"/>
      <c r="BX112" s="853"/>
      <c r="BY112" s="853"/>
      <c r="BZ112" s="853"/>
      <c r="CA112" s="853">
        <v>5160545</v>
      </c>
      <c r="CB112" s="853"/>
      <c r="CC112" s="853"/>
      <c r="CD112" s="853"/>
      <c r="CE112" s="853"/>
      <c r="CF112" s="911">
        <v>56.1</v>
      </c>
      <c r="CG112" s="912"/>
      <c r="CH112" s="912"/>
      <c r="CI112" s="912"/>
      <c r="CJ112" s="912"/>
      <c r="CK112" s="963"/>
      <c r="CL112" s="857"/>
      <c r="CM112" s="851" t="s">
        <v>441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180</v>
      </c>
      <c r="DH112" s="853"/>
      <c r="DI112" s="853"/>
      <c r="DJ112" s="853"/>
      <c r="DK112" s="853"/>
      <c r="DL112" s="853" t="s">
        <v>180</v>
      </c>
      <c r="DM112" s="853"/>
      <c r="DN112" s="853"/>
      <c r="DO112" s="853"/>
      <c r="DP112" s="853"/>
      <c r="DQ112" s="853" t="s">
        <v>180</v>
      </c>
      <c r="DR112" s="853"/>
      <c r="DS112" s="853"/>
      <c r="DT112" s="853"/>
      <c r="DU112" s="853"/>
      <c r="DV112" s="830" t="s">
        <v>180</v>
      </c>
      <c r="DW112" s="830"/>
      <c r="DX112" s="830"/>
      <c r="DY112" s="830"/>
      <c r="DZ112" s="831"/>
    </row>
    <row r="113" spans="1:130" s="230" customFormat="1" ht="26.25" customHeight="1" x14ac:dyDescent="0.2">
      <c r="A113" s="950"/>
      <c r="B113" s="951"/>
      <c r="C113" s="788" t="s">
        <v>442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459346</v>
      </c>
      <c r="AB113" s="955"/>
      <c r="AC113" s="955"/>
      <c r="AD113" s="955"/>
      <c r="AE113" s="956"/>
      <c r="AF113" s="957">
        <v>429085</v>
      </c>
      <c r="AG113" s="955"/>
      <c r="AH113" s="955"/>
      <c r="AI113" s="955"/>
      <c r="AJ113" s="956"/>
      <c r="AK113" s="957">
        <v>468955</v>
      </c>
      <c r="AL113" s="955"/>
      <c r="AM113" s="955"/>
      <c r="AN113" s="955"/>
      <c r="AO113" s="956"/>
      <c r="AP113" s="958">
        <v>5.0999999999999996</v>
      </c>
      <c r="AQ113" s="959"/>
      <c r="AR113" s="959"/>
      <c r="AS113" s="959"/>
      <c r="AT113" s="960"/>
      <c r="AU113" s="968"/>
      <c r="AV113" s="969"/>
      <c r="AW113" s="969"/>
      <c r="AX113" s="969"/>
      <c r="AY113" s="969"/>
      <c r="AZ113" s="851" t="s">
        <v>443</v>
      </c>
      <c r="BA113" s="788"/>
      <c r="BB113" s="788"/>
      <c r="BC113" s="788"/>
      <c r="BD113" s="788"/>
      <c r="BE113" s="788"/>
      <c r="BF113" s="788"/>
      <c r="BG113" s="788"/>
      <c r="BH113" s="788"/>
      <c r="BI113" s="788"/>
      <c r="BJ113" s="788"/>
      <c r="BK113" s="788"/>
      <c r="BL113" s="788"/>
      <c r="BM113" s="788"/>
      <c r="BN113" s="788"/>
      <c r="BO113" s="788"/>
      <c r="BP113" s="789"/>
      <c r="BQ113" s="852">
        <v>1659901</v>
      </c>
      <c r="BR113" s="853"/>
      <c r="BS113" s="853"/>
      <c r="BT113" s="853"/>
      <c r="BU113" s="853"/>
      <c r="BV113" s="853">
        <v>1480981</v>
      </c>
      <c r="BW113" s="853"/>
      <c r="BX113" s="853"/>
      <c r="BY113" s="853"/>
      <c r="BZ113" s="853"/>
      <c r="CA113" s="853">
        <v>1292460</v>
      </c>
      <c r="CB113" s="853"/>
      <c r="CC113" s="853"/>
      <c r="CD113" s="853"/>
      <c r="CE113" s="853"/>
      <c r="CF113" s="911">
        <v>14</v>
      </c>
      <c r="CG113" s="912"/>
      <c r="CH113" s="912"/>
      <c r="CI113" s="912"/>
      <c r="CJ113" s="912"/>
      <c r="CK113" s="963"/>
      <c r="CL113" s="857"/>
      <c r="CM113" s="851" t="s">
        <v>444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180</v>
      </c>
      <c r="DH113" s="816"/>
      <c r="DI113" s="816"/>
      <c r="DJ113" s="816"/>
      <c r="DK113" s="817"/>
      <c r="DL113" s="818" t="s">
        <v>180</v>
      </c>
      <c r="DM113" s="816"/>
      <c r="DN113" s="816"/>
      <c r="DO113" s="816"/>
      <c r="DP113" s="817"/>
      <c r="DQ113" s="818" t="s">
        <v>180</v>
      </c>
      <c r="DR113" s="816"/>
      <c r="DS113" s="816"/>
      <c r="DT113" s="816"/>
      <c r="DU113" s="817"/>
      <c r="DV113" s="860" t="s">
        <v>180</v>
      </c>
      <c r="DW113" s="861"/>
      <c r="DX113" s="861"/>
      <c r="DY113" s="861"/>
      <c r="DZ113" s="862"/>
    </row>
    <row r="114" spans="1:130" s="230" customFormat="1" ht="26.25" customHeight="1" x14ac:dyDescent="0.2">
      <c r="A114" s="950"/>
      <c r="B114" s="951"/>
      <c r="C114" s="788" t="s">
        <v>445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179956</v>
      </c>
      <c r="AB114" s="816"/>
      <c r="AC114" s="816"/>
      <c r="AD114" s="816"/>
      <c r="AE114" s="817"/>
      <c r="AF114" s="818">
        <v>189107</v>
      </c>
      <c r="AG114" s="816"/>
      <c r="AH114" s="816"/>
      <c r="AI114" s="816"/>
      <c r="AJ114" s="817"/>
      <c r="AK114" s="818">
        <v>196992</v>
      </c>
      <c r="AL114" s="816"/>
      <c r="AM114" s="816"/>
      <c r="AN114" s="816"/>
      <c r="AO114" s="817"/>
      <c r="AP114" s="860">
        <v>2.1</v>
      </c>
      <c r="AQ114" s="861"/>
      <c r="AR114" s="861"/>
      <c r="AS114" s="861"/>
      <c r="AT114" s="862"/>
      <c r="AU114" s="968"/>
      <c r="AV114" s="969"/>
      <c r="AW114" s="969"/>
      <c r="AX114" s="969"/>
      <c r="AY114" s="969"/>
      <c r="AZ114" s="851" t="s">
        <v>446</v>
      </c>
      <c r="BA114" s="788"/>
      <c r="BB114" s="788"/>
      <c r="BC114" s="788"/>
      <c r="BD114" s="788"/>
      <c r="BE114" s="788"/>
      <c r="BF114" s="788"/>
      <c r="BG114" s="788"/>
      <c r="BH114" s="788"/>
      <c r="BI114" s="788"/>
      <c r="BJ114" s="788"/>
      <c r="BK114" s="788"/>
      <c r="BL114" s="788"/>
      <c r="BM114" s="788"/>
      <c r="BN114" s="788"/>
      <c r="BO114" s="788"/>
      <c r="BP114" s="789"/>
      <c r="BQ114" s="852">
        <v>3181788</v>
      </c>
      <c r="BR114" s="853"/>
      <c r="BS114" s="853"/>
      <c r="BT114" s="853"/>
      <c r="BU114" s="853"/>
      <c r="BV114" s="853">
        <v>3180819</v>
      </c>
      <c r="BW114" s="853"/>
      <c r="BX114" s="853"/>
      <c r="BY114" s="853"/>
      <c r="BZ114" s="853"/>
      <c r="CA114" s="853">
        <v>3126652</v>
      </c>
      <c r="CB114" s="853"/>
      <c r="CC114" s="853"/>
      <c r="CD114" s="853"/>
      <c r="CE114" s="853"/>
      <c r="CF114" s="911">
        <v>34</v>
      </c>
      <c r="CG114" s="912"/>
      <c r="CH114" s="912"/>
      <c r="CI114" s="912"/>
      <c r="CJ114" s="912"/>
      <c r="CK114" s="963"/>
      <c r="CL114" s="857"/>
      <c r="CM114" s="851" t="s">
        <v>447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180</v>
      </c>
      <c r="DH114" s="816"/>
      <c r="DI114" s="816"/>
      <c r="DJ114" s="816"/>
      <c r="DK114" s="817"/>
      <c r="DL114" s="818" t="s">
        <v>180</v>
      </c>
      <c r="DM114" s="816"/>
      <c r="DN114" s="816"/>
      <c r="DO114" s="816"/>
      <c r="DP114" s="817"/>
      <c r="DQ114" s="818" t="s">
        <v>180</v>
      </c>
      <c r="DR114" s="816"/>
      <c r="DS114" s="816"/>
      <c r="DT114" s="816"/>
      <c r="DU114" s="817"/>
      <c r="DV114" s="860" t="s">
        <v>180</v>
      </c>
      <c r="DW114" s="861"/>
      <c r="DX114" s="861"/>
      <c r="DY114" s="861"/>
      <c r="DZ114" s="862"/>
    </row>
    <row r="115" spans="1:130" s="230" customFormat="1" ht="26.25" customHeight="1" x14ac:dyDescent="0.2">
      <c r="A115" s="950"/>
      <c r="B115" s="951"/>
      <c r="C115" s="788" t="s">
        <v>448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180</v>
      </c>
      <c r="AB115" s="955"/>
      <c r="AC115" s="955"/>
      <c r="AD115" s="955"/>
      <c r="AE115" s="956"/>
      <c r="AF115" s="957" t="s">
        <v>180</v>
      </c>
      <c r="AG115" s="955"/>
      <c r="AH115" s="955"/>
      <c r="AI115" s="955"/>
      <c r="AJ115" s="956"/>
      <c r="AK115" s="957" t="s">
        <v>180</v>
      </c>
      <c r="AL115" s="955"/>
      <c r="AM115" s="955"/>
      <c r="AN115" s="955"/>
      <c r="AO115" s="956"/>
      <c r="AP115" s="958" t="s">
        <v>180</v>
      </c>
      <c r="AQ115" s="959"/>
      <c r="AR115" s="959"/>
      <c r="AS115" s="959"/>
      <c r="AT115" s="960"/>
      <c r="AU115" s="968"/>
      <c r="AV115" s="969"/>
      <c r="AW115" s="969"/>
      <c r="AX115" s="969"/>
      <c r="AY115" s="969"/>
      <c r="AZ115" s="851" t="s">
        <v>449</v>
      </c>
      <c r="BA115" s="788"/>
      <c r="BB115" s="788"/>
      <c r="BC115" s="788"/>
      <c r="BD115" s="788"/>
      <c r="BE115" s="788"/>
      <c r="BF115" s="788"/>
      <c r="BG115" s="788"/>
      <c r="BH115" s="788"/>
      <c r="BI115" s="788"/>
      <c r="BJ115" s="788"/>
      <c r="BK115" s="788"/>
      <c r="BL115" s="788"/>
      <c r="BM115" s="788"/>
      <c r="BN115" s="788"/>
      <c r="BO115" s="788"/>
      <c r="BP115" s="789"/>
      <c r="BQ115" s="852" t="s">
        <v>180</v>
      </c>
      <c r="BR115" s="853"/>
      <c r="BS115" s="853"/>
      <c r="BT115" s="853"/>
      <c r="BU115" s="853"/>
      <c r="BV115" s="853" t="s">
        <v>180</v>
      </c>
      <c r="BW115" s="853"/>
      <c r="BX115" s="853"/>
      <c r="BY115" s="853"/>
      <c r="BZ115" s="853"/>
      <c r="CA115" s="853" t="s">
        <v>180</v>
      </c>
      <c r="CB115" s="853"/>
      <c r="CC115" s="853"/>
      <c r="CD115" s="853"/>
      <c r="CE115" s="853"/>
      <c r="CF115" s="911" t="s">
        <v>180</v>
      </c>
      <c r="CG115" s="912"/>
      <c r="CH115" s="912"/>
      <c r="CI115" s="912"/>
      <c r="CJ115" s="912"/>
      <c r="CK115" s="963"/>
      <c r="CL115" s="857"/>
      <c r="CM115" s="851" t="s">
        <v>450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180</v>
      </c>
      <c r="DH115" s="816"/>
      <c r="DI115" s="816"/>
      <c r="DJ115" s="816"/>
      <c r="DK115" s="817"/>
      <c r="DL115" s="818" t="s">
        <v>180</v>
      </c>
      <c r="DM115" s="816"/>
      <c r="DN115" s="816"/>
      <c r="DO115" s="816"/>
      <c r="DP115" s="817"/>
      <c r="DQ115" s="818" t="s">
        <v>180</v>
      </c>
      <c r="DR115" s="816"/>
      <c r="DS115" s="816"/>
      <c r="DT115" s="816"/>
      <c r="DU115" s="817"/>
      <c r="DV115" s="860" t="s">
        <v>180</v>
      </c>
      <c r="DW115" s="861"/>
      <c r="DX115" s="861"/>
      <c r="DY115" s="861"/>
      <c r="DZ115" s="862"/>
    </row>
    <row r="116" spans="1:130" s="230" customFormat="1" ht="26.25" customHeight="1" x14ac:dyDescent="0.2">
      <c r="A116" s="952"/>
      <c r="B116" s="953"/>
      <c r="C116" s="875" t="s">
        <v>451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180</v>
      </c>
      <c r="AB116" s="816"/>
      <c r="AC116" s="816"/>
      <c r="AD116" s="816"/>
      <c r="AE116" s="817"/>
      <c r="AF116" s="818" t="s">
        <v>180</v>
      </c>
      <c r="AG116" s="816"/>
      <c r="AH116" s="816"/>
      <c r="AI116" s="816"/>
      <c r="AJ116" s="817"/>
      <c r="AK116" s="818" t="s">
        <v>180</v>
      </c>
      <c r="AL116" s="816"/>
      <c r="AM116" s="816"/>
      <c r="AN116" s="816"/>
      <c r="AO116" s="817"/>
      <c r="AP116" s="860" t="s">
        <v>180</v>
      </c>
      <c r="AQ116" s="861"/>
      <c r="AR116" s="861"/>
      <c r="AS116" s="861"/>
      <c r="AT116" s="862"/>
      <c r="AU116" s="968"/>
      <c r="AV116" s="969"/>
      <c r="AW116" s="969"/>
      <c r="AX116" s="969"/>
      <c r="AY116" s="969"/>
      <c r="AZ116" s="945" t="s">
        <v>452</v>
      </c>
      <c r="BA116" s="946"/>
      <c r="BB116" s="946"/>
      <c r="BC116" s="946"/>
      <c r="BD116" s="946"/>
      <c r="BE116" s="946"/>
      <c r="BF116" s="946"/>
      <c r="BG116" s="946"/>
      <c r="BH116" s="946"/>
      <c r="BI116" s="946"/>
      <c r="BJ116" s="946"/>
      <c r="BK116" s="946"/>
      <c r="BL116" s="946"/>
      <c r="BM116" s="946"/>
      <c r="BN116" s="946"/>
      <c r="BO116" s="946"/>
      <c r="BP116" s="947"/>
      <c r="BQ116" s="852" t="s">
        <v>180</v>
      </c>
      <c r="BR116" s="853"/>
      <c r="BS116" s="853"/>
      <c r="BT116" s="853"/>
      <c r="BU116" s="853"/>
      <c r="BV116" s="853" t="s">
        <v>180</v>
      </c>
      <c r="BW116" s="853"/>
      <c r="BX116" s="853"/>
      <c r="BY116" s="853"/>
      <c r="BZ116" s="853"/>
      <c r="CA116" s="853" t="s">
        <v>180</v>
      </c>
      <c r="CB116" s="853"/>
      <c r="CC116" s="853"/>
      <c r="CD116" s="853"/>
      <c r="CE116" s="853"/>
      <c r="CF116" s="911" t="s">
        <v>180</v>
      </c>
      <c r="CG116" s="912"/>
      <c r="CH116" s="912"/>
      <c r="CI116" s="912"/>
      <c r="CJ116" s="912"/>
      <c r="CK116" s="963"/>
      <c r="CL116" s="857"/>
      <c r="CM116" s="851" t="s">
        <v>453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180</v>
      </c>
      <c r="DH116" s="816"/>
      <c r="DI116" s="816"/>
      <c r="DJ116" s="816"/>
      <c r="DK116" s="817"/>
      <c r="DL116" s="818" t="s">
        <v>180</v>
      </c>
      <c r="DM116" s="816"/>
      <c r="DN116" s="816"/>
      <c r="DO116" s="816"/>
      <c r="DP116" s="817"/>
      <c r="DQ116" s="818" t="s">
        <v>180</v>
      </c>
      <c r="DR116" s="816"/>
      <c r="DS116" s="816"/>
      <c r="DT116" s="816"/>
      <c r="DU116" s="817"/>
      <c r="DV116" s="860" t="s">
        <v>180</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454</v>
      </c>
      <c r="Z117" s="933"/>
      <c r="AA117" s="938">
        <v>1834265</v>
      </c>
      <c r="AB117" s="939"/>
      <c r="AC117" s="939"/>
      <c r="AD117" s="939"/>
      <c r="AE117" s="940"/>
      <c r="AF117" s="941">
        <v>1812574</v>
      </c>
      <c r="AG117" s="939"/>
      <c r="AH117" s="939"/>
      <c r="AI117" s="939"/>
      <c r="AJ117" s="940"/>
      <c r="AK117" s="941">
        <v>1837192</v>
      </c>
      <c r="AL117" s="939"/>
      <c r="AM117" s="939"/>
      <c r="AN117" s="939"/>
      <c r="AO117" s="940"/>
      <c r="AP117" s="942"/>
      <c r="AQ117" s="943"/>
      <c r="AR117" s="943"/>
      <c r="AS117" s="943"/>
      <c r="AT117" s="944"/>
      <c r="AU117" s="968"/>
      <c r="AV117" s="969"/>
      <c r="AW117" s="969"/>
      <c r="AX117" s="969"/>
      <c r="AY117" s="969"/>
      <c r="AZ117" s="899" t="s">
        <v>455</v>
      </c>
      <c r="BA117" s="900"/>
      <c r="BB117" s="900"/>
      <c r="BC117" s="900"/>
      <c r="BD117" s="900"/>
      <c r="BE117" s="900"/>
      <c r="BF117" s="900"/>
      <c r="BG117" s="900"/>
      <c r="BH117" s="900"/>
      <c r="BI117" s="900"/>
      <c r="BJ117" s="900"/>
      <c r="BK117" s="900"/>
      <c r="BL117" s="900"/>
      <c r="BM117" s="900"/>
      <c r="BN117" s="900"/>
      <c r="BO117" s="900"/>
      <c r="BP117" s="901"/>
      <c r="BQ117" s="852" t="s">
        <v>180</v>
      </c>
      <c r="BR117" s="853"/>
      <c r="BS117" s="853"/>
      <c r="BT117" s="853"/>
      <c r="BU117" s="853"/>
      <c r="BV117" s="853" t="s">
        <v>180</v>
      </c>
      <c r="BW117" s="853"/>
      <c r="BX117" s="853"/>
      <c r="BY117" s="853"/>
      <c r="BZ117" s="853"/>
      <c r="CA117" s="853" t="s">
        <v>180</v>
      </c>
      <c r="CB117" s="853"/>
      <c r="CC117" s="853"/>
      <c r="CD117" s="853"/>
      <c r="CE117" s="853"/>
      <c r="CF117" s="911" t="s">
        <v>180</v>
      </c>
      <c r="CG117" s="912"/>
      <c r="CH117" s="912"/>
      <c r="CI117" s="912"/>
      <c r="CJ117" s="912"/>
      <c r="CK117" s="963"/>
      <c r="CL117" s="857"/>
      <c r="CM117" s="851" t="s">
        <v>456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180</v>
      </c>
      <c r="DH117" s="816"/>
      <c r="DI117" s="816"/>
      <c r="DJ117" s="816"/>
      <c r="DK117" s="817"/>
      <c r="DL117" s="818" t="s">
        <v>180</v>
      </c>
      <c r="DM117" s="816"/>
      <c r="DN117" s="816"/>
      <c r="DO117" s="816"/>
      <c r="DP117" s="817"/>
      <c r="DQ117" s="818" t="s">
        <v>180</v>
      </c>
      <c r="DR117" s="816"/>
      <c r="DS117" s="816"/>
      <c r="DT117" s="816"/>
      <c r="DU117" s="817"/>
      <c r="DV117" s="860" t="s">
        <v>180</v>
      </c>
      <c r="DW117" s="861"/>
      <c r="DX117" s="861"/>
      <c r="DY117" s="861"/>
      <c r="DZ117" s="862"/>
    </row>
    <row r="118" spans="1:130" s="230" customFormat="1" ht="26.25" customHeight="1" x14ac:dyDescent="0.2">
      <c r="A118" s="931" t="s">
        <v>430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427</v>
      </c>
      <c r="AB118" s="932"/>
      <c r="AC118" s="932"/>
      <c r="AD118" s="932"/>
      <c r="AE118" s="933"/>
      <c r="AF118" s="934" t="s">
        <v>428</v>
      </c>
      <c r="AG118" s="932"/>
      <c r="AH118" s="932"/>
      <c r="AI118" s="932"/>
      <c r="AJ118" s="933"/>
      <c r="AK118" s="934" t="s">
        <v>308</v>
      </c>
      <c r="AL118" s="932"/>
      <c r="AM118" s="932"/>
      <c r="AN118" s="932"/>
      <c r="AO118" s="933"/>
      <c r="AP118" s="935" t="s">
        <v>429</v>
      </c>
      <c r="AQ118" s="936"/>
      <c r="AR118" s="936"/>
      <c r="AS118" s="936"/>
      <c r="AT118" s="937"/>
      <c r="AU118" s="968"/>
      <c r="AV118" s="969"/>
      <c r="AW118" s="969"/>
      <c r="AX118" s="969"/>
      <c r="AY118" s="969"/>
      <c r="AZ118" s="874" t="s">
        <v>457</v>
      </c>
      <c r="BA118" s="875"/>
      <c r="BB118" s="875"/>
      <c r="BC118" s="875"/>
      <c r="BD118" s="875"/>
      <c r="BE118" s="875"/>
      <c r="BF118" s="875"/>
      <c r="BG118" s="875"/>
      <c r="BH118" s="875"/>
      <c r="BI118" s="875"/>
      <c r="BJ118" s="875"/>
      <c r="BK118" s="875"/>
      <c r="BL118" s="875"/>
      <c r="BM118" s="875"/>
      <c r="BN118" s="875"/>
      <c r="BO118" s="875"/>
      <c r="BP118" s="876"/>
      <c r="BQ118" s="915" t="s">
        <v>180</v>
      </c>
      <c r="BR118" s="881"/>
      <c r="BS118" s="881"/>
      <c r="BT118" s="881"/>
      <c r="BU118" s="881"/>
      <c r="BV118" s="881" t="s">
        <v>180</v>
      </c>
      <c r="BW118" s="881"/>
      <c r="BX118" s="881"/>
      <c r="BY118" s="881"/>
      <c r="BZ118" s="881"/>
      <c r="CA118" s="881" t="s">
        <v>180</v>
      </c>
      <c r="CB118" s="881"/>
      <c r="CC118" s="881"/>
      <c r="CD118" s="881"/>
      <c r="CE118" s="881"/>
      <c r="CF118" s="911" t="s">
        <v>180</v>
      </c>
      <c r="CG118" s="912"/>
      <c r="CH118" s="912"/>
      <c r="CI118" s="912"/>
      <c r="CJ118" s="912"/>
      <c r="CK118" s="963"/>
      <c r="CL118" s="857"/>
      <c r="CM118" s="851" t="s">
        <v>458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180</v>
      </c>
      <c r="DH118" s="816"/>
      <c r="DI118" s="816"/>
      <c r="DJ118" s="816"/>
      <c r="DK118" s="817"/>
      <c r="DL118" s="818" t="s">
        <v>180</v>
      </c>
      <c r="DM118" s="816"/>
      <c r="DN118" s="816"/>
      <c r="DO118" s="816"/>
      <c r="DP118" s="817"/>
      <c r="DQ118" s="818" t="s">
        <v>180</v>
      </c>
      <c r="DR118" s="816"/>
      <c r="DS118" s="816"/>
      <c r="DT118" s="816"/>
      <c r="DU118" s="817"/>
      <c r="DV118" s="860" t="s">
        <v>180</v>
      </c>
      <c r="DW118" s="861"/>
      <c r="DX118" s="861"/>
      <c r="DY118" s="861"/>
      <c r="DZ118" s="862"/>
    </row>
    <row r="119" spans="1:130" s="230" customFormat="1" ht="26.25" customHeight="1" x14ac:dyDescent="0.2">
      <c r="A119" s="854" t="s">
        <v>433</v>
      </c>
      <c r="B119" s="855"/>
      <c r="C119" s="896" t="s">
        <v>434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180</v>
      </c>
      <c r="AB119" s="925"/>
      <c r="AC119" s="925"/>
      <c r="AD119" s="925"/>
      <c r="AE119" s="926"/>
      <c r="AF119" s="927" t="s">
        <v>180</v>
      </c>
      <c r="AG119" s="925"/>
      <c r="AH119" s="925"/>
      <c r="AI119" s="925"/>
      <c r="AJ119" s="926"/>
      <c r="AK119" s="927" t="s">
        <v>180</v>
      </c>
      <c r="AL119" s="925"/>
      <c r="AM119" s="925"/>
      <c r="AN119" s="925"/>
      <c r="AO119" s="926"/>
      <c r="AP119" s="928" t="s">
        <v>180</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459</v>
      </c>
      <c r="BP119" s="914"/>
      <c r="BQ119" s="915">
        <v>22245402</v>
      </c>
      <c r="BR119" s="881"/>
      <c r="BS119" s="881"/>
      <c r="BT119" s="881"/>
      <c r="BU119" s="881"/>
      <c r="BV119" s="881">
        <v>21512667</v>
      </c>
      <c r="BW119" s="881"/>
      <c r="BX119" s="881"/>
      <c r="BY119" s="881"/>
      <c r="BZ119" s="881"/>
      <c r="CA119" s="881">
        <v>20321992</v>
      </c>
      <c r="CB119" s="881"/>
      <c r="CC119" s="881"/>
      <c r="CD119" s="881"/>
      <c r="CE119" s="881"/>
      <c r="CF119" s="784"/>
      <c r="CG119" s="785"/>
      <c r="CH119" s="785"/>
      <c r="CI119" s="785"/>
      <c r="CJ119" s="870"/>
      <c r="CK119" s="964"/>
      <c r="CL119" s="859"/>
      <c r="CM119" s="874" t="s">
        <v>460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180</v>
      </c>
      <c r="DH119" s="800"/>
      <c r="DI119" s="800"/>
      <c r="DJ119" s="800"/>
      <c r="DK119" s="801"/>
      <c r="DL119" s="802" t="s">
        <v>180</v>
      </c>
      <c r="DM119" s="800"/>
      <c r="DN119" s="800"/>
      <c r="DO119" s="800"/>
      <c r="DP119" s="801"/>
      <c r="DQ119" s="802" t="s">
        <v>180</v>
      </c>
      <c r="DR119" s="800"/>
      <c r="DS119" s="800"/>
      <c r="DT119" s="800"/>
      <c r="DU119" s="801"/>
      <c r="DV119" s="884" t="s">
        <v>180</v>
      </c>
      <c r="DW119" s="885"/>
      <c r="DX119" s="885"/>
      <c r="DY119" s="885"/>
      <c r="DZ119" s="886"/>
    </row>
    <row r="120" spans="1:130" s="230" customFormat="1" ht="26.25" customHeight="1" x14ac:dyDescent="0.2">
      <c r="A120" s="856"/>
      <c r="B120" s="857"/>
      <c r="C120" s="851" t="s">
        <v>437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180</v>
      </c>
      <c r="AB120" s="816"/>
      <c r="AC120" s="816"/>
      <c r="AD120" s="816"/>
      <c r="AE120" s="817"/>
      <c r="AF120" s="818" t="s">
        <v>180</v>
      </c>
      <c r="AG120" s="816"/>
      <c r="AH120" s="816"/>
      <c r="AI120" s="816"/>
      <c r="AJ120" s="817"/>
      <c r="AK120" s="818" t="s">
        <v>180</v>
      </c>
      <c r="AL120" s="816"/>
      <c r="AM120" s="816"/>
      <c r="AN120" s="816"/>
      <c r="AO120" s="817"/>
      <c r="AP120" s="860" t="s">
        <v>180</v>
      </c>
      <c r="AQ120" s="861"/>
      <c r="AR120" s="861"/>
      <c r="AS120" s="861"/>
      <c r="AT120" s="862"/>
      <c r="AU120" s="916" t="s">
        <v>461</v>
      </c>
      <c r="AV120" s="917"/>
      <c r="AW120" s="917"/>
      <c r="AX120" s="917"/>
      <c r="AY120" s="918"/>
      <c r="AZ120" s="896" t="s">
        <v>462</v>
      </c>
      <c r="BA120" s="844"/>
      <c r="BB120" s="844"/>
      <c r="BC120" s="844"/>
      <c r="BD120" s="844"/>
      <c r="BE120" s="844"/>
      <c r="BF120" s="844"/>
      <c r="BG120" s="844"/>
      <c r="BH120" s="844"/>
      <c r="BI120" s="844"/>
      <c r="BJ120" s="844"/>
      <c r="BK120" s="844"/>
      <c r="BL120" s="844"/>
      <c r="BM120" s="844"/>
      <c r="BN120" s="844"/>
      <c r="BO120" s="844"/>
      <c r="BP120" s="845"/>
      <c r="BQ120" s="897">
        <v>2808237</v>
      </c>
      <c r="BR120" s="878"/>
      <c r="BS120" s="878"/>
      <c r="BT120" s="878"/>
      <c r="BU120" s="878"/>
      <c r="BV120" s="878">
        <v>3935519</v>
      </c>
      <c r="BW120" s="878"/>
      <c r="BX120" s="878"/>
      <c r="BY120" s="878"/>
      <c r="BZ120" s="878"/>
      <c r="CA120" s="878">
        <v>4167237</v>
      </c>
      <c r="CB120" s="878"/>
      <c r="CC120" s="878"/>
      <c r="CD120" s="878"/>
      <c r="CE120" s="878"/>
      <c r="CF120" s="902">
        <v>45.3</v>
      </c>
      <c r="CG120" s="903"/>
      <c r="CH120" s="903"/>
      <c r="CI120" s="903"/>
      <c r="CJ120" s="903"/>
      <c r="CK120" s="904" t="s">
        <v>463</v>
      </c>
      <c r="CL120" s="888"/>
      <c r="CM120" s="888"/>
      <c r="CN120" s="888"/>
      <c r="CO120" s="889"/>
      <c r="CP120" s="908" t="s">
        <v>408</v>
      </c>
      <c r="CQ120" s="909"/>
      <c r="CR120" s="909"/>
      <c r="CS120" s="909"/>
      <c r="CT120" s="909"/>
      <c r="CU120" s="909"/>
      <c r="CV120" s="909"/>
      <c r="CW120" s="909"/>
      <c r="CX120" s="909"/>
      <c r="CY120" s="909"/>
      <c r="CZ120" s="909"/>
      <c r="DA120" s="909"/>
      <c r="DB120" s="909"/>
      <c r="DC120" s="909"/>
      <c r="DD120" s="909"/>
      <c r="DE120" s="909"/>
      <c r="DF120" s="910"/>
      <c r="DG120" s="897">
        <v>5929307</v>
      </c>
      <c r="DH120" s="878"/>
      <c r="DI120" s="878"/>
      <c r="DJ120" s="878"/>
      <c r="DK120" s="878"/>
      <c r="DL120" s="878">
        <v>5447219</v>
      </c>
      <c r="DM120" s="878"/>
      <c r="DN120" s="878"/>
      <c r="DO120" s="878"/>
      <c r="DP120" s="878"/>
      <c r="DQ120" s="878">
        <v>5160545</v>
      </c>
      <c r="DR120" s="878"/>
      <c r="DS120" s="878"/>
      <c r="DT120" s="878"/>
      <c r="DU120" s="878"/>
      <c r="DV120" s="879">
        <v>56.1</v>
      </c>
      <c r="DW120" s="879"/>
      <c r="DX120" s="879"/>
      <c r="DY120" s="879"/>
      <c r="DZ120" s="880"/>
    </row>
    <row r="121" spans="1:130" s="230" customFormat="1" ht="26.25" customHeight="1" x14ac:dyDescent="0.2">
      <c r="A121" s="856"/>
      <c r="B121" s="857"/>
      <c r="C121" s="899" t="s">
        <v>464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180</v>
      </c>
      <c r="AB121" s="816"/>
      <c r="AC121" s="816"/>
      <c r="AD121" s="816"/>
      <c r="AE121" s="817"/>
      <c r="AF121" s="818" t="s">
        <v>180</v>
      </c>
      <c r="AG121" s="816"/>
      <c r="AH121" s="816"/>
      <c r="AI121" s="816"/>
      <c r="AJ121" s="817"/>
      <c r="AK121" s="818" t="s">
        <v>180</v>
      </c>
      <c r="AL121" s="816"/>
      <c r="AM121" s="816"/>
      <c r="AN121" s="816"/>
      <c r="AO121" s="817"/>
      <c r="AP121" s="860" t="s">
        <v>180</v>
      </c>
      <c r="AQ121" s="861"/>
      <c r="AR121" s="861"/>
      <c r="AS121" s="861"/>
      <c r="AT121" s="862"/>
      <c r="AU121" s="919"/>
      <c r="AV121" s="920"/>
      <c r="AW121" s="920"/>
      <c r="AX121" s="920"/>
      <c r="AY121" s="921"/>
      <c r="AZ121" s="851" t="s">
        <v>465</v>
      </c>
      <c r="BA121" s="788"/>
      <c r="BB121" s="788"/>
      <c r="BC121" s="788"/>
      <c r="BD121" s="788"/>
      <c r="BE121" s="788"/>
      <c r="BF121" s="788"/>
      <c r="BG121" s="788"/>
      <c r="BH121" s="788"/>
      <c r="BI121" s="788"/>
      <c r="BJ121" s="788"/>
      <c r="BK121" s="788"/>
      <c r="BL121" s="788"/>
      <c r="BM121" s="788"/>
      <c r="BN121" s="788"/>
      <c r="BO121" s="788"/>
      <c r="BP121" s="789"/>
      <c r="BQ121" s="852">
        <v>4380637</v>
      </c>
      <c r="BR121" s="853"/>
      <c r="BS121" s="853"/>
      <c r="BT121" s="853"/>
      <c r="BU121" s="853"/>
      <c r="BV121" s="853">
        <v>4105326</v>
      </c>
      <c r="BW121" s="853"/>
      <c r="BX121" s="853"/>
      <c r="BY121" s="853"/>
      <c r="BZ121" s="853"/>
      <c r="CA121" s="853">
        <v>3777777</v>
      </c>
      <c r="CB121" s="853"/>
      <c r="CC121" s="853"/>
      <c r="CD121" s="853"/>
      <c r="CE121" s="853"/>
      <c r="CF121" s="911">
        <v>41</v>
      </c>
      <c r="CG121" s="912"/>
      <c r="CH121" s="912"/>
      <c r="CI121" s="912"/>
      <c r="CJ121" s="912"/>
      <c r="CK121" s="905"/>
      <c r="CL121" s="891"/>
      <c r="CM121" s="891"/>
      <c r="CN121" s="891"/>
      <c r="CO121" s="892"/>
      <c r="CP121" s="871" t="s">
        <v>404</v>
      </c>
      <c r="CQ121" s="872"/>
      <c r="CR121" s="872"/>
      <c r="CS121" s="872"/>
      <c r="CT121" s="872"/>
      <c r="CU121" s="872"/>
      <c r="CV121" s="872"/>
      <c r="CW121" s="872"/>
      <c r="CX121" s="872"/>
      <c r="CY121" s="872"/>
      <c r="CZ121" s="872"/>
      <c r="DA121" s="872"/>
      <c r="DB121" s="872"/>
      <c r="DC121" s="872"/>
      <c r="DD121" s="872"/>
      <c r="DE121" s="872"/>
      <c r="DF121" s="873"/>
      <c r="DG121" s="852" t="s">
        <v>180</v>
      </c>
      <c r="DH121" s="853"/>
      <c r="DI121" s="853"/>
      <c r="DJ121" s="853"/>
      <c r="DK121" s="853"/>
      <c r="DL121" s="853" t="s">
        <v>180</v>
      </c>
      <c r="DM121" s="853"/>
      <c r="DN121" s="853"/>
      <c r="DO121" s="853"/>
      <c r="DP121" s="853"/>
      <c r="DQ121" s="853" t="s">
        <v>180</v>
      </c>
      <c r="DR121" s="853"/>
      <c r="DS121" s="853"/>
      <c r="DT121" s="853"/>
      <c r="DU121" s="853"/>
      <c r="DV121" s="830" t="s">
        <v>180</v>
      </c>
      <c r="DW121" s="830"/>
      <c r="DX121" s="830"/>
      <c r="DY121" s="830"/>
      <c r="DZ121" s="831"/>
    </row>
    <row r="122" spans="1:130" s="230" customFormat="1" ht="26.25" customHeight="1" x14ac:dyDescent="0.2">
      <c r="A122" s="856"/>
      <c r="B122" s="857"/>
      <c r="C122" s="851" t="s">
        <v>447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180</v>
      </c>
      <c r="AB122" s="816"/>
      <c r="AC122" s="816"/>
      <c r="AD122" s="816"/>
      <c r="AE122" s="817"/>
      <c r="AF122" s="818" t="s">
        <v>180</v>
      </c>
      <c r="AG122" s="816"/>
      <c r="AH122" s="816"/>
      <c r="AI122" s="816"/>
      <c r="AJ122" s="817"/>
      <c r="AK122" s="818" t="s">
        <v>180</v>
      </c>
      <c r="AL122" s="816"/>
      <c r="AM122" s="816"/>
      <c r="AN122" s="816"/>
      <c r="AO122" s="817"/>
      <c r="AP122" s="860" t="s">
        <v>180</v>
      </c>
      <c r="AQ122" s="861"/>
      <c r="AR122" s="861"/>
      <c r="AS122" s="861"/>
      <c r="AT122" s="862"/>
      <c r="AU122" s="919"/>
      <c r="AV122" s="920"/>
      <c r="AW122" s="920"/>
      <c r="AX122" s="920"/>
      <c r="AY122" s="921"/>
      <c r="AZ122" s="874" t="s">
        <v>466</v>
      </c>
      <c r="BA122" s="875"/>
      <c r="BB122" s="875"/>
      <c r="BC122" s="875"/>
      <c r="BD122" s="875"/>
      <c r="BE122" s="875"/>
      <c r="BF122" s="875"/>
      <c r="BG122" s="875"/>
      <c r="BH122" s="875"/>
      <c r="BI122" s="875"/>
      <c r="BJ122" s="875"/>
      <c r="BK122" s="875"/>
      <c r="BL122" s="875"/>
      <c r="BM122" s="875"/>
      <c r="BN122" s="875"/>
      <c r="BO122" s="875"/>
      <c r="BP122" s="876"/>
      <c r="BQ122" s="915">
        <v>12752043</v>
      </c>
      <c r="BR122" s="881"/>
      <c r="BS122" s="881"/>
      <c r="BT122" s="881"/>
      <c r="BU122" s="881"/>
      <c r="BV122" s="881">
        <v>12517351</v>
      </c>
      <c r="BW122" s="881"/>
      <c r="BX122" s="881"/>
      <c r="BY122" s="881"/>
      <c r="BZ122" s="881"/>
      <c r="CA122" s="881">
        <v>11924473</v>
      </c>
      <c r="CB122" s="881"/>
      <c r="CC122" s="881"/>
      <c r="CD122" s="881"/>
      <c r="CE122" s="881"/>
      <c r="CF122" s="882">
        <v>129.5</v>
      </c>
      <c r="CG122" s="883"/>
      <c r="CH122" s="883"/>
      <c r="CI122" s="883"/>
      <c r="CJ122" s="883"/>
      <c r="CK122" s="905"/>
      <c r="CL122" s="891"/>
      <c r="CM122" s="891"/>
      <c r="CN122" s="891"/>
      <c r="CO122" s="892"/>
      <c r="CP122" s="871" t="s">
        <v>405</v>
      </c>
      <c r="CQ122" s="872"/>
      <c r="CR122" s="872"/>
      <c r="CS122" s="872"/>
      <c r="CT122" s="872"/>
      <c r="CU122" s="872"/>
      <c r="CV122" s="872"/>
      <c r="CW122" s="872"/>
      <c r="CX122" s="872"/>
      <c r="CY122" s="872"/>
      <c r="CZ122" s="872"/>
      <c r="DA122" s="872"/>
      <c r="DB122" s="872"/>
      <c r="DC122" s="872"/>
      <c r="DD122" s="872"/>
      <c r="DE122" s="872"/>
      <c r="DF122" s="873"/>
      <c r="DG122" s="852" t="s">
        <v>180</v>
      </c>
      <c r="DH122" s="853"/>
      <c r="DI122" s="853"/>
      <c r="DJ122" s="853"/>
      <c r="DK122" s="853"/>
      <c r="DL122" s="853" t="s">
        <v>180</v>
      </c>
      <c r="DM122" s="853"/>
      <c r="DN122" s="853"/>
      <c r="DO122" s="853"/>
      <c r="DP122" s="853"/>
      <c r="DQ122" s="853" t="s">
        <v>180</v>
      </c>
      <c r="DR122" s="853"/>
      <c r="DS122" s="853"/>
      <c r="DT122" s="853"/>
      <c r="DU122" s="853"/>
      <c r="DV122" s="830" t="s">
        <v>180</v>
      </c>
      <c r="DW122" s="830"/>
      <c r="DX122" s="830"/>
      <c r="DY122" s="830"/>
      <c r="DZ122" s="831"/>
    </row>
    <row r="123" spans="1:130" s="230" customFormat="1" ht="26.25" customHeight="1" x14ac:dyDescent="0.2">
      <c r="A123" s="856"/>
      <c r="B123" s="857"/>
      <c r="C123" s="851" t="s">
        <v>453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180</v>
      </c>
      <c r="AB123" s="816"/>
      <c r="AC123" s="816"/>
      <c r="AD123" s="816"/>
      <c r="AE123" s="817"/>
      <c r="AF123" s="818" t="s">
        <v>180</v>
      </c>
      <c r="AG123" s="816"/>
      <c r="AH123" s="816"/>
      <c r="AI123" s="816"/>
      <c r="AJ123" s="817"/>
      <c r="AK123" s="818" t="s">
        <v>180</v>
      </c>
      <c r="AL123" s="816"/>
      <c r="AM123" s="816"/>
      <c r="AN123" s="816"/>
      <c r="AO123" s="817"/>
      <c r="AP123" s="860" t="s">
        <v>180</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467</v>
      </c>
      <c r="BP123" s="914"/>
      <c r="BQ123" s="868">
        <v>19940917</v>
      </c>
      <c r="BR123" s="869"/>
      <c r="BS123" s="869"/>
      <c r="BT123" s="869"/>
      <c r="BU123" s="869"/>
      <c r="BV123" s="869">
        <v>20558196</v>
      </c>
      <c r="BW123" s="869"/>
      <c r="BX123" s="869"/>
      <c r="BY123" s="869"/>
      <c r="BZ123" s="869"/>
      <c r="CA123" s="869">
        <v>19869487</v>
      </c>
      <c r="CB123" s="869"/>
      <c r="CC123" s="869"/>
      <c r="CD123" s="869"/>
      <c r="CE123" s="869"/>
      <c r="CF123" s="784"/>
      <c r="CG123" s="785"/>
      <c r="CH123" s="785"/>
      <c r="CI123" s="785"/>
      <c r="CJ123" s="870"/>
      <c r="CK123" s="905"/>
      <c r="CL123" s="891"/>
      <c r="CM123" s="891"/>
      <c r="CN123" s="891"/>
      <c r="CO123" s="892"/>
      <c r="CP123" s="871" t="s">
        <v>468</v>
      </c>
      <c r="CQ123" s="872"/>
      <c r="CR123" s="872"/>
      <c r="CS123" s="872"/>
      <c r="CT123" s="872"/>
      <c r="CU123" s="872"/>
      <c r="CV123" s="872"/>
      <c r="CW123" s="872"/>
      <c r="CX123" s="872"/>
      <c r="CY123" s="872"/>
      <c r="CZ123" s="872"/>
      <c r="DA123" s="872"/>
      <c r="DB123" s="872"/>
      <c r="DC123" s="872"/>
      <c r="DD123" s="872"/>
      <c r="DE123" s="872"/>
      <c r="DF123" s="873"/>
      <c r="DG123" s="815" t="s">
        <v>180</v>
      </c>
      <c r="DH123" s="816"/>
      <c r="DI123" s="816"/>
      <c r="DJ123" s="816"/>
      <c r="DK123" s="817"/>
      <c r="DL123" s="818" t="s">
        <v>180</v>
      </c>
      <c r="DM123" s="816"/>
      <c r="DN123" s="816"/>
      <c r="DO123" s="816"/>
      <c r="DP123" s="817"/>
      <c r="DQ123" s="818" t="s">
        <v>180</v>
      </c>
      <c r="DR123" s="816"/>
      <c r="DS123" s="816"/>
      <c r="DT123" s="816"/>
      <c r="DU123" s="817"/>
      <c r="DV123" s="860" t="s">
        <v>180</v>
      </c>
      <c r="DW123" s="861"/>
      <c r="DX123" s="861"/>
      <c r="DY123" s="861"/>
      <c r="DZ123" s="862"/>
    </row>
    <row r="124" spans="1:130" s="230" customFormat="1" ht="26.25" customHeight="1" thickBot="1" x14ac:dyDescent="0.25">
      <c r="A124" s="856"/>
      <c r="B124" s="857"/>
      <c r="C124" s="851" t="s">
        <v>456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180</v>
      </c>
      <c r="AB124" s="816"/>
      <c r="AC124" s="816"/>
      <c r="AD124" s="816"/>
      <c r="AE124" s="817"/>
      <c r="AF124" s="818" t="s">
        <v>180</v>
      </c>
      <c r="AG124" s="816"/>
      <c r="AH124" s="816"/>
      <c r="AI124" s="816"/>
      <c r="AJ124" s="817"/>
      <c r="AK124" s="818" t="s">
        <v>180</v>
      </c>
      <c r="AL124" s="816"/>
      <c r="AM124" s="816"/>
      <c r="AN124" s="816"/>
      <c r="AO124" s="817"/>
      <c r="AP124" s="860" t="s">
        <v>180</v>
      </c>
      <c r="AQ124" s="861"/>
      <c r="AR124" s="861"/>
      <c r="AS124" s="861"/>
      <c r="AT124" s="862"/>
      <c r="AU124" s="863" t="s">
        <v>469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26.3</v>
      </c>
      <c r="BR124" s="867"/>
      <c r="BS124" s="867"/>
      <c r="BT124" s="867"/>
      <c r="BU124" s="867"/>
      <c r="BV124" s="867">
        <v>10.1</v>
      </c>
      <c r="BW124" s="867"/>
      <c r="BX124" s="867"/>
      <c r="BY124" s="867"/>
      <c r="BZ124" s="867"/>
      <c r="CA124" s="867">
        <v>4.9000000000000004</v>
      </c>
      <c r="CB124" s="867"/>
      <c r="CC124" s="867"/>
      <c r="CD124" s="867"/>
      <c r="CE124" s="867"/>
      <c r="CF124" s="762"/>
      <c r="CG124" s="763"/>
      <c r="CH124" s="763"/>
      <c r="CI124" s="763"/>
      <c r="CJ124" s="898"/>
      <c r="CK124" s="906"/>
      <c r="CL124" s="906"/>
      <c r="CM124" s="906"/>
      <c r="CN124" s="906"/>
      <c r="CO124" s="907"/>
      <c r="CP124" s="871" t="s">
        <v>470</v>
      </c>
      <c r="CQ124" s="872"/>
      <c r="CR124" s="872"/>
      <c r="CS124" s="872"/>
      <c r="CT124" s="872"/>
      <c r="CU124" s="872"/>
      <c r="CV124" s="872"/>
      <c r="CW124" s="872"/>
      <c r="CX124" s="872"/>
      <c r="CY124" s="872"/>
      <c r="CZ124" s="872"/>
      <c r="DA124" s="872"/>
      <c r="DB124" s="872"/>
      <c r="DC124" s="872"/>
      <c r="DD124" s="872"/>
      <c r="DE124" s="872"/>
      <c r="DF124" s="873"/>
      <c r="DG124" s="799" t="s">
        <v>180</v>
      </c>
      <c r="DH124" s="800"/>
      <c r="DI124" s="800"/>
      <c r="DJ124" s="800"/>
      <c r="DK124" s="801"/>
      <c r="DL124" s="802" t="s">
        <v>180</v>
      </c>
      <c r="DM124" s="800"/>
      <c r="DN124" s="800"/>
      <c r="DO124" s="800"/>
      <c r="DP124" s="801"/>
      <c r="DQ124" s="802" t="s">
        <v>180</v>
      </c>
      <c r="DR124" s="800"/>
      <c r="DS124" s="800"/>
      <c r="DT124" s="800"/>
      <c r="DU124" s="801"/>
      <c r="DV124" s="884" t="s">
        <v>180</v>
      </c>
      <c r="DW124" s="885"/>
      <c r="DX124" s="885"/>
      <c r="DY124" s="885"/>
      <c r="DZ124" s="886"/>
    </row>
    <row r="125" spans="1:130" s="230" customFormat="1" ht="26.25" customHeight="1" x14ac:dyDescent="0.2">
      <c r="A125" s="856"/>
      <c r="B125" s="857"/>
      <c r="C125" s="851" t="s">
        <v>458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180</v>
      </c>
      <c r="AB125" s="816"/>
      <c r="AC125" s="816"/>
      <c r="AD125" s="816"/>
      <c r="AE125" s="817"/>
      <c r="AF125" s="818" t="s">
        <v>180</v>
      </c>
      <c r="AG125" s="816"/>
      <c r="AH125" s="816"/>
      <c r="AI125" s="816"/>
      <c r="AJ125" s="817"/>
      <c r="AK125" s="818" t="s">
        <v>180</v>
      </c>
      <c r="AL125" s="816"/>
      <c r="AM125" s="816"/>
      <c r="AN125" s="816"/>
      <c r="AO125" s="817"/>
      <c r="AP125" s="860" t="s">
        <v>180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471</v>
      </c>
      <c r="CL125" s="888"/>
      <c r="CM125" s="888"/>
      <c r="CN125" s="888"/>
      <c r="CO125" s="889"/>
      <c r="CP125" s="896" t="s">
        <v>472</v>
      </c>
      <c r="CQ125" s="844"/>
      <c r="CR125" s="844"/>
      <c r="CS125" s="844"/>
      <c r="CT125" s="844"/>
      <c r="CU125" s="844"/>
      <c r="CV125" s="844"/>
      <c r="CW125" s="844"/>
      <c r="CX125" s="844"/>
      <c r="CY125" s="844"/>
      <c r="CZ125" s="844"/>
      <c r="DA125" s="844"/>
      <c r="DB125" s="844"/>
      <c r="DC125" s="844"/>
      <c r="DD125" s="844"/>
      <c r="DE125" s="844"/>
      <c r="DF125" s="845"/>
      <c r="DG125" s="897" t="s">
        <v>180</v>
      </c>
      <c r="DH125" s="878"/>
      <c r="DI125" s="878"/>
      <c r="DJ125" s="878"/>
      <c r="DK125" s="878"/>
      <c r="DL125" s="878" t="s">
        <v>180</v>
      </c>
      <c r="DM125" s="878"/>
      <c r="DN125" s="878"/>
      <c r="DO125" s="878"/>
      <c r="DP125" s="878"/>
      <c r="DQ125" s="878" t="s">
        <v>180</v>
      </c>
      <c r="DR125" s="878"/>
      <c r="DS125" s="878"/>
      <c r="DT125" s="878"/>
      <c r="DU125" s="878"/>
      <c r="DV125" s="879" t="s">
        <v>180</v>
      </c>
      <c r="DW125" s="879"/>
      <c r="DX125" s="879"/>
      <c r="DY125" s="879"/>
      <c r="DZ125" s="880"/>
    </row>
    <row r="126" spans="1:130" s="230" customFormat="1" ht="26.25" customHeight="1" thickBot="1" x14ac:dyDescent="0.25">
      <c r="A126" s="856"/>
      <c r="B126" s="857"/>
      <c r="C126" s="851" t="s">
        <v>460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180</v>
      </c>
      <c r="AB126" s="816"/>
      <c r="AC126" s="816"/>
      <c r="AD126" s="816"/>
      <c r="AE126" s="817"/>
      <c r="AF126" s="818" t="s">
        <v>180</v>
      </c>
      <c r="AG126" s="816"/>
      <c r="AH126" s="816"/>
      <c r="AI126" s="816"/>
      <c r="AJ126" s="817"/>
      <c r="AK126" s="818" t="s">
        <v>180</v>
      </c>
      <c r="AL126" s="816"/>
      <c r="AM126" s="816"/>
      <c r="AN126" s="816"/>
      <c r="AO126" s="817"/>
      <c r="AP126" s="860" t="s">
        <v>180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473</v>
      </c>
      <c r="CQ126" s="788"/>
      <c r="CR126" s="788"/>
      <c r="CS126" s="788"/>
      <c r="CT126" s="788"/>
      <c r="CU126" s="788"/>
      <c r="CV126" s="788"/>
      <c r="CW126" s="788"/>
      <c r="CX126" s="788"/>
      <c r="CY126" s="788"/>
      <c r="CZ126" s="788"/>
      <c r="DA126" s="788"/>
      <c r="DB126" s="788"/>
      <c r="DC126" s="788"/>
      <c r="DD126" s="788"/>
      <c r="DE126" s="788"/>
      <c r="DF126" s="789"/>
      <c r="DG126" s="852" t="s">
        <v>180</v>
      </c>
      <c r="DH126" s="853"/>
      <c r="DI126" s="853"/>
      <c r="DJ126" s="853"/>
      <c r="DK126" s="853"/>
      <c r="DL126" s="853" t="s">
        <v>180</v>
      </c>
      <c r="DM126" s="853"/>
      <c r="DN126" s="853"/>
      <c r="DO126" s="853"/>
      <c r="DP126" s="853"/>
      <c r="DQ126" s="853" t="s">
        <v>180</v>
      </c>
      <c r="DR126" s="853"/>
      <c r="DS126" s="853"/>
      <c r="DT126" s="853"/>
      <c r="DU126" s="853"/>
      <c r="DV126" s="830" t="s">
        <v>180</v>
      </c>
      <c r="DW126" s="830"/>
      <c r="DX126" s="830"/>
      <c r="DY126" s="830"/>
      <c r="DZ126" s="831"/>
    </row>
    <row r="127" spans="1:130" s="230" customFormat="1" ht="26.25" customHeight="1" x14ac:dyDescent="0.2">
      <c r="A127" s="858"/>
      <c r="B127" s="859"/>
      <c r="C127" s="874" t="s">
        <v>474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180</v>
      </c>
      <c r="AB127" s="816"/>
      <c r="AC127" s="816"/>
      <c r="AD127" s="816"/>
      <c r="AE127" s="817"/>
      <c r="AF127" s="818" t="s">
        <v>180</v>
      </c>
      <c r="AG127" s="816"/>
      <c r="AH127" s="816"/>
      <c r="AI127" s="816"/>
      <c r="AJ127" s="817"/>
      <c r="AK127" s="818" t="s">
        <v>180</v>
      </c>
      <c r="AL127" s="816"/>
      <c r="AM127" s="816"/>
      <c r="AN127" s="816"/>
      <c r="AO127" s="817"/>
      <c r="AP127" s="860" t="s">
        <v>180</v>
      </c>
      <c r="AQ127" s="861"/>
      <c r="AR127" s="861"/>
      <c r="AS127" s="861"/>
      <c r="AT127" s="862"/>
      <c r="AU127" s="232"/>
      <c r="AV127" s="232"/>
      <c r="AW127" s="232"/>
      <c r="AX127" s="877" t="s">
        <v>475</v>
      </c>
      <c r="AY127" s="848"/>
      <c r="AZ127" s="848"/>
      <c r="BA127" s="848"/>
      <c r="BB127" s="848"/>
      <c r="BC127" s="848"/>
      <c r="BD127" s="848"/>
      <c r="BE127" s="849"/>
      <c r="BF127" s="847" t="s">
        <v>476</v>
      </c>
      <c r="BG127" s="848"/>
      <c r="BH127" s="848"/>
      <c r="BI127" s="848"/>
      <c r="BJ127" s="848"/>
      <c r="BK127" s="848"/>
      <c r="BL127" s="849"/>
      <c r="BM127" s="847" t="s">
        <v>477</v>
      </c>
      <c r="BN127" s="848"/>
      <c r="BO127" s="848"/>
      <c r="BP127" s="848"/>
      <c r="BQ127" s="848"/>
      <c r="BR127" s="848"/>
      <c r="BS127" s="849"/>
      <c r="BT127" s="847" t="s">
        <v>478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479</v>
      </c>
      <c r="CQ127" s="788"/>
      <c r="CR127" s="788"/>
      <c r="CS127" s="788"/>
      <c r="CT127" s="788"/>
      <c r="CU127" s="788"/>
      <c r="CV127" s="788"/>
      <c r="CW127" s="788"/>
      <c r="CX127" s="788"/>
      <c r="CY127" s="788"/>
      <c r="CZ127" s="788"/>
      <c r="DA127" s="788"/>
      <c r="DB127" s="788"/>
      <c r="DC127" s="788"/>
      <c r="DD127" s="788"/>
      <c r="DE127" s="788"/>
      <c r="DF127" s="789"/>
      <c r="DG127" s="852" t="s">
        <v>180</v>
      </c>
      <c r="DH127" s="853"/>
      <c r="DI127" s="853"/>
      <c r="DJ127" s="853"/>
      <c r="DK127" s="853"/>
      <c r="DL127" s="853" t="s">
        <v>180</v>
      </c>
      <c r="DM127" s="853"/>
      <c r="DN127" s="853"/>
      <c r="DO127" s="853"/>
      <c r="DP127" s="853"/>
      <c r="DQ127" s="853" t="s">
        <v>180</v>
      </c>
      <c r="DR127" s="853"/>
      <c r="DS127" s="853"/>
      <c r="DT127" s="853"/>
      <c r="DU127" s="853"/>
      <c r="DV127" s="830" t="s">
        <v>180</v>
      </c>
      <c r="DW127" s="830"/>
      <c r="DX127" s="830"/>
      <c r="DY127" s="830"/>
      <c r="DZ127" s="831"/>
    </row>
    <row r="128" spans="1:130" s="230" customFormat="1" ht="26.25" customHeight="1" thickBot="1" x14ac:dyDescent="0.25">
      <c r="A128" s="832" t="s">
        <v>480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481</v>
      </c>
      <c r="X128" s="834"/>
      <c r="Y128" s="834"/>
      <c r="Z128" s="835"/>
      <c r="AA128" s="836">
        <v>408675</v>
      </c>
      <c r="AB128" s="837"/>
      <c r="AC128" s="837"/>
      <c r="AD128" s="837"/>
      <c r="AE128" s="838"/>
      <c r="AF128" s="839">
        <v>400269</v>
      </c>
      <c r="AG128" s="837"/>
      <c r="AH128" s="837"/>
      <c r="AI128" s="837"/>
      <c r="AJ128" s="838"/>
      <c r="AK128" s="839">
        <v>360816</v>
      </c>
      <c r="AL128" s="837"/>
      <c r="AM128" s="837"/>
      <c r="AN128" s="837"/>
      <c r="AO128" s="838"/>
      <c r="AP128" s="840"/>
      <c r="AQ128" s="841"/>
      <c r="AR128" s="841"/>
      <c r="AS128" s="841"/>
      <c r="AT128" s="842"/>
      <c r="AU128" s="232"/>
      <c r="AV128" s="232"/>
      <c r="AW128" s="232"/>
      <c r="AX128" s="843" t="s">
        <v>482</v>
      </c>
      <c r="AY128" s="844"/>
      <c r="AZ128" s="844"/>
      <c r="BA128" s="844"/>
      <c r="BB128" s="844"/>
      <c r="BC128" s="844"/>
      <c r="BD128" s="844"/>
      <c r="BE128" s="845"/>
      <c r="BF128" s="822" t="s">
        <v>180</v>
      </c>
      <c r="BG128" s="823"/>
      <c r="BH128" s="823"/>
      <c r="BI128" s="823"/>
      <c r="BJ128" s="823"/>
      <c r="BK128" s="823"/>
      <c r="BL128" s="846"/>
      <c r="BM128" s="822">
        <v>13.28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483</v>
      </c>
      <c r="CQ128" s="766"/>
      <c r="CR128" s="766"/>
      <c r="CS128" s="766"/>
      <c r="CT128" s="766"/>
      <c r="CU128" s="766"/>
      <c r="CV128" s="766"/>
      <c r="CW128" s="766"/>
      <c r="CX128" s="766"/>
      <c r="CY128" s="766"/>
      <c r="CZ128" s="766"/>
      <c r="DA128" s="766"/>
      <c r="DB128" s="766"/>
      <c r="DC128" s="766"/>
      <c r="DD128" s="766"/>
      <c r="DE128" s="766"/>
      <c r="DF128" s="767"/>
      <c r="DG128" s="826" t="s">
        <v>180</v>
      </c>
      <c r="DH128" s="827"/>
      <c r="DI128" s="827"/>
      <c r="DJ128" s="827"/>
      <c r="DK128" s="827"/>
      <c r="DL128" s="827" t="s">
        <v>180</v>
      </c>
      <c r="DM128" s="827"/>
      <c r="DN128" s="827"/>
      <c r="DO128" s="827"/>
      <c r="DP128" s="827"/>
      <c r="DQ128" s="827" t="s">
        <v>180</v>
      </c>
      <c r="DR128" s="827"/>
      <c r="DS128" s="827"/>
      <c r="DT128" s="827"/>
      <c r="DU128" s="827"/>
      <c r="DV128" s="828" t="s">
        <v>180</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484</v>
      </c>
      <c r="X129" s="813"/>
      <c r="Y129" s="813"/>
      <c r="Z129" s="814"/>
      <c r="AA129" s="815">
        <v>9829563</v>
      </c>
      <c r="AB129" s="816"/>
      <c r="AC129" s="816"/>
      <c r="AD129" s="816"/>
      <c r="AE129" s="817"/>
      <c r="AF129" s="818">
        <v>10532202</v>
      </c>
      <c r="AG129" s="816"/>
      <c r="AH129" s="816"/>
      <c r="AI129" s="816"/>
      <c r="AJ129" s="817"/>
      <c r="AK129" s="818">
        <v>10304981</v>
      </c>
      <c r="AL129" s="816"/>
      <c r="AM129" s="816"/>
      <c r="AN129" s="816"/>
      <c r="AO129" s="817"/>
      <c r="AP129" s="819"/>
      <c r="AQ129" s="820"/>
      <c r="AR129" s="820"/>
      <c r="AS129" s="820"/>
      <c r="AT129" s="821"/>
      <c r="AU129" s="233"/>
      <c r="AV129" s="233"/>
      <c r="AW129" s="233"/>
      <c r="AX129" s="787" t="s">
        <v>485</v>
      </c>
      <c r="AY129" s="788"/>
      <c r="AZ129" s="788"/>
      <c r="BA129" s="788"/>
      <c r="BB129" s="788"/>
      <c r="BC129" s="788"/>
      <c r="BD129" s="788"/>
      <c r="BE129" s="789"/>
      <c r="BF129" s="806" t="s">
        <v>180</v>
      </c>
      <c r="BG129" s="807"/>
      <c r="BH129" s="807"/>
      <c r="BI129" s="807"/>
      <c r="BJ129" s="807"/>
      <c r="BK129" s="807"/>
      <c r="BL129" s="808"/>
      <c r="BM129" s="806">
        <v>18.28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486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487</v>
      </c>
      <c r="X130" s="813"/>
      <c r="Y130" s="813"/>
      <c r="Z130" s="814"/>
      <c r="AA130" s="815">
        <v>1072456</v>
      </c>
      <c r="AB130" s="816"/>
      <c r="AC130" s="816"/>
      <c r="AD130" s="816"/>
      <c r="AE130" s="817"/>
      <c r="AF130" s="818">
        <v>1090178</v>
      </c>
      <c r="AG130" s="816"/>
      <c r="AH130" s="816"/>
      <c r="AI130" s="816"/>
      <c r="AJ130" s="817"/>
      <c r="AK130" s="818">
        <v>1098692</v>
      </c>
      <c r="AL130" s="816"/>
      <c r="AM130" s="816"/>
      <c r="AN130" s="816"/>
      <c r="AO130" s="817"/>
      <c r="AP130" s="819"/>
      <c r="AQ130" s="820"/>
      <c r="AR130" s="820"/>
      <c r="AS130" s="820"/>
      <c r="AT130" s="821"/>
      <c r="AU130" s="233"/>
      <c r="AV130" s="233"/>
      <c r="AW130" s="233"/>
      <c r="AX130" s="787" t="s">
        <v>488</v>
      </c>
      <c r="AY130" s="788"/>
      <c r="AZ130" s="788"/>
      <c r="BA130" s="788"/>
      <c r="BB130" s="788"/>
      <c r="BC130" s="788"/>
      <c r="BD130" s="788"/>
      <c r="BE130" s="789"/>
      <c r="BF130" s="790">
        <v>3.8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489</v>
      </c>
      <c r="X131" s="797"/>
      <c r="Y131" s="797"/>
      <c r="Z131" s="798"/>
      <c r="AA131" s="799">
        <v>8757107</v>
      </c>
      <c r="AB131" s="800"/>
      <c r="AC131" s="800"/>
      <c r="AD131" s="800"/>
      <c r="AE131" s="801"/>
      <c r="AF131" s="802">
        <v>9442024</v>
      </c>
      <c r="AG131" s="800"/>
      <c r="AH131" s="800"/>
      <c r="AI131" s="800"/>
      <c r="AJ131" s="801"/>
      <c r="AK131" s="802">
        <v>9206289</v>
      </c>
      <c r="AL131" s="800"/>
      <c r="AM131" s="800"/>
      <c r="AN131" s="800"/>
      <c r="AO131" s="801"/>
      <c r="AP131" s="803"/>
      <c r="AQ131" s="804"/>
      <c r="AR131" s="804"/>
      <c r="AS131" s="804"/>
      <c r="AT131" s="805"/>
      <c r="AU131" s="233"/>
      <c r="AV131" s="233"/>
      <c r="AW131" s="233"/>
      <c r="AX131" s="765" t="s">
        <v>490</v>
      </c>
      <c r="AY131" s="766"/>
      <c r="AZ131" s="766"/>
      <c r="BA131" s="766"/>
      <c r="BB131" s="766"/>
      <c r="BC131" s="766"/>
      <c r="BD131" s="766"/>
      <c r="BE131" s="767"/>
      <c r="BF131" s="768">
        <v>4.9000000000000004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492</v>
      </c>
      <c r="W132" s="778"/>
      <c r="X132" s="778"/>
      <c r="Y132" s="778"/>
      <c r="Z132" s="779"/>
      <c r="AA132" s="780">
        <v>4.0325417970000004</v>
      </c>
      <c r="AB132" s="781"/>
      <c r="AC132" s="781"/>
      <c r="AD132" s="781"/>
      <c r="AE132" s="782"/>
      <c r="AF132" s="783">
        <v>3.4116308110000002</v>
      </c>
      <c r="AG132" s="781"/>
      <c r="AH132" s="781"/>
      <c r="AI132" s="781"/>
      <c r="AJ132" s="782"/>
      <c r="AK132" s="783">
        <v>4.1024564840000002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493</v>
      </c>
      <c r="W133" s="757"/>
      <c r="X133" s="757"/>
      <c r="Y133" s="757"/>
      <c r="Z133" s="758"/>
      <c r="AA133" s="759">
        <v>4.3</v>
      </c>
      <c r="AB133" s="760"/>
      <c r="AC133" s="760"/>
      <c r="AD133" s="760"/>
      <c r="AE133" s="761"/>
      <c r="AF133" s="759">
        <v>4</v>
      </c>
      <c r="AG133" s="760"/>
      <c r="AH133" s="760"/>
      <c r="AI133" s="760"/>
      <c r="AJ133" s="761"/>
      <c r="AK133" s="759">
        <v>3.8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cNk+nEAc1MRE4wJryA/gx7gwUaxjRduaNmOo2B7sT+yzYldK9wl2IxHdWG9Q2C9vRxT1RGWJuLjE6v0xSL5iw==" saltValue="YTJsDvqFfHk2emGfOER/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5AA74-EFE0-4070-B2D7-C8EA7FD328D9}">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k/e4hLpVCsJd3CWii2e3oBAvH7vFp48JPAeKnDzEhVkBff+tXZ4KXTF35PhVq40hJx/GJ0ZHaEIgh/c6I2LDA==" saltValue="dBgo8peASxETF6nBsYKY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sp/Omo2u/EEn4oTPIcNUP0tL0ggXvw3tNkcfwcGw/NreNwTxwpisIeVbjA0ucjpWV0QF14GchBou8T6xG1cg==" saltValue="GXq0GtPMmt2kp7qteyGo7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497</v>
      </c>
      <c r="AP7" s="272"/>
      <c r="AQ7" s="273" t="s">
        <v>498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499</v>
      </c>
      <c r="AQ8" s="279" t="s">
        <v>500</v>
      </c>
      <c r="AR8" s="280" t="s">
        <v>501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502</v>
      </c>
      <c r="AL9" s="1167"/>
      <c r="AM9" s="1167"/>
      <c r="AN9" s="1168"/>
      <c r="AO9" s="281">
        <v>3448968</v>
      </c>
      <c r="AP9" s="281">
        <v>72122</v>
      </c>
      <c r="AQ9" s="282">
        <v>90021</v>
      </c>
      <c r="AR9" s="283">
        <v>-19.899999999999999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503</v>
      </c>
      <c r="AL10" s="1167"/>
      <c r="AM10" s="1167"/>
      <c r="AN10" s="1168"/>
      <c r="AO10" s="284">
        <v>77052</v>
      </c>
      <c r="AP10" s="284">
        <v>1611</v>
      </c>
      <c r="AQ10" s="285">
        <v>11562</v>
      </c>
      <c r="AR10" s="286">
        <v>-86.1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504</v>
      </c>
      <c r="AL11" s="1167"/>
      <c r="AM11" s="1167"/>
      <c r="AN11" s="1168"/>
      <c r="AO11" s="284" t="s">
        <v>505</v>
      </c>
      <c r="AP11" s="284" t="s">
        <v>505</v>
      </c>
      <c r="AQ11" s="285">
        <v>947</v>
      </c>
      <c r="AR11" s="286" t="s">
        <v>505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506</v>
      </c>
      <c r="AL12" s="1167"/>
      <c r="AM12" s="1167"/>
      <c r="AN12" s="1168"/>
      <c r="AO12" s="284" t="s">
        <v>505</v>
      </c>
      <c r="AP12" s="284" t="s">
        <v>505</v>
      </c>
      <c r="AQ12" s="285">
        <v>11</v>
      </c>
      <c r="AR12" s="286" t="s">
        <v>505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507</v>
      </c>
      <c r="AL13" s="1167"/>
      <c r="AM13" s="1167"/>
      <c r="AN13" s="1168"/>
      <c r="AO13" s="284">
        <v>116912</v>
      </c>
      <c r="AP13" s="284">
        <v>2445</v>
      </c>
      <c r="AQ13" s="285">
        <v>3606</v>
      </c>
      <c r="AR13" s="286">
        <v>-32.200000000000003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508</v>
      </c>
      <c r="AL14" s="1167"/>
      <c r="AM14" s="1167"/>
      <c r="AN14" s="1168"/>
      <c r="AO14" s="284">
        <v>50109</v>
      </c>
      <c r="AP14" s="284">
        <v>1048</v>
      </c>
      <c r="AQ14" s="285">
        <v>1599</v>
      </c>
      <c r="AR14" s="286">
        <v>-34.5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509</v>
      </c>
      <c r="AL15" s="1170"/>
      <c r="AM15" s="1170"/>
      <c r="AN15" s="1171"/>
      <c r="AO15" s="284">
        <v>-217457</v>
      </c>
      <c r="AP15" s="284">
        <v>-4547</v>
      </c>
      <c r="AQ15" s="285">
        <v>-6463</v>
      </c>
      <c r="AR15" s="286">
        <v>-29.6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3475584</v>
      </c>
      <c r="AP16" s="284">
        <v>72679</v>
      </c>
      <c r="AQ16" s="285">
        <v>101283</v>
      </c>
      <c r="AR16" s="286">
        <v>-28.2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511</v>
      </c>
      <c r="AP20" s="293" t="s">
        <v>512</v>
      </c>
      <c r="AQ20" s="294" t="s">
        <v>513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514</v>
      </c>
      <c r="AL21" s="1173"/>
      <c r="AM21" s="1173"/>
      <c r="AN21" s="1174"/>
      <c r="AO21" s="297">
        <v>7.65</v>
      </c>
      <c r="AP21" s="298">
        <v>9.14</v>
      </c>
      <c r="AQ21" s="299">
        <v>-1.49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515</v>
      </c>
      <c r="AL22" s="1173"/>
      <c r="AM22" s="1173"/>
      <c r="AN22" s="1174"/>
      <c r="AO22" s="302">
        <v>101</v>
      </c>
      <c r="AP22" s="303">
        <v>97.6</v>
      </c>
      <c r="AQ22" s="304">
        <v>3.4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516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517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497</v>
      </c>
      <c r="AP30" s="272"/>
      <c r="AQ30" s="273" t="s">
        <v>498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499</v>
      </c>
      <c r="AQ31" s="279" t="s">
        <v>500</v>
      </c>
      <c r="AR31" s="280" t="s">
        <v>501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519</v>
      </c>
      <c r="AL32" s="1157"/>
      <c r="AM32" s="1157"/>
      <c r="AN32" s="1158"/>
      <c r="AO32" s="312">
        <v>1171245</v>
      </c>
      <c r="AP32" s="312">
        <v>24492</v>
      </c>
      <c r="AQ32" s="313">
        <v>58458</v>
      </c>
      <c r="AR32" s="314">
        <v>-58.1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520</v>
      </c>
      <c r="AL33" s="1157"/>
      <c r="AM33" s="1157"/>
      <c r="AN33" s="1158"/>
      <c r="AO33" s="312" t="s">
        <v>505</v>
      </c>
      <c r="AP33" s="312" t="s">
        <v>505</v>
      </c>
      <c r="AQ33" s="313" t="s">
        <v>505</v>
      </c>
      <c r="AR33" s="314" t="s">
        <v>505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521</v>
      </c>
      <c r="AL34" s="1157"/>
      <c r="AM34" s="1157"/>
      <c r="AN34" s="1158"/>
      <c r="AO34" s="312" t="s">
        <v>505</v>
      </c>
      <c r="AP34" s="312" t="s">
        <v>505</v>
      </c>
      <c r="AQ34" s="313" t="s">
        <v>505</v>
      </c>
      <c r="AR34" s="314" t="s">
        <v>505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522</v>
      </c>
      <c r="AL35" s="1157"/>
      <c r="AM35" s="1157"/>
      <c r="AN35" s="1158"/>
      <c r="AO35" s="312">
        <v>468955</v>
      </c>
      <c r="AP35" s="312">
        <v>9806</v>
      </c>
      <c r="AQ35" s="313">
        <v>14034</v>
      </c>
      <c r="AR35" s="314">
        <v>-30.1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523</v>
      </c>
      <c r="AL36" s="1157"/>
      <c r="AM36" s="1157"/>
      <c r="AN36" s="1158"/>
      <c r="AO36" s="312">
        <v>196992</v>
      </c>
      <c r="AP36" s="312">
        <v>4119</v>
      </c>
      <c r="AQ36" s="313">
        <v>2546</v>
      </c>
      <c r="AR36" s="314">
        <v>61.8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524</v>
      </c>
      <c r="AL37" s="1157"/>
      <c r="AM37" s="1157"/>
      <c r="AN37" s="1158"/>
      <c r="AO37" s="312" t="s">
        <v>505</v>
      </c>
      <c r="AP37" s="312" t="s">
        <v>505</v>
      </c>
      <c r="AQ37" s="313">
        <v>290</v>
      </c>
      <c r="AR37" s="314" t="s">
        <v>505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525</v>
      </c>
      <c r="AL38" s="1160"/>
      <c r="AM38" s="1160"/>
      <c r="AN38" s="1161"/>
      <c r="AO38" s="315" t="s">
        <v>505</v>
      </c>
      <c r="AP38" s="315" t="s">
        <v>505</v>
      </c>
      <c r="AQ38" s="316">
        <v>1</v>
      </c>
      <c r="AR38" s="304" t="s">
        <v>505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526</v>
      </c>
      <c r="AL39" s="1160"/>
      <c r="AM39" s="1160"/>
      <c r="AN39" s="1161"/>
      <c r="AO39" s="312">
        <v>-360816</v>
      </c>
      <c r="AP39" s="312">
        <v>-7545</v>
      </c>
      <c r="AQ39" s="313">
        <v>-4639</v>
      </c>
      <c r="AR39" s="314">
        <v>62.6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527</v>
      </c>
      <c r="AL40" s="1157"/>
      <c r="AM40" s="1157"/>
      <c r="AN40" s="1158"/>
      <c r="AO40" s="312">
        <v>-1098692</v>
      </c>
      <c r="AP40" s="312">
        <v>-22975</v>
      </c>
      <c r="AQ40" s="313">
        <v>-48753</v>
      </c>
      <c r="AR40" s="314">
        <v>-52.9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377684</v>
      </c>
      <c r="AP41" s="312">
        <v>7898</v>
      </c>
      <c r="AQ41" s="313">
        <v>21939</v>
      </c>
      <c r="AR41" s="314">
        <v>-64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497</v>
      </c>
      <c r="AN49" s="1151" t="s">
        <v>531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532</v>
      </c>
      <c r="AO50" s="329" t="s">
        <v>533</v>
      </c>
      <c r="AP50" s="330" t="s">
        <v>534</v>
      </c>
      <c r="AQ50" s="331" t="s">
        <v>535</v>
      </c>
      <c r="AR50" s="332" t="s">
        <v>536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537</v>
      </c>
      <c r="AL51" s="325"/>
      <c r="AM51" s="333">
        <v>1158295</v>
      </c>
      <c r="AN51" s="334">
        <v>24102</v>
      </c>
      <c r="AO51" s="335">
        <v>36.700000000000003</v>
      </c>
      <c r="AP51" s="336">
        <v>69729</v>
      </c>
      <c r="AQ51" s="337">
        <v>1.8</v>
      </c>
      <c r="AR51" s="338">
        <v>34.9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538</v>
      </c>
      <c r="AM52" s="341">
        <v>875529</v>
      </c>
      <c r="AN52" s="342">
        <v>18218</v>
      </c>
      <c r="AO52" s="343">
        <v>59.4</v>
      </c>
      <c r="AP52" s="344">
        <v>38908</v>
      </c>
      <c r="AQ52" s="345">
        <v>14</v>
      </c>
      <c r="AR52" s="346">
        <v>45.4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539</v>
      </c>
      <c r="AL53" s="325"/>
      <c r="AM53" s="333">
        <v>1572336</v>
      </c>
      <c r="AN53" s="334">
        <v>32694</v>
      </c>
      <c r="AO53" s="335">
        <v>35.6</v>
      </c>
      <c r="AP53" s="336">
        <v>74581</v>
      </c>
      <c r="AQ53" s="337">
        <v>7</v>
      </c>
      <c r="AR53" s="338">
        <v>28.6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538</v>
      </c>
      <c r="AM54" s="341">
        <v>983360</v>
      </c>
      <c r="AN54" s="342">
        <v>20447</v>
      </c>
      <c r="AO54" s="343">
        <v>12.2</v>
      </c>
      <c r="AP54" s="344">
        <v>41563</v>
      </c>
      <c r="AQ54" s="345">
        <v>6.8</v>
      </c>
      <c r="AR54" s="346">
        <v>5.4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540</v>
      </c>
      <c r="AL55" s="325"/>
      <c r="AM55" s="333">
        <v>1503553</v>
      </c>
      <c r="AN55" s="334">
        <v>31275</v>
      </c>
      <c r="AO55" s="335">
        <v>-4.3</v>
      </c>
      <c r="AP55" s="336">
        <v>76347</v>
      </c>
      <c r="AQ55" s="337">
        <v>2.4</v>
      </c>
      <c r="AR55" s="338">
        <v>-6.7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538</v>
      </c>
      <c r="AM56" s="341">
        <v>806370</v>
      </c>
      <c r="AN56" s="342">
        <v>16773</v>
      </c>
      <c r="AO56" s="343">
        <v>-18</v>
      </c>
      <c r="AP56" s="344">
        <v>41762</v>
      </c>
      <c r="AQ56" s="345">
        <v>0.5</v>
      </c>
      <c r="AR56" s="346">
        <v>-18.5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541</v>
      </c>
      <c r="AL57" s="325"/>
      <c r="AM57" s="333">
        <v>1607734</v>
      </c>
      <c r="AN57" s="334">
        <v>33608</v>
      </c>
      <c r="AO57" s="335">
        <v>7.5</v>
      </c>
      <c r="AP57" s="336">
        <v>71279</v>
      </c>
      <c r="AQ57" s="337">
        <v>-6.6</v>
      </c>
      <c r="AR57" s="338">
        <v>14.1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538</v>
      </c>
      <c r="AM58" s="341">
        <v>737735</v>
      </c>
      <c r="AN58" s="342">
        <v>15422</v>
      </c>
      <c r="AO58" s="343">
        <v>-8.1</v>
      </c>
      <c r="AP58" s="344">
        <v>36731</v>
      </c>
      <c r="AQ58" s="345">
        <v>-12</v>
      </c>
      <c r="AR58" s="346">
        <v>3.9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542</v>
      </c>
      <c r="AL59" s="325"/>
      <c r="AM59" s="333">
        <v>1149795</v>
      </c>
      <c r="AN59" s="334">
        <v>24044</v>
      </c>
      <c r="AO59" s="335">
        <v>-28.5</v>
      </c>
      <c r="AP59" s="336">
        <v>74994</v>
      </c>
      <c r="AQ59" s="337">
        <v>5.2</v>
      </c>
      <c r="AR59" s="338">
        <v>-33.700000000000003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538</v>
      </c>
      <c r="AM60" s="341">
        <v>931002</v>
      </c>
      <c r="AN60" s="342">
        <v>19468</v>
      </c>
      <c r="AO60" s="343">
        <v>26.2</v>
      </c>
      <c r="AP60" s="344">
        <v>36188</v>
      </c>
      <c r="AQ60" s="345">
        <v>-1.5</v>
      </c>
      <c r="AR60" s="346">
        <v>27.7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543</v>
      </c>
      <c r="AL61" s="347"/>
      <c r="AM61" s="348">
        <v>1398343</v>
      </c>
      <c r="AN61" s="349">
        <v>29145</v>
      </c>
      <c r="AO61" s="350">
        <v>9.4</v>
      </c>
      <c r="AP61" s="351">
        <v>73386</v>
      </c>
      <c r="AQ61" s="352">
        <v>2</v>
      </c>
      <c r="AR61" s="338">
        <v>7.4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538</v>
      </c>
      <c r="AM62" s="341">
        <v>866799</v>
      </c>
      <c r="AN62" s="342">
        <v>18066</v>
      </c>
      <c r="AO62" s="343">
        <v>14.3</v>
      </c>
      <c r="AP62" s="344">
        <v>39030</v>
      </c>
      <c r="AQ62" s="345">
        <v>1.6</v>
      </c>
      <c r="AR62" s="346">
        <v>12.7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ininzNqpPyX1SI7sc6DcUFWa1+LXs8bdsinGsFgO8wTSdIW8irEjcE5mEzQiTLYjrzUCYlXpKz2wydxTmlyfg==" saltValue="ZkWj8XXdAQNYgMuiB5Ya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545</v>
      </c>
    </row>
    <row r="121" spans="125:125" ht="13.5" hidden="1" customHeight="1" x14ac:dyDescent="0.2">
      <c r="DU121" s="259"/>
    </row>
  </sheetData>
  <sheetProtection algorithmName="SHA-512" hashValue="vqJr/WI788GHURYBzB1a7/mToxOfCahGbSLAk9IkTWzQxFYyPK9f2KOOIM15wGEjBrb+pw579Y6hommshYlZHQ==" saltValue="yTcD/AecsVyB6KqAQw8GD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546</v>
      </c>
    </row>
  </sheetData>
  <sheetProtection algorithmName="SHA-512" hashValue="pSwEUDcDssMNVMCi844Puot3K0hQbm+u7w3DwuEWPPq+siQ7JDCPMcgIy3SyZJV6Ooa/gjEAlNvbv3jkKO1iIw==" saltValue="qF5YqY+PanSGqDXMy8eJ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2">
      <c r="B47" s="10"/>
      <c r="C47" s="1175" t="s">
        <v>3</v>
      </c>
      <c r="D47" s="1175"/>
      <c r="E47" s="1176"/>
      <c r="F47" s="11">
        <v>13.12</v>
      </c>
      <c r="G47" s="12">
        <v>11.22</v>
      </c>
      <c r="H47" s="12">
        <v>8.1999999999999993</v>
      </c>
      <c r="I47" s="12">
        <v>11.94</v>
      </c>
      <c r="J47" s="13">
        <v>14.65</v>
      </c>
    </row>
    <row r="48" spans="2:10" ht="57.75" customHeight="1" x14ac:dyDescent="0.2">
      <c r="B48" s="14"/>
      <c r="C48" s="1177" t="s">
        <v>4</v>
      </c>
      <c r="D48" s="1177"/>
      <c r="E48" s="1178"/>
      <c r="F48" s="15">
        <v>8.06</v>
      </c>
      <c r="G48" s="16">
        <v>7.79</v>
      </c>
      <c r="H48" s="16">
        <v>10.53</v>
      </c>
      <c r="I48" s="16">
        <v>10.59</v>
      </c>
      <c r="J48" s="17">
        <v>8.5299999999999994</v>
      </c>
    </row>
    <row r="49" spans="2:10" ht="57.75" customHeight="1" thickBot="1" x14ac:dyDescent="0.25">
      <c r="B49" s="18"/>
      <c r="C49" s="1179" t="s">
        <v>5</v>
      </c>
      <c r="D49" s="1179"/>
      <c r="E49" s="1180"/>
      <c r="F49" s="19">
        <v>0.26</v>
      </c>
      <c r="G49" s="20" t="s">
        <v>552</v>
      </c>
      <c r="H49" s="20">
        <v>0.55000000000000004</v>
      </c>
      <c r="I49" s="20">
        <v>5.05</v>
      </c>
      <c r="J49" s="21">
        <v>0.15</v>
      </c>
    </row>
    <row r="50" spans="2:10" ht="13.2" x14ac:dyDescent="0.2"/>
  </sheetData>
  <sheetProtection algorithmName="SHA-512" hashValue="qLyFqJ/0yr/w7rE2bOaavEdZc13+ymu1iwy/u9fD9w62g/vcm3X+dwXytlfPv/UvEbrXs2KaZVaU0Wod/HFZjg==" saltValue="VxTw81NwMuaIgTmp8q7l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2024-09-25T00:24:26Z</cp:lastPrinted>
  <dcterms:created xsi:type="dcterms:W3CDTF">2024-02-05T01:51:30Z</dcterms:created>
  <dcterms:modified xsi:type="dcterms:W3CDTF">2024-09-25T00:25:26Z</dcterms:modified>
  <cp:category/>
</cp:coreProperties>
</file>