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36 みよし市　○【完】\"/>
    </mc:Choice>
  </mc:AlternateContent>
  <xr:revisionPtr revIDLastSave="0" documentId="13_ncr:1_{A5ACC109-86A1-4871-BB2D-CE51C2C1F974}" xr6:coauthVersionLast="47" xr6:coauthVersionMax="47" xr10:uidLastSave="{00000000-0000-0000-0000-000000000000}"/>
  <bookViews>
    <workbookView xWindow="-120" yWindow="-120" windowWidth="18960" windowHeight="12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CO34" i="10" s="1"/>
</calcChain>
</file>

<file path=xl/sharedStrings.xml><?xml version="1.0" encoding="utf-8"?>
<sst xmlns="http://schemas.openxmlformats.org/spreadsheetml/2006/main" count="1112" uniqueCount="617">
  <si>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</si>
  <si>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</si>
  <si>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</si>
  <si>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</si>
  <si>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</si>
  <si>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</si>
  <si>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</si>
  <si>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</si>
  <si>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</si>
  <si>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</si>
  <si>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</si>
  <si>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</si>
  <si>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</si>
  <si>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</si>
  <si>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</si>
  <si>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</si>
  <si>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</si>
  <si>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</si>
  <si>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</si>
  <si>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</si>
  <si>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</si>
  <si>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</si>
  <si>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</si>
  <si>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</si>
  <si>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</si>
  <si>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</si>
  <si>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</si>
  <si>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</si>
  <si>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</si>
  <si>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</si>
  <si>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</si>
  <si>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</si>
  <si>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</si>
  <si>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</si>
  <si>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</si>
  <si>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</si>
  <si>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</si>
  <si>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</si>
  <si>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</si>
  <si>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</si>
  <si>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</si>
  <si>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</si>
  <si>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</si>
  <si>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</si>
  <si>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</si>
  <si>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</si>
  <si>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</si>
  <si>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</si>
  <si>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</si>
  <si>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</si>
  <si>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</si>
  <si>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</si>
  <si>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</si>
  <si>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</si>
  <si>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</si>
  <si>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</si>
  <si>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</si>
  <si>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</si>
  <si>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</si>
  <si>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</si>
  <si>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</si>
  <si>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</si>
  <si>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</si>
  <si>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</si>
  <si>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</si>
  <si>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</si>
  <si>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</si>
  <si>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</si>
  <si>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</si>
  <si>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</si>
  <si>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</si>
  <si>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</si>
  <si>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</si>
  <si>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</si>
  <si>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</si>
  <si>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</si>
  <si>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</si>
  <si>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</si>
  <si>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</si>
  <si>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</si>
  <si>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</si>
  <si>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</si>
  <si>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</si>
  <si>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</si>
  <si>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</si>
  <si>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</si>
  <si>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</si>
  <si>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</si>
  <si>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</si>
  <si>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</si>
  <si>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</si>
  <si>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</si>
  <si>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</si>
  <si>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</si>
  <si>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</si>
  <si>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</si>
  <si>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</si>
  <si>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</si>
  <si>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</si>
  <si>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</si>
  <si>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みよし市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</si>
  <si>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</si>
  <si>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</si>
  <si>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</si>
  <si>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</si>
  <si>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</si>
  <si>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</si>
  <si>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</si>
  <si>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</si>
  <si>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</si>
  <si>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</si>
  <si>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</si>
  <si>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</si>
  <si>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</si>
  <si>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</si>
  <si>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</si>
  <si>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</si>
  <si>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</si>
  <si>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</si>
  <si>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</si>
  <si>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</si>
  <si>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</si>
  <si>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</si>
  <si>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</si>
  <si>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</si>
  <si>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</si>
  <si>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</si>
  <si>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</si>
  <si>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</si>
  <si>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</si>
  <si>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</si>
  <si>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</si>
  <si>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</si>
  <si>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</si>
  <si>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</si>
  <si>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</si>
  <si>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</si>
  <si>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</si>
  <si>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</si>
  <si>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</si>
  <si>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</si>
  <si>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</si>
  <si>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</si>
  <si>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</si>
  <si>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</si>
  <si>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</si>
  <si>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</si>
  <si>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</si>
  <si>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</si>
  <si>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</si>
  <si>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</si>
  <si>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</si>
  <si>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</si>
  <si>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</si>
  <si>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</si>
  <si>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</si>
  <si>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</si>
  <si>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</si>
  <si>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</si>
  <si>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</si>
  <si>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</si>
  <si>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</si>
  <si>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</si>
  <si>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</si>
  <si>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</si>
  <si>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</si>
  <si>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</si>
  <si>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</si>
  <si>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</si>
  <si>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</si>
  <si>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</si>
  <si>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</si>
  <si>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</si>
  <si>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</si>
  <si>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</si>
  <si>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</si>
  <si>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</si>
  <si>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</si>
  <si>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</si>
  <si>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</si>
  <si>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</si>
  <si>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</si>
  <si>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</si>
  <si>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</si>
  <si>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</si>
  <si>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</si>
  <si>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</si>
  <si>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</si>
  <si>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</si>
  <si>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</si>
  <si>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</si>
  <si>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</si>
  <si>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</si>
  <si>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</si>
  <si>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</si>
  <si>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</si>
  <si>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</si>
  <si>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</si>
  <si>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</si>
  <si>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</si>
  <si>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</si>
  <si>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</si>
  <si>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</si>
  <si>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</si>
  <si>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</si>
  <si>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</si>
  <si>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</si>
  <si>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</si>
  <si>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</si>
  <si>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</si>
  <si>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</si>
  <si>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</si>
  <si>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</si>
  <si>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</si>
  <si>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</si>
  <si>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</si>
  <si>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</si>
  <si>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</si>
  <si>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</si>
  <si>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</si>
  <si>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</si>
  <si>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</si>
  <si>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愛知県みよし市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</si>
  <si>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</si>
  <si>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</si>
  <si>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</si>
  <si>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</si>
  <si>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</si>
  <si>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</si>
  <si>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</si>
  <si>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</si>
  <si>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</si>
  <si>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</si>
  <si>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</si>
  <si>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</si>
  <si>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</si>
  <si>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</si>
  <si>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</si>
  <si>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</si>
  <si>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</si>
  <si>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</si>
  <si>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</si>
  <si>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</si>
  <si>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</si>
  <si>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</si>
  <si>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</si>
  <si>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</si>
  <si>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</si>
  <si>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</si>
  <si>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</si>
  <si>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</si>
  <si>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</si>
  <si>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</si>
  <si>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</si>
  <si>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</si>
  <si>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</si>
  <si>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</si>
  <si>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</si>
  <si>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</si>
  <si>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</si>
  <si>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</si>
  <si>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</si>
  <si>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</si>
  <si>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</si>
  <si>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</si>
  <si>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</si>
  <si>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</si>
  <si>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</si>
  <si>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</si>
  <si>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</si>
  <si>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</si>
  <si>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</si>
  <si>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</si>
  <si>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</si>
  <si>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</si>
  <si>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</si>
  <si>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</si>
  <si>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</si>
  <si>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</si>
  <si>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</si>
  <si>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</si>
  <si>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</si>
  <si>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</si>
  <si>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</si>
  <si>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</si>
  <si>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</si>
  <si>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</si>
  <si>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</si>
  <si>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</si>
  <si>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</si>
  <si>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</si>
  <si>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</si>
  <si>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</si>
  <si>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</si>
  <si>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</si>
  <si>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</si>
  <si>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</si>
  <si>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</si>
  <si>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</si>
  <si>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</si>
  <si>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</si>
  <si>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</si>
  <si>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</si>
  <si>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</si>
  <si>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</si>
  <si>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</si>
  <si>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</si>
  <si>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</si>
  <si>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</si>
  <si>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</si>
  <si>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</si>
  <si>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</si>
  <si>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</si>
  <si>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</si>
  <si>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</si>
  <si>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</si>
  <si>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</si>
  <si>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</si>
  <si>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</si>
  <si>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</si>
  <si>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</si>
  <si>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</si>
  <si>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</si>
  <si>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</si>
  <si>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</si>
  <si>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</si>
  <si>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</si>
  <si>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</si>
  <si>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</si>
  <si>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</si>
  <si>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</si>
  <si>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</si>
  <si>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</si>
  <si>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</si>
  <si>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</si>
  <si>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</si>
  <si>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</si>
  <si>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</si>
  <si>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</si>
  <si>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</si>
  <si>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</si>
  <si>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</si>
  <si>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</si>
  <si>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</si>
  <si>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</si>
  <si>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</si>
  <si>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</si>
  <si>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</si>
  <si>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</si>
  <si>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</si>
  <si>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</si>
  <si>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</si>
  <si>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</si>
  <si>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</si>
  <si>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</si>
  <si>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</si>
  <si>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</si>
  <si>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</si>
  <si>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</si>
  <si>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</si>
  <si>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</si>
  <si>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</si>
  <si>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</si>
  <si>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</si>
  <si>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</si>
  <si>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</si>
  <si>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</si>
  <si>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</si>
  <si>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</si>
  <si>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</si>
  <si>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</si>
  <si>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</si>
  <si>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</si>
  <si>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</si>
  <si>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愛知県みよし市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</si>
  <si>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</si>
  <si>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</si>
  <si>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</si>
  <si>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</si>
  <si>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</si>
  <si>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</si>
  <si>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</si>
  <si>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</si>
  <si>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</si>
  <si>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</si>
  <si>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</si>
  <si>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</si>
  <si>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</si>
  <si>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</si>
  <si>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</si>
  <si>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</si>
  <si>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</si>
  <si>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</si>
  <si>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</si>
  <si>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</si>
  <si>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</si>
  <si>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</si>
  <si>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</si>
  <si>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</si>
  <si>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</si>
  <si>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</si>
  <si>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</si>
  <si>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</si>
  <si>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</si>
  <si>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</si>
  <si>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</si>
  <si>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</si>
  <si>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</si>
  <si>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</si>
  <si>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</si>
  <si>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</si>
  <si>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</si>
  <si>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</si>
  <si>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</si>
  <si>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</si>
  <si>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</si>
  <si>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</si>
  <si>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</si>
  <si>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</si>
  <si>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</si>
  <si>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</si>
  <si>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</si>
  <si>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</si>
  <si>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</si>
  <si>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</si>
  <si>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</si>
  <si>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</si>
  <si>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</si>
  <si>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</si>
  <si>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</si>
  <si>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</si>
  <si>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</si>
  <si>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</si>
  <si>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</si>
  <si>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</si>
  <si>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</si>
  <si>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</si>
  <si>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</si>
  <si>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</si>
  <si>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</si>
  <si>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</si>
  <si>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</si>
  <si>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</si>
  <si>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</si>
  <si>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</si>
  <si>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</si>
  <si>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</si>
  <si>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</si>
  <si>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</si>
  <si>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</si>
  <si>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</si>
  <si>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</si>
  <si>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</si>
  <si>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</si>
  <si>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</si>
  <si>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</si>
  <si>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</si>
  <si>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</si>
  <si>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</si>
  <si>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</si>
  <si>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</si>
  <si>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</si>
  <si>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</si>
  <si>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</si>
  <si>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</si>
  <si>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</si>
  <si>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</si>
  <si>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</si>
  <si>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</si>
  <si>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</si>
  <si>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</si>
  <si>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</si>
  <si>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</si>
  <si>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</si>
  <si>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</si>
  <si>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</si>
  <si>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</si>
  <si>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</si>
  <si>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</si>
  <si>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</si>
  <si>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</si>
  <si>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</si>
  <si>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</si>
  <si>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介護保険特別会計（サービス事業）</t>
    <phoneticPr fontId="5"/>
  </si>
  <si>
    <t>(Ｆ)</t>
    <phoneticPr fontId="5"/>
  </si>
  <si>
    <t>介護保険特別会計（事業勘定）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</si>
  <si>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</si>
  <si>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</si>
  <si>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</si>
  <si>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</si>
  <si>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</si>
  <si>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</si>
  <si>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</si>
  <si>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</si>
  <si>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</si>
  <si>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</si>
  <si>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</si>
  <si>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</si>
  <si>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</si>
  <si>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</si>
  <si>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</si>
  <si>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</si>
  <si>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</si>
  <si>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</si>
  <si>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</si>
  <si>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</si>
  <si>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</si>
  <si>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</si>
  <si>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</si>
  <si>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</si>
  <si>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</si>
  <si>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</si>
  <si>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</si>
  <si>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</si>
  <si>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</si>
  <si>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</si>
  <si>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</si>
  <si>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</si>
  <si>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</si>
  <si>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</si>
  <si>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</si>
  <si>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</si>
  <si>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</si>
  <si>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</si>
  <si>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</si>
  <si>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</si>
  <si>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</si>
  <si>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</si>
  <si>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</si>
  <si>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</si>
  <si>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</si>
  <si>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</si>
  <si>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</si>
  <si>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</si>
  <si>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</si>
  <si>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</si>
  <si>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</si>
  <si>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</si>
  <si>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</si>
  <si>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</si>
  <si>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</si>
  <si>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</si>
  <si>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</si>
  <si>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</si>
  <si>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</si>
  <si>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</si>
  <si>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</si>
  <si>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</si>
  <si>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</si>
  <si>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</si>
  <si>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</si>
  <si>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</si>
  <si>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</si>
  <si>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</si>
  <si>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</si>
  <si>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</si>
  <si>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</si>
  <si>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</si>
  <si>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</si>
  <si>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</si>
  <si>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</si>
  <si>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</si>
  <si>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</si>
  <si>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</si>
  <si>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</si>
  <si>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</si>
  <si>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</si>
  <si>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</si>
  <si>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</si>
  <si>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</si>
  <si>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</si>
  <si>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0.92</t>
  </si>
  <si>
    <t>▲ 6.42</t>
  </si>
  <si>
    <t>一般会計</t>
  </si>
  <si>
    <t>病院事業会計</t>
  </si>
  <si>
    <t>下水道事業会計</t>
  </si>
  <si>
    <t>国民健康保険特別会計</t>
  </si>
  <si>
    <t>介護保険特別会計（事業勘定）</t>
  </si>
  <si>
    <t>後期高齢者医療特別会計</t>
  </si>
  <si>
    <t>介護保険特別会計（サービス事業）</t>
  </si>
  <si>
    <t>その他会計（赤字）</t>
  </si>
  <si>
    <t>その他会計（黒字）</t>
  </si>
  <si>
    <t>（百万円）</t>
    <phoneticPr fontId="5"/>
  </si>
  <si>
    <t>H30</t>
    <phoneticPr fontId="5"/>
  </si>
  <si>
    <t>R01</t>
    <phoneticPr fontId="5"/>
  </si>
  <si>
    <t>R02</t>
    <phoneticPr fontId="5"/>
  </si>
  <si>
    <t>R03</t>
    <phoneticPr fontId="5"/>
  </si>
  <si>
    <t>R04</t>
    <phoneticPr fontId="5"/>
  </si>
  <si>
    <t>介護保険特別会計（介護サービス事業勘定）</t>
    <rPh sb="9" eb="11">
      <t>カイゴ</t>
    </rPh>
    <rPh sb="17" eb="19">
      <t>カンジョウ</t>
    </rPh>
    <phoneticPr fontId="5"/>
  </si>
  <si>
    <t>介護保険特別会計（保険事業勘定）</t>
    <rPh sb="9" eb="11">
      <t>ホケン</t>
    </rPh>
    <phoneticPr fontId="5"/>
  </si>
  <si>
    <t>-</t>
    <phoneticPr fontId="2"/>
  </si>
  <si>
    <t>尾三消防組合</t>
    <rPh sb="0" eb="2">
      <t>ビサン</t>
    </rPh>
    <rPh sb="2" eb="4">
      <t>ショウボウ</t>
    </rPh>
    <rPh sb="4" eb="6">
      <t>クミアイ</t>
    </rPh>
    <phoneticPr fontId="2"/>
  </si>
  <si>
    <t>尾三衛生組合</t>
    <rPh sb="0" eb="2">
      <t>ビサン</t>
    </rPh>
    <rPh sb="2" eb="4">
      <t>エイセイ</t>
    </rPh>
    <rPh sb="4" eb="6">
      <t>クミアイ</t>
    </rPh>
    <phoneticPr fontId="2"/>
  </si>
  <si>
    <t>愛知中部水道企業団</t>
    <rPh sb="0" eb="2">
      <t>アイチ</t>
    </rPh>
    <rPh sb="2" eb="4">
      <t>チュウブ</t>
    </rPh>
    <rPh sb="4" eb="6">
      <t>スイドウ</t>
    </rPh>
    <rPh sb="6" eb="9">
      <t>キギョウダン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</si>
  <si>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</si>
  <si>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</si>
  <si>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トクベツ</t>
    </rPh>
    <rPh sb="22" eb="24">
      <t>カイケイ</t>
    </rPh>
    <phoneticPr fontId="2"/>
  </si>
  <si>
    <t>みよし市土地開発公社</t>
    <rPh sb="3" eb="4">
      <t>シ</t>
    </rPh>
    <rPh sb="4" eb="6">
      <t>トチ</t>
    </rPh>
    <rPh sb="6" eb="8">
      <t>カイハツ</t>
    </rPh>
    <rPh sb="8" eb="10">
      <t>コウシャ</t>
    </rPh>
    <phoneticPr fontId="2"/>
  </si>
  <si>
    <t>笑顔輝くこども基金</t>
    <rPh sb="0" eb="2">
      <t>エガオ</t>
    </rPh>
    <rPh sb="2" eb="3">
      <t>カガヤ</t>
    </rPh>
    <rPh sb="7" eb="9">
      <t>キキン</t>
    </rPh>
    <phoneticPr fontId="2"/>
  </si>
  <si>
    <t>公共施設維持管理基金</t>
    <rPh sb="0" eb="2">
      <t>コウキョウ</t>
    </rPh>
    <rPh sb="2" eb="4">
      <t>シセツ</t>
    </rPh>
    <rPh sb="4" eb="6">
      <t>イジ</t>
    </rPh>
    <rPh sb="6" eb="8">
      <t>カンリ</t>
    </rPh>
    <rPh sb="8" eb="10">
      <t>キキン</t>
    </rPh>
    <phoneticPr fontId="5"/>
  </si>
  <si>
    <t>地区拠点施設整備基金</t>
    <rPh sb="0" eb="2">
      <t>チク</t>
    </rPh>
    <rPh sb="2" eb="4">
      <t>キョテン</t>
    </rPh>
    <rPh sb="4" eb="6">
      <t>シセツ</t>
    </rPh>
    <rPh sb="6" eb="8">
      <t>セイビ</t>
    </rPh>
    <rPh sb="8" eb="10">
      <t>キキン</t>
    </rPh>
    <phoneticPr fontId="2"/>
  </si>
  <si>
    <t>福祉基金</t>
    <rPh sb="0" eb="2">
      <t>フクシ</t>
    </rPh>
    <rPh sb="2" eb="4">
      <t>キキン</t>
    </rPh>
    <phoneticPr fontId="2"/>
  </si>
  <si>
    <t>公園緑地保全基金</t>
    <rPh sb="0" eb="2">
      <t>コウエン</t>
    </rPh>
    <rPh sb="2" eb="4">
      <t>リョクチ</t>
    </rPh>
    <rPh sb="4" eb="6">
      <t>ホゼン</t>
    </rPh>
    <rPh sb="6" eb="8">
      <t>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</si>
  <si>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</si>
  <si>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</si>
  <si>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</si>
  <si>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</si>
  <si>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</si>
  <si>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</si>
  <si>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</si>
  <si>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</si>
  <si>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</si>
  <si>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</si>
  <si>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</si>
  <si>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</si>
  <si>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と比較し低い水準にあり、減少傾向にある。しかし、過去に建設した施設の減価償却が進むため、今後は上昇していくと思われる。なお、将来負担比率については、マイナスとなるため計上されない。</t>
    <rPh sb="29" eb="31">
      <t>ゲンショウ</t>
    </rPh>
    <phoneticPr fontId="5"/>
  </si>
  <si>
    <t>実質公債費比率は、類似団体と比較して低い水準となっており、微減を繰り返している。類似団体と比較して低い水準となっている要因は、自動車関連企業の業績好調により税収が増加し、標準的な財政規模が大きくなっているためである。しかし、法人市民税の一部国税化や世界情勢により今後は税収が減少し、普通建設事業においては起債の発行が増加していくものと想定されるため、実質公債費比率も増加していくものと思われる。なお、将来負担比率については、マイナスとなるため計上さ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</si>
</sst>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D6C07E1-EE9F-4235-8F51-BCF1CB2CD74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30EA-40E5-984D-FB5AB316B7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63844</c:v>
                </c:pt>
                <c:pt idx="1">
                  <c:v>65581</c:v>
                </c:pt>
                <c:pt idx="2">
                  <c:v>59926</c:v>
                </c:pt>
                <c:pt idx="3">
                  <c:v>82667</c:v>
                </c:pt>
                <c:pt idx="4">
                  <c:v>71624</c:v>
                </c:pt>
              </c:numCache>
            </c:numRef>
          </c:val>
          <c:smooth val="0"/>
          <c:extLst>
            <c:ext xmlns:c16="http://schemas.microsoft.com/office/drawing/2014/chart" uri="{C3380CC4-5D6E-409C-BE32-E72D297353CC}">
              <c16:uniqueId val="{00000001-30EA-40E5-984D-FB5AB316B7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15.6</c:v>
                </c:pt>
                <c:pt idx="1">
                  <c:v>9.8699999999999992</c:v>
                </c:pt>
                <c:pt idx="2">
                  <c:v>13.61</c:v>
                </c:pt>
                <c:pt idx="3">
                  <c:v>14.58</c:v>
                </c:pt>
                <c:pt idx="4">
                  <c:v>14.57</c:v>
                </c:pt>
              </c:numCache>
            </c:numRef>
          </c:val>
          <c:extLst>
            <c:ext xmlns:c16="http://schemas.microsoft.com/office/drawing/2014/chart" uri="{C3380CC4-5D6E-409C-BE32-E72D297353CC}">
              <c16:uniqueId val="{00000000-5A2E-4D2E-89DD-162A7633BB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52.31</c:v>
                </c:pt>
                <c:pt idx="1">
                  <c:v>44.33</c:v>
                </c:pt>
                <c:pt idx="2">
                  <c:v>44.1</c:v>
                </c:pt>
                <c:pt idx="3">
                  <c:v>41.9</c:v>
                </c:pt>
                <c:pt idx="4">
                  <c:v>49.71</c:v>
                </c:pt>
              </c:numCache>
            </c:numRef>
          </c:val>
          <c:extLst>
            <c:ext xmlns:c16="http://schemas.microsoft.com/office/drawing/2014/chart" uri="{C3380CC4-5D6E-409C-BE32-E72D297353CC}">
              <c16:uniqueId val="{00000001-5A2E-4D2E-89DD-162A7633BB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3.94</c:v>
                </c:pt>
                <c:pt idx="1">
                  <c:v>-0.92</c:v>
                </c:pt>
                <c:pt idx="2">
                  <c:v>2.39</c:v>
                </c:pt>
                <c:pt idx="3">
                  <c:v>-6.42</c:v>
                </c:pt>
                <c:pt idx="4">
                  <c:v>4.8099999999999996</c:v>
                </c:pt>
              </c:numCache>
            </c:numRef>
          </c:val>
          <c:smooth val="0"/>
          <c:extLst>
            <c:ext xmlns:c16="http://schemas.microsoft.com/office/drawing/2014/chart" uri="{C3380CC4-5D6E-409C-BE32-E72D297353CC}">
              <c16:uniqueId val="{00000002-5A2E-4D2E-89DD-162A7633BB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0.94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F5-42AE-BAB1-8CCF73054B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F5-42AE-BAB1-8CCF73054B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F5-42AE-BAB1-8CCF73054B5E}"/>
            </c:ext>
          </c:extLst>
        </c:ser>
        <c:ser>
          <c:idx val="3"/>
          <c:order val="3"/>
          <c:tx>
            <c:strRef>
              <c:f>データシート!$A$30</c:f>
              <c:strCache>
                <c:ptCount val="1"/>
                <c:pt idx="0">
                  <c:v>介護保険特別会計（サービス事業）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0.02</c:v>
                </c:pt>
                <c:pt idx="4">
                  <c:v>#N/A</c:v>
                </c:pt>
                <c:pt idx="5">
                  <c:v>0</c:v>
                </c:pt>
                <c:pt idx="6">
                  <c:v>#N/A</c:v>
                </c:pt>
                <c:pt idx="7">
                  <c:v>7.0000000000000007E-2</c:v>
                </c:pt>
                <c:pt idx="8">
                  <c:v>#N/A</c:v>
                </c:pt>
                <c:pt idx="9">
                  <c:v>0</c:v>
                </c:pt>
              </c:numCache>
            </c:numRef>
          </c:val>
          <c:extLst>
            <c:ext xmlns:c16="http://schemas.microsoft.com/office/drawing/2014/chart" uri="{C3380CC4-5D6E-409C-BE32-E72D297353CC}">
              <c16:uniqueId val="{00000003-1DF5-42AE-BAB1-8CCF73054B5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1DF5-42AE-BAB1-8CCF73054B5E}"/>
            </c:ext>
          </c:extLst>
        </c:ser>
        <c:ser>
          <c:idx val="5"/>
          <c:order val="5"/>
          <c:tx>
            <c:strRef>
              <c:f>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0.25</c:v>
                </c:pt>
                <c:pt idx="2">
                  <c:v>#N/A</c:v>
                </c:pt>
                <c:pt idx="3">
                  <c:v>0.08</c:v>
                </c:pt>
                <c:pt idx="4">
                  <c:v>#N/A</c:v>
                </c:pt>
                <c:pt idx="5">
                  <c:v>0.37</c:v>
                </c:pt>
                <c:pt idx="6">
                  <c:v>#N/A</c:v>
                </c:pt>
                <c:pt idx="7">
                  <c:v>0.5</c:v>
                </c:pt>
                <c:pt idx="8">
                  <c:v>#N/A</c:v>
                </c:pt>
                <c:pt idx="9">
                  <c:v>0.51</c:v>
                </c:pt>
              </c:numCache>
            </c:numRef>
          </c:val>
          <c:extLst>
            <c:ext xmlns:c16="http://schemas.microsoft.com/office/drawing/2014/chart" uri="{C3380CC4-5D6E-409C-BE32-E72D297353CC}">
              <c16:uniqueId val="{00000005-1DF5-42AE-BAB1-8CCF73054B5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0.69</c:v>
                </c:pt>
                <c:pt idx="2">
                  <c:v>#N/A</c:v>
                </c:pt>
                <c:pt idx="3">
                  <c:v>0.69</c:v>
                </c:pt>
                <c:pt idx="4">
                  <c:v>#N/A</c:v>
                </c:pt>
                <c:pt idx="5">
                  <c:v>0.88</c:v>
                </c:pt>
                <c:pt idx="6">
                  <c:v>#N/A</c:v>
                </c:pt>
                <c:pt idx="7">
                  <c:v>1.1599999999999999</c:v>
                </c:pt>
                <c:pt idx="8">
                  <c:v>#N/A</c:v>
                </c:pt>
                <c:pt idx="9">
                  <c:v>0.96</c:v>
                </c:pt>
              </c:numCache>
            </c:numRef>
          </c:val>
          <c:extLst>
            <c:ext xmlns:c16="http://schemas.microsoft.com/office/drawing/2014/chart" uri="{C3380CC4-5D6E-409C-BE32-E72D297353CC}">
              <c16:uniqueId val="{00000006-1DF5-42AE-BAB1-8CCF73054B5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1.75</c:v>
                </c:pt>
                <c:pt idx="4">
                  <c:v>#N/A</c:v>
                </c:pt>
                <c:pt idx="5">
                  <c:v>2.17</c:v>
                </c:pt>
                <c:pt idx="6">
                  <c:v>#N/A</c:v>
                </c:pt>
                <c:pt idx="7">
                  <c:v>2.38</c:v>
                </c:pt>
                <c:pt idx="8">
                  <c:v>#N/A</c:v>
                </c:pt>
                <c:pt idx="9">
                  <c:v>3.01</c:v>
                </c:pt>
              </c:numCache>
            </c:numRef>
          </c:val>
          <c:extLst>
            <c:ext xmlns:c16="http://schemas.microsoft.com/office/drawing/2014/chart" uri="{C3380CC4-5D6E-409C-BE32-E72D297353CC}">
              <c16:uniqueId val="{00000007-1DF5-42AE-BAB1-8CCF73054B5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6.84</c:v>
                </c:pt>
                <c:pt idx="2">
                  <c:v>#N/A</c:v>
                </c:pt>
                <c:pt idx="3">
                  <c:v>3.97</c:v>
                </c:pt>
                <c:pt idx="4">
                  <c:v>#N/A</c:v>
                </c:pt>
                <c:pt idx="5">
                  <c:v>3.81</c:v>
                </c:pt>
                <c:pt idx="6">
                  <c:v>#N/A</c:v>
                </c:pt>
                <c:pt idx="7">
                  <c:v>5.93</c:v>
                </c:pt>
                <c:pt idx="8">
                  <c:v>#N/A</c:v>
                </c:pt>
                <c:pt idx="9">
                  <c:v>7.81</c:v>
                </c:pt>
              </c:numCache>
            </c:numRef>
          </c:val>
          <c:extLst>
            <c:ext xmlns:c16="http://schemas.microsoft.com/office/drawing/2014/chart" uri="{C3380CC4-5D6E-409C-BE32-E72D297353CC}">
              <c16:uniqueId val="{00000008-1DF5-42AE-BAB1-8CCF73054B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15.59</c:v>
                </c:pt>
                <c:pt idx="2">
                  <c:v>#N/A</c:v>
                </c:pt>
                <c:pt idx="3">
                  <c:v>9.86</c:v>
                </c:pt>
                <c:pt idx="4">
                  <c:v>#N/A</c:v>
                </c:pt>
                <c:pt idx="5">
                  <c:v>13.61</c:v>
                </c:pt>
                <c:pt idx="6">
                  <c:v>#N/A</c:v>
                </c:pt>
                <c:pt idx="7">
                  <c:v>14.57</c:v>
                </c:pt>
                <c:pt idx="8">
                  <c:v>#N/A</c:v>
                </c:pt>
                <c:pt idx="9">
                  <c:v>14.56</c:v>
                </c:pt>
              </c:numCache>
            </c:numRef>
          </c:val>
          <c:extLst>
            <c:ext xmlns:c16="http://schemas.microsoft.com/office/drawing/2014/chart" uri="{C3380CC4-5D6E-409C-BE32-E72D297353CC}">
              <c16:uniqueId val="{00000009-1DF5-42AE-BAB1-8CCF73054B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1548</c:v>
                </c:pt>
                <c:pt idx="5">
                  <c:v>1733</c:v>
                </c:pt>
                <c:pt idx="8">
                  <c:v>1408</c:v>
                </c:pt>
                <c:pt idx="11">
                  <c:v>1332</c:v>
                </c:pt>
                <c:pt idx="14">
                  <c:v>1186</c:v>
                </c:pt>
              </c:numCache>
            </c:numRef>
          </c:val>
          <c:extLst>
            <c:ext xmlns:c16="http://schemas.microsoft.com/office/drawing/2014/chart" uri="{C3380CC4-5D6E-409C-BE32-E72D297353CC}">
              <c16:uniqueId val="{00000000-A894-44CA-8016-76564DE6DD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94-44CA-8016-76564DE6DD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149</c:v>
                </c:pt>
                <c:pt idx="3">
                  <c:v>230</c:v>
                </c:pt>
                <c:pt idx="6">
                  <c:v>20</c:v>
                </c:pt>
                <c:pt idx="9">
                  <c:v>20</c:v>
                </c:pt>
                <c:pt idx="12">
                  <c:v>20</c:v>
                </c:pt>
              </c:numCache>
            </c:numRef>
          </c:val>
          <c:extLst>
            <c:ext xmlns:c16="http://schemas.microsoft.com/office/drawing/2014/chart" uri="{C3380CC4-5D6E-409C-BE32-E72D297353CC}">
              <c16:uniqueId val="{00000002-A894-44CA-8016-76564DE6DD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101</c:v>
                </c:pt>
                <c:pt idx="3">
                  <c:v>91</c:v>
                </c:pt>
                <c:pt idx="6">
                  <c:v>81</c:v>
                </c:pt>
                <c:pt idx="9">
                  <c:v>34</c:v>
                </c:pt>
                <c:pt idx="12">
                  <c:v>35</c:v>
                </c:pt>
              </c:numCache>
            </c:numRef>
          </c:val>
          <c:extLst>
            <c:ext xmlns:c16="http://schemas.microsoft.com/office/drawing/2014/chart" uri="{C3380CC4-5D6E-409C-BE32-E72D297353CC}">
              <c16:uniqueId val="{00000003-A894-44CA-8016-76564DE6DD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675</c:v>
                </c:pt>
                <c:pt idx="3">
                  <c:v>907</c:v>
                </c:pt>
                <c:pt idx="6">
                  <c:v>805</c:v>
                </c:pt>
                <c:pt idx="9">
                  <c:v>689</c:v>
                </c:pt>
                <c:pt idx="12">
                  <c:v>715</c:v>
                </c:pt>
              </c:numCache>
            </c:numRef>
          </c:val>
          <c:extLst>
            <c:ext xmlns:c16="http://schemas.microsoft.com/office/drawing/2014/chart" uri="{C3380CC4-5D6E-409C-BE32-E72D297353CC}">
              <c16:uniqueId val="{00000004-A894-44CA-8016-76564DE6DD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94-44CA-8016-76564DE6DD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94-44CA-8016-76564DE6DD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1105</c:v>
                </c:pt>
                <c:pt idx="3">
                  <c:v>1024</c:v>
                </c:pt>
                <c:pt idx="6">
                  <c:v>906</c:v>
                </c:pt>
                <c:pt idx="9">
                  <c:v>828</c:v>
                </c:pt>
                <c:pt idx="12">
                  <c:v>798</c:v>
                </c:pt>
              </c:numCache>
            </c:numRef>
          </c:val>
          <c:extLst>
            <c:ext xmlns:c16="http://schemas.microsoft.com/office/drawing/2014/chart" uri="{C3380CC4-5D6E-409C-BE32-E72D297353CC}">
              <c16:uniqueId val="{00000007-A894-44CA-8016-76564DE6DD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482</c:v>
                </c:pt>
                <c:pt idx="2">
                  <c:v>#N/A</c:v>
                </c:pt>
                <c:pt idx="3">
                  <c:v>#N/A</c:v>
                </c:pt>
                <c:pt idx="4">
                  <c:v>519</c:v>
                </c:pt>
                <c:pt idx="5">
                  <c:v>#N/A</c:v>
                </c:pt>
                <c:pt idx="6">
                  <c:v>#N/A</c:v>
                </c:pt>
                <c:pt idx="7">
                  <c:v>404</c:v>
                </c:pt>
                <c:pt idx="8">
                  <c:v>#N/A</c:v>
                </c:pt>
                <c:pt idx="9">
                  <c:v>#N/A</c:v>
                </c:pt>
                <c:pt idx="10">
                  <c:v>239</c:v>
                </c:pt>
                <c:pt idx="11">
                  <c:v>#N/A</c:v>
                </c:pt>
                <c:pt idx="12">
                  <c:v>#N/A</c:v>
                </c:pt>
                <c:pt idx="13">
                  <c:v>382</c:v>
                </c:pt>
                <c:pt idx="14">
                  <c:v>#N/A</c:v>
                </c:pt>
              </c:numCache>
            </c:numRef>
          </c:val>
          <c:smooth val="0"/>
          <c:extLst>
            <c:ext xmlns:c16="http://schemas.microsoft.com/office/drawing/2014/chart" uri="{C3380CC4-5D6E-409C-BE32-E72D297353CC}">
              <c16:uniqueId val="{00000008-A894-44CA-8016-76564DE6DD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8689</c:v>
                </c:pt>
                <c:pt idx="5">
                  <c:v>7931</c:v>
                </c:pt>
                <c:pt idx="8">
                  <c:v>7204</c:v>
                </c:pt>
                <c:pt idx="11">
                  <c:v>6761</c:v>
                </c:pt>
                <c:pt idx="14">
                  <c:v>5996</c:v>
                </c:pt>
              </c:numCache>
            </c:numRef>
          </c:val>
          <c:extLst>
            <c:ext xmlns:c16="http://schemas.microsoft.com/office/drawing/2014/chart" uri="{C3380CC4-5D6E-409C-BE32-E72D297353CC}">
              <c16:uniqueId val="{00000000-1FCF-4F08-968F-BA474412E1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5890</c:v>
                </c:pt>
                <c:pt idx="5">
                  <c:v>6083</c:v>
                </c:pt>
                <c:pt idx="8">
                  <c:v>5518</c:v>
                </c:pt>
                <c:pt idx="11">
                  <c:v>5716</c:v>
                </c:pt>
                <c:pt idx="14">
                  <c:v>4961</c:v>
                </c:pt>
              </c:numCache>
            </c:numRef>
          </c:val>
          <c:extLst>
            <c:ext xmlns:c16="http://schemas.microsoft.com/office/drawing/2014/chart" uri="{C3380CC4-5D6E-409C-BE32-E72D297353CC}">
              <c16:uniqueId val="{00000001-1FCF-4F08-968F-BA474412E1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19217</c:v>
                </c:pt>
                <c:pt idx="5">
                  <c:v>20815</c:v>
                </c:pt>
                <c:pt idx="8">
                  <c:v>20578</c:v>
                </c:pt>
                <c:pt idx="11">
                  <c:v>19536</c:v>
                </c:pt>
                <c:pt idx="14">
                  <c:v>20636</c:v>
                </c:pt>
              </c:numCache>
            </c:numRef>
          </c:val>
          <c:extLst>
            <c:ext xmlns:c16="http://schemas.microsoft.com/office/drawing/2014/chart" uri="{C3380CC4-5D6E-409C-BE32-E72D297353CC}">
              <c16:uniqueId val="{00000002-1FCF-4F08-968F-BA474412E1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CF-4F08-968F-BA474412E1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CF-4F08-968F-BA474412E1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1355</c:v>
                </c:pt>
                <c:pt idx="9">
                  <c:v>0</c:v>
                </c:pt>
                <c:pt idx="12">
                  <c:v>0</c:v>
                </c:pt>
              </c:numCache>
            </c:numRef>
          </c:val>
          <c:extLst>
            <c:ext xmlns:c16="http://schemas.microsoft.com/office/drawing/2014/chart" uri="{C3380CC4-5D6E-409C-BE32-E72D297353CC}">
              <c16:uniqueId val="{00000005-1FCF-4F08-968F-BA474412E1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2096</c:v>
                </c:pt>
                <c:pt idx="3">
                  <c:v>550</c:v>
                </c:pt>
                <c:pt idx="6">
                  <c:v>362</c:v>
                </c:pt>
                <c:pt idx="9">
                  <c:v>314</c:v>
                </c:pt>
                <c:pt idx="12">
                  <c:v>256</c:v>
                </c:pt>
              </c:numCache>
            </c:numRef>
          </c:val>
          <c:extLst>
            <c:ext xmlns:c16="http://schemas.microsoft.com/office/drawing/2014/chart" uri="{C3380CC4-5D6E-409C-BE32-E72D297353CC}">
              <c16:uniqueId val="{00000006-1FCF-4F08-968F-BA474412E1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241</c:v>
                </c:pt>
                <c:pt idx="3">
                  <c:v>224</c:v>
                </c:pt>
                <c:pt idx="6">
                  <c:v>181</c:v>
                </c:pt>
                <c:pt idx="9">
                  <c:v>191</c:v>
                </c:pt>
                <c:pt idx="12">
                  <c:v>213</c:v>
                </c:pt>
              </c:numCache>
            </c:numRef>
          </c:val>
          <c:extLst>
            <c:ext xmlns:c16="http://schemas.microsoft.com/office/drawing/2014/chart" uri="{C3380CC4-5D6E-409C-BE32-E72D297353CC}">
              <c16:uniqueId val="{00000007-1FCF-4F08-968F-BA474412E1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1971</c:v>
                </c:pt>
                <c:pt idx="3">
                  <c:v>6449</c:v>
                </c:pt>
                <c:pt idx="6">
                  <c:v>6219</c:v>
                </c:pt>
                <c:pt idx="9">
                  <c:v>6123</c:v>
                </c:pt>
                <c:pt idx="12">
                  <c:v>5503</c:v>
                </c:pt>
              </c:numCache>
            </c:numRef>
          </c:val>
          <c:extLst>
            <c:ext xmlns:c16="http://schemas.microsoft.com/office/drawing/2014/chart" uri="{C3380CC4-5D6E-409C-BE32-E72D297353CC}">
              <c16:uniqueId val="{00000008-1FCF-4F08-968F-BA474412E1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1687</c:v>
                </c:pt>
                <c:pt idx="3">
                  <c:v>1396</c:v>
                </c:pt>
                <c:pt idx="6">
                  <c:v>1035</c:v>
                </c:pt>
                <c:pt idx="9">
                  <c:v>1152</c:v>
                </c:pt>
                <c:pt idx="12">
                  <c:v>1026</c:v>
                </c:pt>
              </c:numCache>
            </c:numRef>
          </c:val>
          <c:extLst>
            <c:ext xmlns:c16="http://schemas.microsoft.com/office/drawing/2014/chart" uri="{C3380CC4-5D6E-409C-BE32-E72D297353CC}">
              <c16:uniqueId val="{00000009-1FCF-4F08-968F-BA474412E1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6746</c:v>
                </c:pt>
                <c:pt idx="3">
                  <c:v>6166</c:v>
                </c:pt>
                <c:pt idx="6">
                  <c:v>6068</c:v>
                </c:pt>
                <c:pt idx="9">
                  <c:v>6509</c:v>
                </c:pt>
                <c:pt idx="12">
                  <c:v>6570</c:v>
                </c:pt>
              </c:numCache>
            </c:numRef>
          </c:val>
          <c:extLst>
            <c:ext xmlns:c16="http://schemas.microsoft.com/office/drawing/2014/chart" uri="{C3380CC4-5D6E-409C-BE32-E72D297353CC}">
              <c16:uniqueId val="{0000000A-1FCF-4F08-968F-BA474412E1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CF-4F08-968F-BA474412E1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7794</c:v>
                </c:pt>
                <c:pt idx="1">
                  <c:v>6794</c:v>
                </c:pt>
                <c:pt idx="2">
                  <c:v>7656</c:v>
                </c:pt>
              </c:numCache>
            </c:numRef>
          </c:val>
          <c:extLst>
            <c:ext xmlns:c16="http://schemas.microsoft.com/office/drawing/2014/chart" uri="{C3380CC4-5D6E-409C-BE32-E72D297353CC}">
              <c16:uniqueId val="{00000000-1BA9-4D96-8682-CDC0F0C8DE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144</c:v>
                </c:pt>
                <c:pt idx="1">
                  <c:v>144</c:v>
                </c:pt>
                <c:pt idx="2">
                  <c:v>144</c:v>
                </c:pt>
              </c:numCache>
            </c:numRef>
          </c:val>
          <c:extLst>
            <c:ext xmlns:c16="http://schemas.microsoft.com/office/drawing/2014/chart" uri="{C3380CC4-5D6E-409C-BE32-E72D297353CC}">
              <c16:uniqueId val="{00000001-1BA9-4D96-8682-CDC0F0C8DE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11206</c:v>
                </c:pt>
                <c:pt idx="1">
                  <c:v>11187</c:v>
                </c:pt>
                <c:pt idx="2">
                  <c:v>11896</c:v>
                </c:pt>
              </c:numCache>
            </c:numRef>
          </c:val>
          <c:extLst>
            <c:ext xmlns:c16="http://schemas.microsoft.com/office/drawing/2014/chart" uri="{C3380CC4-5D6E-409C-BE32-E72D297353CC}">
              <c16:uniqueId val="{00000002-1BA9-4D96-8682-CDC0F0C8DE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{4A765668-63D9-40C9-ADCB-FB94FC0AE2D7}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EB8-4C48-BD90-C56428222A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{8F2A41CF-1849-466B-96B6-4B5ADC23794F}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B8-4C48-BD90-C56428222A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{A6A4BF43-5C5C-4BA5-9473-ED6B1BEE2E4F}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B8-4C48-BD90-C56428222A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{DD43B71C-53CD-458B-A5FF-08CCFAAC94DF}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B8-4C48-BD90-C56428222A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{E3CA85C2-B3A0-4FD8-A394-84BE13FB99DB}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B8-4C48-BD90-C56428222AE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{F491EAC6-0851-4F2C-9381-2C25534E6D2B}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EB8-4C48-BD90-C56428222AE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{A16DCE8C-DD8C-4105-972D-07C6DF7F334E}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EB8-4C48-BD90-C56428222AE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{FF32A05F-BF99-4C66-B75F-E338F04CD46A}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EB8-4C48-BD90-C56428222AE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{084E7B5C-F72A-475A-A974-A4B292CD6C1C}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EB8-4C48-BD90-C56428222A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57.5</c:v>
                </c:pt>
                <c:pt idx="32">
                  <c:v>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EB8-4C48-BD90-C56428222A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{4037BB01-303C-4C7F-BBEA-99F6A3BC6422}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EB8-4C48-BD90-C56428222A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{6B5208F9-11A2-456A-AF68-B5C0CA0E7558}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B8-4C48-BD90-C56428222A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{77E04E3F-64BC-4631-8D7D-54C2CF17B2C0}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B8-4C48-BD90-C56428222A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{2A9A203E-2581-494A-858D-7498EFAEF40B}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B8-4C48-BD90-C56428222A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{D6AB9E82-7ED9-452F-8FA2-8BB7EA68CC8B}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B8-4C48-BD90-C56428222AE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{6489AE05-87C1-4512-9963-A578BFD7E8DE}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EB8-4C48-BD90-C56428222AE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{ABFBE3CA-9A90-4455-8A83-3295C6CF53E9}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EB8-4C48-BD90-C56428222AE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{5DE4FE12-97E3-4428-B27E-36AE56664625}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EB8-4C48-BD90-C56428222AE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{B7625B07-9476-468C-A943-B2497B1619DD}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EB8-4C48-BD90-C56428222A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62.1</c:v>
                </c:pt>
                <c:pt idx="32">
                  <c:v>63.1</c:v>
                </c:pt>
              </c:numCache>
            </c:numRef>
          </c:xVal>
          <c:yVal>
            <c:numRef>
              <c:f>公会計指標分析・財政指標組合せ分析表!$BP$55:$DC$55</c:f>
              <c:numCache>
                <c:formatCode>#,##0.0;"▲ "#,##0.0</c:formatCode>
                <c:ptCount val="40"/>
                <c:pt idx="24">
                  <c:v>18</c:v>
                </c:pt>
                <c:pt idx="32">
                  <c:v>12.7</c:v>
                </c:pt>
              </c:numCache>
            </c:numRef>
          </c:yVal>
          <c:smooth val="0"/>
          <c:extLst>
            <c:ext xmlns:c16="http://schemas.microsoft.com/office/drawing/2014/chart" uri="{C3380CC4-5D6E-409C-BE32-E72D297353CC}">
              <c16:uniqueId val="{00000013-7EB8-4C48-BD90-C56428222AEE}"/>
            </c:ext>
          </c:extLst>
        </c:ser>
        <c:dLbls>
          <c:showLegendKey val="0"/>
          <c:showVal val="1"/>
          <c:showCatName val="0"/>
          <c:showSerName val="0"/>
          <c:showPercent val="0"/>
          <c:showBubbleSize val="0"/>
        </c:dLbls>
        <c:axId val="46179840"/>
        <c:axId val="46181760"/>
      </c:scatterChart>
      <c:valAx>
        <c:axId val="46179840"/>
        <c:scaling>
          <c:orientation val="maxMin"/>
          <c:max val="63.2"/>
          <c:min val="61.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9"/>
          <c:min val="1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{D95885BD-3A52-4D2B-BA8A-2A2511B4821B}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B03-41A4-9140-1DA2BEC302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{A6F49B09-D5F8-4E35-9350-6439EDAEA1F7}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03-41A4-9140-1DA2BEC302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{1190D935-1F36-4574-A81D-E289D5BB4F1E}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03-41A4-9140-1DA2BEC302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{7D58929E-3761-433D-8214-6C4F8F807FB2}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03-41A4-9140-1DA2BEC302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{587B9E0B-805F-46EE-8F9B-68E8FC0011E9}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03-41A4-9140-1DA2BEC302A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{F15641B4-E79F-4114-995B-50C3AE1EF11B}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B03-41A4-9140-1DA2BEC302A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{1E7EED40-699A-487E-BAB3-2916BDDA074D}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B03-41A4-9140-1DA2BEC302A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{5B10927D-6364-4D87-AC82-858F32B28F58}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B03-41A4-9140-1DA2BEC302A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{A6001F2F-8410-4C55-917F-29A0C192BAD6}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B03-41A4-9140-1DA2BEC302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3.2</c:v>
                </c:pt>
                <c:pt idx="16">
                  <c:v>3</c:v>
                </c:pt>
                <c:pt idx="24">
                  <c:v>2.2999999999999998</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B03-41A4-9140-1DA2BEC302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{E7633340-54B1-4BE5-9F36-5AB2ADF39B70}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B03-41A4-9140-1DA2BEC302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{95E8C1C6-0B7D-489E-B432-7ABF42B2B989}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03-41A4-9140-1DA2BEC302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{C5765A5B-97DB-4D83-A265-B81C0F960D8D}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03-41A4-9140-1DA2BEC302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{40A00F3D-3D96-43B4-8560-C9C35EDE69A3}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03-41A4-9140-1DA2BEC302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{64BBEBDA-E706-49C1-A769-90CB3D840D48}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03-41A4-9140-1DA2BEC302A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{3875E1A8-AA1D-459E-B5E8-32E911B62905}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B03-41A4-9140-1DA2BEC302A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{D9D33BDD-C9A2-4D44-8933-C1DD5CF72548}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B03-41A4-9140-1DA2BEC302A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{D925AC66-B003-46CA-A974-3BA9DE3A0FF8}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B03-41A4-9140-1DA2BEC302A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{830E8BEA-A909-4B85-8DDF-3137BBA8D49C}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B03-41A4-9140-1DA2BEC302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5B03-41A4-9140-1DA2BEC302A4}"/>
            </c:ext>
          </c:extLst>
        </c:ser>
        <c:dLbls>
          <c:showLegendKey val="0"/>
          <c:showVal val="1"/>
          <c:showCatName val="0"/>
          <c:showSerName val="0"/>
          <c:showPercent val="0"/>
          <c:showBubbleSize val="0"/>
        </c:dLbls>
        <c:axId val="84219776"/>
        <c:axId val="84234240"/>
      </c:scatterChart>
      <c:valAx>
        <c:axId val="84219776"/>
        <c:scaling>
          <c:orientation val="maxMin"/>
          <c:max val="7"/>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元利償還金等のうち、普通会計における元利償還金は、割合としては大半を占めているものの、残高は、年々減少傾向にある。</a:t>
          </a:r>
          <a:endParaRPr lang="ja-JP" altLang="ja-JP" sz="1400">
            <a:effectLst/>
          </a:endParaRPr>
        </a:p>
        <a:p>
          <a:r>
            <a:rPr kumimoji="1" lang="ja-JP" altLang="ja-JP" sz="1100">
              <a:solidFill>
                <a:schemeClr val="dk1"/>
              </a:solidFill>
              <a:effectLst/>
              <a:latin typeface="+mn-lt"/>
              <a:ea typeface="+mn-ea"/>
              <a:cs typeface="+mn-cs"/>
            </a:rPr>
            <a:t>今後は、普通会計だけでなく、公営企業でも病院施設や下水道施設の老朽化に伴い多くの更新費用が必要になることが見込まれる。</a:t>
          </a:r>
          <a:endParaRPr lang="ja-JP" altLang="ja-JP" sz="1400">
            <a:effectLst/>
          </a:endParaRPr>
        </a:p>
        <a:p>
          <a:r>
            <a:rPr kumimoji="1" lang="ja-JP" altLang="ja-JP" sz="1100">
              <a:solidFill>
                <a:schemeClr val="dk1"/>
              </a:solidFill>
              <a:effectLst/>
              <a:latin typeface="+mn-lt"/>
              <a:ea typeface="+mn-ea"/>
              <a:cs typeface="+mn-cs"/>
            </a:rPr>
            <a:t>引き続き歳入確保や経費削減に努め、基金を活用しながら公債費の適正な水準の維持に努めていく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数値なし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年度における地方債残高は、</a:t>
          </a:r>
          <a:r>
            <a:rPr kumimoji="1" lang="ja-JP" altLang="en-US" sz="1100">
              <a:solidFill>
                <a:schemeClr val="dk1"/>
              </a:solidFill>
              <a:effectLst/>
              <a:latin typeface="+mn-lt"/>
              <a:ea typeface="+mn-ea"/>
              <a:cs typeface="+mn-cs"/>
            </a:rPr>
            <a:t>拠点防災倉庫建設事業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市内４中学校屋内運動場空調設置</a:t>
          </a:r>
          <a:r>
            <a:rPr kumimoji="1" lang="ja-JP" altLang="ja-JP" sz="1100">
              <a:solidFill>
                <a:schemeClr val="dk1"/>
              </a:solidFill>
              <a:effectLst/>
              <a:latin typeface="+mn-lt"/>
              <a:ea typeface="+mn-ea"/>
              <a:cs typeface="+mn-cs"/>
            </a:rPr>
            <a:t>事業などにより、例年よりも借入額が</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増している。</a:t>
          </a:r>
          <a:endParaRPr lang="ja-JP" altLang="ja-JP" sz="1400">
            <a:effectLst/>
          </a:endParaRPr>
        </a:p>
        <a:p>
          <a:r>
            <a:rPr kumimoji="1" lang="ja-JP" altLang="ja-JP" sz="1100">
              <a:solidFill>
                <a:schemeClr val="dk1"/>
              </a:solidFill>
              <a:effectLst/>
              <a:latin typeface="+mn-lt"/>
              <a:ea typeface="+mn-ea"/>
              <a:cs typeface="+mn-cs"/>
            </a:rPr>
            <a:t>充当可能財源等は、基準財政需要額算入見込額の減少が大きいが、これは、地方債残高のうち今後普通交付税措置される額に相当するため、起債残高の減少に連動して減少している。</a:t>
          </a:r>
          <a:endParaRPr lang="ja-JP" altLang="ja-JP" sz="1400">
            <a:effectLst/>
          </a:endParaRPr>
        </a:p>
        <a:p>
          <a:r>
            <a:rPr kumimoji="1" lang="ja-JP" altLang="ja-JP" sz="1100">
              <a:solidFill>
                <a:schemeClr val="dk1"/>
              </a:solidFill>
              <a:effectLst/>
              <a:latin typeface="+mn-lt"/>
              <a:ea typeface="+mn-ea"/>
              <a:cs typeface="+mn-cs"/>
            </a:rPr>
            <a:t>充当可能基金の残高は</a:t>
          </a:r>
          <a:r>
            <a:rPr kumimoji="1" lang="ja-JP" altLang="en-US" sz="1100">
              <a:solidFill>
                <a:schemeClr val="dk1"/>
              </a:solidFill>
              <a:effectLst/>
              <a:latin typeface="+mn-lt"/>
              <a:ea typeface="+mn-ea"/>
              <a:cs typeface="+mn-cs"/>
            </a:rPr>
            <a:t>、企業業績の回復による法人市民税の増収及び前年度決算余剰金等により積立額が大きく増加した。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今後も計画的な起債の発行と基金の積立を行うことで、健全財政の維持に努めていく。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愛知県みよし市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財政調整基金：当初予算において財源不足を補うために取り崩したが、企業業績の回復による法人市民税の増収及び前年度決算余剰金等による積立額が大きく上回ったことによるもの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公共施設維持管理基金：みなよし地区拠点施設整備事業に充当するために積み立てたことによるもの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福祉基金：福祉事業に充当するために積み立てたことによるもの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公園緑地保全基金：公園緑地の整備、維持管理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税収構造は、法人市民税の増減により大きく変動する特性があり、直近では、平成２０年のリーマンショック等の影響を受け、平成２１年から２５年まで法人市民税の大幅な減収があったが、その際、財政調整基金からの繰入により、行政サービスの低下を極力避け、市民生活に直結する施策について着実に執行することができた。今後も、財政調整基金と各特定目的基金を活用し、各充当対象事業の事業計画にあわせて計画的に積立及び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笑顔輝く子ども基金：子育てに関する事業の推進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地区拠点施設整備基金：地区拠点施設の整備、維持管理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公園緑地保全基金：公園緑地の整備、維持管理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公共施設維持管理基金：三好公園総合体育館大規模改修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工事のために取り崩したことによるもの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笑顔輝く子ども基金：子育て・教育関連事業に充当するために積み立てたことによるもの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公園緑地保全基金：公園整備事業に充当するために積み立てたことによるもの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地区拠点施設整備基金：みなよし地区拠点施設整備事業に充当するために積み立てたことによるもの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それぞれ特定の事業を行うに際して、短期的に大きな費用負担が発生する場合に備えて基金として積み立ててきたものであり、今後も、各充当対象事業の事業計画にあわせて計画的に積立及び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財政調整基金：当初予算において財源不足を補うために取り崩したが、企業業績の回復による法人市民税の増収及び前年度決算余剰金等による積立額が大きく上回ったことによるもの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市民税の一部国税化、米中貿易摩擦、原材料価格の高騰、為替変動の影響を受けて低下傾向にある本市の税収を補うために財政調整基金を充当する。また、昨今の燃料価格・物価高騰対策についても財政調整基金を充当して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積立や償還について精査しながら有効活用していく。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2848B9-BF7C-4247-BD87-BC7BE3CEE1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31F11C-38D0-411F-B21D-B0B9E043B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12A35503-1749-46C5-85F4-C278CB52B88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63B37DF-ED3F-44CC-A2A2-28FF3A7862A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40AD8131-5786-42BC-9190-8A6302DA8A3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33569F50-A1C1-4CA1-8583-8D6D75B33CE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64A14BDD-DC35-4C6D-BFAC-37EDA39B1AC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8011D1AE-3B96-4375-B86E-89FF54C6F7F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EC271A23-488B-4074-87BB-CA5BF1C72FC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EE1B2AB5-D111-48DB-A1C9-425705642A1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DE42A66C-B449-4D83-837C-1F32B0E5DB5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F8B18FEF-AB7E-47C0-B7AA-A15A2D1E973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B681B733-9881-4A5A-9239-6AA73F30127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44E24CA9-1B16-4FE9-A76D-BB0DE67EB43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B5581B2A-2261-4986-B7D9-5F0E584698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6A154348-05F2-45B0-9FCA-A3DD01A4635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9D3295D6-1FC4-4285-9626-785FAA1F0A9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32B4E28A-7483-4DFF-B94E-EB8D3BD15C6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25B9D5D1-493D-4C04-9FBF-05EC12A4E24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59,049
32.19
31,498,484
28,894,956
2,243,571
15,400,187
6,570,429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FDA47784-74C1-4C50-959F-4B30107CE1C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5DD1221D-1DCD-45DE-897B-9D402514A56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76361999-F777-4B02-9D67-D31C0349C98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B7FFB5E8-54F0-4DEB-B243-9FC8E496D4F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2985874C-2038-4D2F-A502-8BAD540F19B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C8465E06-937E-40D8-AFCC-A55AEE4528F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EBC4E8F5-BE74-4C4C-9FD5-4CCA270571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757CB28B-2293-4CE1-BA6F-9529C097E0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17BE1829-2F6C-492A-973D-CFCBE1B315D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BE1C80ED-B940-40F5-972A-441831C63C2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751FF8F2-56CB-4979-80E1-7181E7BC81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3EA3CE23-8266-4EEC-9226-F28D3871FDE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C8BEA95C-C4EA-464B-9A11-ACFDFFCE4DC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7645BA13-5D4F-4123-B80B-3F8D5B89641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5C58727D-D1E3-4606-AF83-ED77FF5FE24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FF0508DD-B558-401E-AAFA-E4B1066456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1E8B41F2-52B4-4F85-9C9D-B4D5F45FF7E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36B43928-DE61-4109-A62B-59FBB2B0CAF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D3E0E2BB-73FA-448B-8D9A-AF5FD8698FD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C19ACEEA-921A-4D96-ADEF-57784D9E982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1" name="テキスト ボックス 40">
          <a:extLst>
            <a:ext uri="{FF2B5EF4-FFF2-40B4-BE49-F238E27FC236}">
              <a16:creationId xmlns:a16="http://schemas.microsoft.com/office/drawing/2014/main" id="{31070DEE-F87B-40FF-9F66-A7ABB48DC7E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3A8E5F23-E822-4EAC-987D-3AF659C6000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2B749326-0E5F-4C52-BFA7-CCFC99D387A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A0763837-995E-4711-987F-931E23B52AF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E6EF2F2-30EA-4D25-AE24-C4B12A294FF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5DA8BB0A-72EF-4324-B055-2E38CB3FDFB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BD3B235B-19F5-47F3-977F-70A7FC3BFAD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3D8A0535-0898-4861-9EB6-4C85A0302FF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CC25BE68-8635-4C52-9BEA-217F433A911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D9D51FC6-C0BD-493E-9DE3-113C04BFA4F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FFC8E8CD-9991-448A-A900-E6F020AEA85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B7F2120A-7EC3-4979-8644-CAB582EE80A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94030E00-CA95-4798-9F2D-E0D731C67B3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4E225039-91E3-4CC1-B362-9A1735FC7C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FD652CA8-23B2-4DE2-BAD0-165B91D3F4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本市は類似団体より低い水準で推移している。これは、庁舎、図書館等の建設年が新しい施設が多いためである。今後は減価償却が進み、それに伴い有形固定資産減価償却率も高くなっていくことが予想される。公共施設等総合管理計画及び個別施設計画に基づき、施設の見直しを行い、維持管理、長寿命化等の対策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6D650B60-B29F-4879-8A62-55CEE4997A5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5B23C8BF-D3A2-45D3-A4BB-998680E9363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62296F72-1EB2-45C1-928F-1AD27883B78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992384FD-E08C-4D40-BF01-E76F2B832C7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id="{EA353038-676F-4792-A3B6-5CDB01D804B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FE7211F3-5BDF-48F8-9975-44B1CBE5B2A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E3E99CD1-60A6-4660-8DE0-D22C58247FF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D4C344A6-AEA6-4763-A940-57384B8714F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01134925-DBCB-476E-AF69-96A1FC72BA3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A999A734-D82F-41CC-8B5C-2F1CE0AF043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81E226F1-F0CF-4050-82B0-42B496FF05F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ED08F890-2001-4015-9D41-E8147D918B2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E566A3ED-32A6-45C8-89AE-B75AA907EFF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90903798-9206-45EF-B15B-8FEF26EE53A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4D85F6E8-F587-49C1-90AD-27324345402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D0A713B1-8A8C-4A89-9ED1-8F20105D203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72" name="直線コネクタ 71">
          <a:extLst>
            <a:ext uri="{FF2B5EF4-FFF2-40B4-BE49-F238E27FC236}">
              <a16:creationId xmlns:a16="http://schemas.microsoft.com/office/drawing/2014/main" id="{1ED3FE25-9BE3-441A-A781-9B6465B8A5BC}"/>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73" name="有形固定資産減価償却率最小値テキスト">
          <a:extLst>
            <a:ext uri="{FF2B5EF4-FFF2-40B4-BE49-F238E27FC236}">
              <a16:creationId xmlns:a16="http://schemas.microsoft.com/office/drawing/2014/main" id="{3C2B4ABB-F952-4E59-94BF-BFA545329001}"/>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74" name="直線コネクタ 73">
          <a:extLst>
            <a:ext uri="{FF2B5EF4-FFF2-40B4-BE49-F238E27FC236}">
              <a16:creationId xmlns:a16="http://schemas.microsoft.com/office/drawing/2014/main" id="{2A64160B-D329-42FC-B0B4-E0FD4AE52BF4}"/>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5" name="有形固定資産減価償却率最大値テキスト">
          <a:extLst>
            <a:ext uri="{FF2B5EF4-FFF2-40B4-BE49-F238E27FC236}">
              <a16:creationId xmlns:a16="http://schemas.microsoft.com/office/drawing/2014/main" id="{AC3ACEEE-BD66-478E-AA51-5C98287DB0CE}"/>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6" name="直線コネクタ 75">
          <a:extLst>
            <a:ext uri="{FF2B5EF4-FFF2-40B4-BE49-F238E27FC236}">
              <a16:creationId xmlns:a16="http://schemas.microsoft.com/office/drawing/2014/main" id="{750C2108-91B0-492B-B071-1E2E62F867F9}"/>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7" name="有形固定資産減価償却率平均値テキスト">
          <a:extLst>
            <a:ext uri="{FF2B5EF4-FFF2-40B4-BE49-F238E27FC236}">
              <a16:creationId xmlns:a16="http://schemas.microsoft.com/office/drawing/2014/main" id="{843EC6F7-9B81-48FD-AB62-89EA771A8257}"/>
            </a:ext>
          </a:extLst>
        </xdr:cNvPr>
        <xdr:cNvSpPr txBox="1"/>
      </xdr:nvSpPr>
      <xdr:spPr>
        <a:xfrm>
          <a:off x="4813300" y="607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8" name="フローチャート: 判断 77">
          <a:extLst>
            <a:ext uri="{FF2B5EF4-FFF2-40B4-BE49-F238E27FC236}">
              <a16:creationId xmlns:a16="http://schemas.microsoft.com/office/drawing/2014/main" id="{B0ACE06C-28A4-4629-A8E7-4E30F0C6D7EE}"/>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9" name="フローチャート: 判断 78">
          <a:extLst>
            <a:ext uri="{FF2B5EF4-FFF2-40B4-BE49-F238E27FC236}">
              <a16:creationId xmlns:a16="http://schemas.microsoft.com/office/drawing/2014/main" id="{0B36D977-9AC7-497A-86F7-22DBFBD93B31}"/>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0" name="フローチャート: 判断 79">
          <a:extLst>
            <a:ext uri="{FF2B5EF4-FFF2-40B4-BE49-F238E27FC236}">
              <a16:creationId xmlns:a16="http://schemas.microsoft.com/office/drawing/2014/main" id="{0E67AE56-2332-462F-BB0F-70F419127964}"/>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1" name="フローチャート: 判断 80">
          <a:extLst>
            <a:ext uri="{FF2B5EF4-FFF2-40B4-BE49-F238E27FC236}">
              <a16:creationId xmlns:a16="http://schemas.microsoft.com/office/drawing/2014/main" id="{04EB3E49-6190-4F0F-AD87-F8FB49E8ECF0}"/>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2" name="フローチャート: 判断 81">
          <a:extLst>
            <a:ext uri="{FF2B5EF4-FFF2-40B4-BE49-F238E27FC236}">
              <a16:creationId xmlns:a16="http://schemas.microsoft.com/office/drawing/2014/main" id="{0D17A47A-4E13-4CDE-921A-1979E48ECA6E}"/>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B089FD5-522A-43C6-84BF-33DF2315658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DCCAA81-68EF-4A73-AC95-D5933DFC615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36F0CAB-F0E3-4FC2-90B3-ACB6C4F5F2C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7DA3EFC-3A03-4B48-9CE3-335E65894FD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13539DC-05B7-4F77-8443-7BCDFB4F3BD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8" name="楕円 87">
          <a:extLst>
            <a:ext uri="{FF2B5EF4-FFF2-40B4-BE49-F238E27FC236}">
              <a16:creationId xmlns:a16="http://schemas.microsoft.com/office/drawing/2014/main" id="{A05A5F3C-2234-4404-8144-D0A04EB374F7}"/>
            </a:ext>
          </a:extLst>
        </xdr:cNvPr>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89" name="有形固定資産減価償却率該当値テキスト">
          <a:extLst>
            <a:ext uri="{FF2B5EF4-FFF2-40B4-BE49-F238E27FC236}">
              <a16:creationId xmlns:a16="http://schemas.microsoft.com/office/drawing/2014/main" id="{A9D48580-28A4-493E-A31F-ACA39CAACB2A}"/>
            </a:ext>
          </a:extLst>
        </xdr:cNvPr>
        <xdr:cNvSpPr txBox="1"/>
      </xdr:nvSpPr>
      <xdr:spPr>
        <a:xfrm>
          <a:off x="48133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148167</xdr:rowOff>
    </xdr:from>
    <xdr:to>
      <xdr:col>19</xdr:col>
      <xdr:colOff>187325</xdr:colOff>
      <xdr:row>30</xdr:row>
      <xdr:rowOff>78317</xdr:rowOff>
    </xdr:to>
    <xdr:sp macro="" textlink="">
      <xdr:nvSpPr>
        <xdr:cNvPr id="90" name="楕円 89">
          <a:extLst>
            <a:ext uri="{FF2B5EF4-FFF2-40B4-BE49-F238E27FC236}">
              <a16:creationId xmlns:a16="http://schemas.microsoft.com/office/drawing/2014/main" id="{B87BA877-4A9B-4559-9C56-281DF77B3D4C}"/>
            </a:ext>
          </a:extLst>
        </xdr:cNvPr>
        <xdr:cNvSpPr/>
      </xdr:nvSpPr>
      <xdr:spPr>
        <a:xfrm>
          <a:off x="4000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27517</xdr:rowOff>
    </xdr:to>
    <xdr:cxnSp macro="">
      <xdr:nvCxnSpPr>
        <xdr:cNvPr id="91" name="直線コネクタ 90">
          <a:extLst>
            <a:ext uri="{FF2B5EF4-FFF2-40B4-BE49-F238E27FC236}">
              <a16:creationId xmlns:a16="http://schemas.microsoft.com/office/drawing/2014/main" id="{F9D7E0F4-7236-4E74-921B-E06CF3B0D903}"/>
            </a:ext>
          </a:extLst>
        </xdr:cNvPr>
        <xdr:cNvCxnSpPr/>
      </xdr:nvCxnSpPr>
      <xdr:spPr>
        <a:xfrm flipV="1">
          <a:off x="4051300" y="5924550"/>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2" name="n_1aveValue有形固定資産減価償却率">
          <a:extLst>
            <a:ext uri="{FF2B5EF4-FFF2-40B4-BE49-F238E27FC236}">
              <a16:creationId xmlns:a16="http://schemas.microsoft.com/office/drawing/2014/main" id="{839454D3-B0FB-4ECE-B418-2F6AD73089DA}"/>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3" name="n_2aveValue有形固定資産減価償却率">
          <a:extLst>
            <a:ext uri="{FF2B5EF4-FFF2-40B4-BE49-F238E27FC236}">
              <a16:creationId xmlns:a16="http://schemas.microsoft.com/office/drawing/2014/main" id="{E918645B-8B7F-4708-B08C-D830FB1ECA27}"/>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4" name="n_3aveValue有形固定資産減価償却率">
          <a:extLst>
            <a:ext uri="{FF2B5EF4-FFF2-40B4-BE49-F238E27FC236}">
              <a16:creationId xmlns:a16="http://schemas.microsoft.com/office/drawing/2014/main" id="{3942F8BA-D4D3-4EC9-865D-01663AACEA8D}"/>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5" name="n_4aveValue有形固定資産減価償却率">
          <a:extLst>
            <a:ext uri="{FF2B5EF4-FFF2-40B4-BE49-F238E27FC236}">
              <a16:creationId xmlns:a16="http://schemas.microsoft.com/office/drawing/2014/main" id="{03EB97F4-B7BF-4DC1-8FA4-36863930EE58}"/>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94844</xdr:rowOff>
    </xdr:from>
    <xdr:ext cx="405111" cy="259045"/>
    <xdr:sp macro="" textlink="">
      <xdr:nvSpPr>
        <xdr:cNvPr id="96" name="n_1mainValue有形固定資産減価償却率">
          <a:extLst>
            <a:ext uri="{FF2B5EF4-FFF2-40B4-BE49-F238E27FC236}">
              <a16:creationId xmlns:a16="http://schemas.microsoft.com/office/drawing/2014/main" id="{89B3F9E7-BD3F-4E89-8AEE-A04364AC64BB}"/>
            </a:ext>
          </a:extLst>
        </xdr:cNvPr>
        <xdr:cNvSpPr txBox="1"/>
      </xdr:nvSpPr>
      <xdr:spPr>
        <a:xfrm>
          <a:off x="3836044" y="566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397E4E3-7E34-420A-9CC3-C8BFEF346F0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8237BCF-DD47-47DC-BB50-F9CA61ACCE1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9" name="正方形/長方形 98">
          <a:extLst>
            <a:ext uri="{FF2B5EF4-FFF2-40B4-BE49-F238E27FC236}">
              <a16:creationId xmlns:a16="http://schemas.microsoft.com/office/drawing/2014/main" id="{82A1D1C0-C085-4344-92DC-6707EA69BD42}"/>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DBEBFE9-C386-4159-8E61-DEB90C50D5C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3D07903-A2B1-46CE-98C2-040F5B2A5C2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DC40093-B6E3-423B-A6AA-3EDFCFA6A29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EB4CD30-6D60-4DE8-BCBD-29A19526BC5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2C1B0C2-3E54-474C-A958-9909647E203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E77FC4E-DAAB-402C-B579-8BBF3DDD303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2629A4A-A79F-41A4-BBC7-A0C323B778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BA7036E-E7DD-4CF2-B878-3F0431E8E02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2EDDD11-72F3-4E03-B997-96DE02F4B91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F179B0E-8481-48EC-AABD-1BE776D8504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過去に起債した元利償還金の償還終了に伴い、将来負担額は減少傾向にあるものの、今後は普通建設事業に対する起債の発行により、将来負担額の増加が見込まれる。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AD0E59B1-7C85-4AAC-B3D7-17A90930B15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9B8A147-0EE0-456C-8D3E-9EF6D492DF7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D66F745-99EA-46E9-8F05-E0BBA0E00A7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EC8C750-4C86-4CEE-898C-921468DE2E1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739D95E0-3E08-4F3E-8126-E2ED881C6C9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B674DA3A-A1DB-471D-8934-3A1B464DB6A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20F782F2-22CA-4E44-879D-3E51A82FF9F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28585EC3-F80C-4B1F-8748-DE7043717B3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2F7CD4FC-94A7-4303-A7FB-1AF6AB616A8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F7C2CECC-81BB-4DB8-97AB-6F4EF942285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E6773E92-B4A4-4715-9CF7-11BF7E365DD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BEF6935F-B8CB-491B-817C-96F364EBF6D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F32A16CA-B310-4A22-B7ED-3A7D86A7D33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1A1A8A9D-04B9-42A1-AAD5-D090A77E4D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4F3B307F-58AF-4417-BD77-BB14066B012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5" name="直線コネクタ 124">
          <a:extLst>
            <a:ext uri="{FF2B5EF4-FFF2-40B4-BE49-F238E27FC236}">
              <a16:creationId xmlns:a16="http://schemas.microsoft.com/office/drawing/2014/main" id="{D31E4814-2959-4194-992A-95563B14F216}"/>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6" name="債務償還比率最小値テキスト">
          <a:extLst>
            <a:ext uri="{FF2B5EF4-FFF2-40B4-BE49-F238E27FC236}">
              <a16:creationId xmlns:a16="http://schemas.microsoft.com/office/drawing/2014/main" id="{21059DCA-1415-4450-A402-E2B48605011C}"/>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7" name="直線コネクタ 126">
          <a:extLst>
            <a:ext uri="{FF2B5EF4-FFF2-40B4-BE49-F238E27FC236}">
              <a16:creationId xmlns:a16="http://schemas.microsoft.com/office/drawing/2014/main" id="{D9B64BD8-39D8-4C08-B498-9CF664FAB902}"/>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4DDE225C-0FB8-4097-89DB-BEA72E8CEA3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48B375E7-4326-4EC4-9FDA-9F17D2718DD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30" name="債務償還比率平均値テキスト">
          <a:extLst>
            <a:ext uri="{FF2B5EF4-FFF2-40B4-BE49-F238E27FC236}">
              <a16:creationId xmlns:a16="http://schemas.microsoft.com/office/drawing/2014/main" id="{BEABAB07-1DA3-474C-96AB-EDF74A641777}"/>
            </a:ext>
          </a:extLst>
        </xdr:cNvPr>
        <xdr:cNvSpPr txBox="1"/>
      </xdr:nvSpPr>
      <xdr:spPr>
        <a:xfrm>
          <a:off x="14846300" y="587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1" name="フローチャート: 判断 130">
          <a:extLst>
            <a:ext uri="{FF2B5EF4-FFF2-40B4-BE49-F238E27FC236}">
              <a16:creationId xmlns:a16="http://schemas.microsoft.com/office/drawing/2014/main" id="{F55CE5E9-AC34-496D-8F50-6D3AA4B812B9}"/>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2" name="フローチャート: 判断 131">
          <a:extLst>
            <a:ext uri="{FF2B5EF4-FFF2-40B4-BE49-F238E27FC236}">
              <a16:creationId xmlns:a16="http://schemas.microsoft.com/office/drawing/2014/main" id="{8A310B87-2192-4D27-B29C-60B042FD8413}"/>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3" name="フローチャート: 判断 132">
          <a:extLst>
            <a:ext uri="{FF2B5EF4-FFF2-40B4-BE49-F238E27FC236}">
              <a16:creationId xmlns:a16="http://schemas.microsoft.com/office/drawing/2014/main" id="{829F79D7-EBE2-42AC-BF8D-8D72540F10FC}"/>
            </a:ext>
          </a:extLst>
        </xdr:cNvPr>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4" name="フローチャート: 判断 133">
          <a:extLst>
            <a:ext uri="{FF2B5EF4-FFF2-40B4-BE49-F238E27FC236}">
              <a16:creationId xmlns:a16="http://schemas.microsoft.com/office/drawing/2014/main" id="{FFDA1456-6629-49D5-AD0B-5CB30970BAF2}"/>
            </a:ext>
          </a:extLst>
        </xdr:cNvPr>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5" name="フローチャート: 判断 134">
          <a:extLst>
            <a:ext uri="{FF2B5EF4-FFF2-40B4-BE49-F238E27FC236}">
              <a16:creationId xmlns:a16="http://schemas.microsoft.com/office/drawing/2014/main" id="{EFC3365B-D0FC-44A5-9017-7217E1F4C988}"/>
            </a:ext>
          </a:extLst>
        </xdr:cNvPr>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A49B1D9-630E-4D21-A351-3ADF41D5C67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4E3CB78-70B5-4A41-81BE-DED8D98C6F9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83C6B36-3941-49F1-AC53-7760E78095E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DEF2CC8-F0BE-49B2-BA3E-4A5A0FCE497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0F5E9D3-0F28-4BCE-83C1-D641A64A060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56342</xdr:rowOff>
    </xdr:from>
    <xdr:ext cx="469744" cy="259045"/>
    <xdr:sp macro="" textlink="">
      <xdr:nvSpPr>
        <xdr:cNvPr id="141" name="n_1aveValue債務償還比率">
          <a:extLst>
            <a:ext uri="{FF2B5EF4-FFF2-40B4-BE49-F238E27FC236}">
              <a16:creationId xmlns:a16="http://schemas.microsoft.com/office/drawing/2014/main" id="{D6B1D098-0746-45ED-B4FF-E327CE7AC46C}"/>
            </a:ext>
          </a:extLst>
        </xdr:cNvPr>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42" name="n_2aveValue債務償還比率">
          <a:extLst>
            <a:ext uri="{FF2B5EF4-FFF2-40B4-BE49-F238E27FC236}">
              <a16:creationId xmlns:a16="http://schemas.microsoft.com/office/drawing/2014/main" id="{A63804B2-30B9-4E75-B2A7-2FB097FA9A10}"/>
            </a:ext>
          </a:extLst>
        </xdr:cNvPr>
        <xdr:cNvSpPr txBox="1"/>
      </xdr:nvSpPr>
      <xdr:spPr>
        <a:xfrm>
          <a:off x="13087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43" name="n_3aveValue債務償還比率">
          <a:extLst>
            <a:ext uri="{FF2B5EF4-FFF2-40B4-BE49-F238E27FC236}">
              <a16:creationId xmlns:a16="http://schemas.microsoft.com/office/drawing/2014/main" id="{4DF2147F-33D4-4A23-B8C7-EDA08AC5E16B}"/>
            </a:ext>
          </a:extLst>
        </xdr:cNvPr>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44" name="n_4aveValue債務償還比率">
          <a:extLst>
            <a:ext uri="{FF2B5EF4-FFF2-40B4-BE49-F238E27FC236}">
              <a16:creationId xmlns:a16="http://schemas.microsoft.com/office/drawing/2014/main" id="{2DFD6767-8417-41B3-A640-28DD10B84EDD}"/>
            </a:ext>
          </a:extLst>
        </xdr:cNvPr>
        <xdr:cNvSpPr txBox="1"/>
      </xdr:nvSpPr>
      <xdr:spPr>
        <a:xfrm>
          <a:off x="11563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id="{ED837FF4-7385-4F7D-8A42-002F25D3D01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id="{C520DBD4-AA40-4B28-9F62-F679481D945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id="{A0142DBE-E718-4863-9E2E-6B4E4919CAB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id="{7E86AB50-CC29-4FFA-8B5A-35FF2B278E6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id="{1F535E89-F0E7-4E17-B939-B67A7E21100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id="{15F496C0-28BB-4403-B81F-1F8A15049E5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73460F-A252-43EE-80AE-BDF449AABB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E0DCC8-E549-4109-ACC1-1C04ED26DC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D6A08E-C5D0-4E2C-8161-27E51414EA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F31E69-0FF1-4337-AEF5-A5A4A93A23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85BA59-9071-4759-82BB-378C7CD6A11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8E7ED3-C443-4598-83C2-ECA9851BEA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620943-88A0-4781-9122-850CC570523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E9ED0E-7897-4E85-9D0E-540545F39A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F55326-2178-4FF6-9FD9-0EA7BF10FD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7C9BD6-E378-4B72-9A8F-D2886FEE8B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59,049
32.19
31,498,484
28,894,956
2,243,571
15,400,187
6,570,429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01BF4A-9E99-429C-B0CF-3E8C487ED3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477F78-C7EE-4EA3-967B-6426FE22DA5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241A5F-3791-4DE3-B5F4-F0828FD05A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25A43E-FA87-4865-9936-6E5BA0E778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6871F4-7C40-4895-82C4-A0FBAE0D44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FE0944-6AA3-49BE-A9D5-8721E7C047A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785EA1-8831-4EF1-9178-4A82DD184D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4912B7-F831-4911-A4C8-3F4E222AD2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075D6A-B247-4C3D-9878-0B0D815BE4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BEDE2D-3AB1-4D8D-BE80-0503884CD8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CEE4B8-DC57-4294-B572-580609CBA2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7596993-E1D0-40D8-BCB0-954A84E9502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4C0C75-E345-4E73-9F1D-3F1DDC99A7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1C7AB7-D17E-4391-A08D-34E3C79B45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55467C-AC17-47FD-B075-D537C54FBE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295B31-F203-43C2-95B3-44DB4A46EE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7609F3-1E3A-4914-94B3-58F456AC2E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CAD5F9-84CD-4194-BF0B-0E56D696A4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E5A137-7A30-4B94-B1AA-16642E7D19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A6D50A5-6B99-4FE2-B167-B1C0B3464DD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3E0A6D-AF47-4923-B15D-E0A4D9B709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E0CB4C-715A-41F2-BF47-0AB28EA6D5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77E4A7-A5A2-421E-98D3-3CC9D47631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12394D-31A1-4876-B7EE-1ED84FCA0F4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1A86D0-E5E7-4A1E-98A2-4E3973CD065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5F0BF3-07F9-45B5-8AEA-9EDC6817B7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5DE0CB-3C7E-4A8F-8799-516DFECD92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F24E96-9690-435E-96E8-B06CB696321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7D0302-B9D5-4E28-B1DA-D78AC18355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2189C5-B0DB-49C9-ABD5-574A112759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D2F76E-400B-4AF2-A6D9-BF12FADFD2A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495520-8563-4957-94FF-195BE122F15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B45F48B-726D-406F-8F67-CD2F556312B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94F0E95-276F-4C15-9764-4637FC88F1D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DB88898-989C-45E7-A32A-F0F7D231F96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FC09FE4-0490-4F09-9F72-BF2D919ABFD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1BBB0F9-E4A2-4D52-B59C-33F03CE2382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AB32E2F-020C-457C-996A-2A77C6BC55E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74F5CDF-AB47-4B52-83A3-5446C534C0E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8DD6EBE-A9EE-4A03-BC6E-5512396D271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87A0119-5080-444B-81C6-567A95044E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47DB3FC-AC02-44D0-B974-230A51FEAD0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7529603-A240-4958-A38C-BC3549E219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58FD0DC6-3B8B-4B8E-8B5A-C8D4AF088E10}"/>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36575DE8-7178-40AA-9899-66F2F0BB6990}"/>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6F575FB0-1A40-466D-BDE9-D0794D9797EC}"/>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1520FAD6-735A-4D51-9228-085867456394}"/>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BA02C0B7-31FB-48A1-8DED-5DB7E2C34E8E}"/>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C1519EEE-2398-4945-A910-8D045AD9B703}"/>
            </a:ext>
          </a:extLst>
        </xdr:cNvPr>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4D9467DE-DE96-4118-849A-DF610FF0D3B9}"/>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7350CC91-15E6-4500-AF7C-B772AA4131BB}"/>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B459BC55-0A52-467B-AB2E-D83476E8F2E0}"/>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2E1431A0-1139-4A67-9BDE-8F1256B6F4C5}"/>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23DF6005-D171-4BDB-BB9F-E2B1F598E460}"/>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98995A2-AE38-4E97-8A55-83AC83BBC2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666923A-310B-4559-9A12-287CCF878F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8C97116-2127-4967-9046-367843A33BD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630704-8607-40BE-9733-6366AB37E3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520CA4F-F270-4C0F-87B5-76A6FEE9322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45974</xdr:rowOff>
    </xdr:from>
    <xdr:to>
      <xdr:col>24</xdr:col>
      <xdr:colOff>114300</xdr:colOff>
      <xdr:row>36</xdr:row>
      <xdr:rowOff>147574</xdr:rowOff>
    </xdr:to>
    <xdr:sp macro="" textlink="">
      <xdr:nvSpPr>
        <xdr:cNvPr id="71" name="楕円 70">
          <a:extLst>
            <a:ext uri="{FF2B5EF4-FFF2-40B4-BE49-F238E27FC236}">
              <a16:creationId xmlns:a16="http://schemas.microsoft.com/office/drawing/2014/main" id="{C63845ED-4FE9-48B6-8998-0E4AE00DA235}"/>
            </a:ext>
          </a:extLst>
        </xdr:cNvPr>
        <xdr:cNvSpPr/>
      </xdr:nvSpPr>
      <xdr:spPr>
        <a:xfrm>
          <a:off x="45847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68851</xdr:rowOff>
    </xdr:from>
    <xdr:ext cx="405111" cy="259045"/>
    <xdr:sp macro="" textlink="">
      <xdr:nvSpPr>
        <xdr:cNvPr id="72" name="【道路】&#10;有形固定資産減価償却率該当値テキスト">
          <a:extLst>
            <a:ext uri="{FF2B5EF4-FFF2-40B4-BE49-F238E27FC236}">
              <a16:creationId xmlns:a16="http://schemas.microsoft.com/office/drawing/2014/main" id="{C7D8A56E-CA0D-4678-B3D6-F9EA686FE73F}"/>
            </a:ext>
          </a:extLst>
        </xdr:cNvPr>
        <xdr:cNvSpPr txBox="1"/>
      </xdr:nvSpPr>
      <xdr:spPr>
        <a:xfrm>
          <a:off x="4673600" y="606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xdr:rowOff>
    </xdr:from>
    <xdr:to>
      <xdr:col>20</xdr:col>
      <xdr:colOff>38100</xdr:colOff>
      <xdr:row>36</xdr:row>
      <xdr:rowOff>108712</xdr:rowOff>
    </xdr:to>
    <xdr:sp macro="" textlink="">
      <xdr:nvSpPr>
        <xdr:cNvPr id="73" name="楕円 72">
          <a:extLst>
            <a:ext uri="{FF2B5EF4-FFF2-40B4-BE49-F238E27FC236}">
              <a16:creationId xmlns:a16="http://schemas.microsoft.com/office/drawing/2014/main" id="{4C1544A3-7F98-4CD1-8CBB-49D55C610241}"/>
            </a:ext>
          </a:extLst>
        </xdr:cNvPr>
        <xdr:cNvSpPr/>
      </xdr:nvSpPr>
      <xdr:spPr>
        <a:xfrm>
          <a:off x="3746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57912</xdr:rowOff>
    </xdr:from>
    <xdr:to>
      <xdr:col>24</xdr:col>
      <xdr:colOff>63500</xdr:colOff>
      <xdr:row>36</xdr:row>
      <xdr:rowOff>96774</xdr:rowOff>
    </xdr:to>
    <xdr:cxnSp macro="">
      <xdr:nvCxnSpPr>
        <xdr:cNvPr id="74" name="直線コネクタ 73">
          <a:extLst>
            <a:ext uri="{FF2B5EF4-FFF2-40B4-BE49-F238E27FC236}">
              <a16:creationId xmlns:a16="http://schemas.microsoft.com/office/drawing/2014/main" id="{F9B92BBB-F1F6-4A77-A52D-2002171ED9A2}"/>
            </a:ext>
          </a:extLst>
        </xdr:cNvPr>
        <xdr:cNvCxnSpPr/>
      </xdr:nvCxnSpPr>
      <xdr:spPr>
        <a:xfrm>
          <a:off x="3797300" y="623011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75" name="n_1aveValue【道路】&#10;有形固定資産減価償却率">
          <a:extLst>
            <a:ext uri="{FF2B5EF4-FFF2-40B4-BE49-F238E27FC236}">
              <a16:creationId xmlns:a16="http://schemas.microsoft.com/office/drawing/2014/main" id="{C4A8EA14-195D-4DDC-A61E-8A3FE0565322}"/>
            </a:ext>
          </a:extLst>
        </xdr:cNvPr>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76" name="n_2aveValue【道路】&#10;有形固定資産減価償却率">
          <a:extLst>
            <a:ext uri="{FF2B5EF4-FFF2-40B4-BE49-F238E27FC236}">
              <a16:creationId xmlns:a16="http://schemas.microsoft.com/office/drawing/2014/main" id="{FF763C8E-1215-4BC8-8809-DC84EA918056}"/>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77" name="n_3aveValue【道路】&#10;有形固定資産減価償却率">
          <a:extLst>
            <a:ext uri="{FF2B5EF4-FFF2-40B4-BE49-F238E27FC236}">
              <a16:creationId xmlns:a16="http://schemas.microsoft.com/office/drawing/2014/main" id="{19334273-54EC-43D5-8004-003D79C4576A}"/>
            </a:ext>
          </a:extLst>
        </xdr:cNvPr>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78" name="n_4aveValue【道路】&#10;有形固定資産減価償却率">
          <a:extLst>
            <a:ext uri="{FF2B5EF4-FFF2-40B4-BE49-F238E27FC236}">
              <a16:creationId xmlns:a16="http://schemas.microsoft.com/office/drawing/2014/main" id="{D793C1DB-D373-48F8-8E46-BA0E20093E0C}"/>
            </a:ext>
          </a:extLst>
        </xdr:cNvPr>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125239</xdr:rowOff>
    </xdr:from>
    <xdr:ext cx="405111" cy="259045"/>
    <xdr:sp macro="" textlink="">
      <xdr:nvSpPr>
        <xdr:cNvPr id="79" name="n_1mainValue【道路】&#10;有形固定資産減価償却率">
          <a:extLst>
            <a:ext uri="{FF2B5EF4-FFF2-40B4-BE49-F238E27FC236}">
              <a16:creationId xmlns:a16="http://schemas.microsoft.com/office/drawing/2014/main" id="{0472D27B-4474-4556-957E-E4E876D53119}"/>
            </a:ext>
          </a:extLst>
        </xdr:cNvPr>
        <xdr:cNvSpPr txBox="1"/>
      </xdr:nvSpPr>
      <xdr:spPr>
        <a:xfrm>
          <a:off x="35820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FC448407-BDBC-4577-9798-48A0A1CB61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68546259-DC85-4709-ADF8-53B0CB5CDF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6A85C052-858F-4252-B810-C4B3C4D18F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A0AAC6CE-B9EE-4558-AA71-8AC16435A4C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9AAD662B-ED41-484E-AD1F-200F2A4A552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993F0783-94B0-4E45-9E72-F5470D88E8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422D614B-1B4E-4A00-8778-5ABE8DB9B3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34821257-2E54-4E1F-8216-DD3C660E45C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1F41CBC5-3D3D-4D4A-B6BF-5E9008E9337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473D4E5B-6455-4EE2-B966-B7E970492A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481CBDD2-6C97-4D3A-8ECF-60A4B7525A5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E0368647-17BD-47B6-9EA9-72A0A1EB6F3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6B2E1D4C-377C-453B-8F1A-C5988937B37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a16="http://schemas.microsoft.com/office/drawing/2014/main" id="{E0D3E60C-AF53-4F34-A5C6-7DCC4C3F3356}"/>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5107BFA5-2CE7-438B-9C20-73874D51F82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a16="http://schemas.microsoft.com/office/drawing/2014/main" id="{749ADCEE-7823-4854-8BF6-F46DA92F7CF7}"/>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197BABFF-3430-4D50-BFAE-DAE45945E7C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a16="http://schemas.microsoft.com/office/drawing/2014/main" id="{A4038D81-D561-48C2-8B7A-FEE7B321FCD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376A5750-4A5A-4775-BBE6-8D36572B545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a:extLst>
            <a:ext uri="{FF2B5EF4-FFF2-40B4-BE49-F238E27FC236}">
              <a16:creationId xmlns:a16="http://schemas.microsoft.com/office/drawing/2014/main" id="{FA3E70EA-886D-4D70-8F94-B50E5292B51C}"/>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97BDE724-E845-47A6-9743-F838CF4794B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a:extLst>
            <a:ext uri="{FF2B5EF4-FFF2-40B4-BE49-F238E27FC236}">
              <a16:creationId xmlns:a16="http://schemas.microsoft.com/office/drawing/2014/main" id="{31813954-E513-4AA1-BC0F-592064E84C7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62000FFB-AA94-4EAA-8D15-5D6CF27CC7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2301852D-65A6-4B2B-94CE-DA6A1C8D941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F5C9D53C-D477-449A-A198-610FD755C63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05" name="直線コネクタ 104">
          <a:extLst>
            <a:ext uri="{FF2B5EF4-FFF2-40B4-BE49-F238E27FC236}">
              <a16:creationId xmlns:a16="http://schemas.microsoft.com/office/drawing/2014/main" id="{28618BD2-6DE5-416E-A5F2-2DC1B28EF243}"/>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06" name="【道路】&#10;一人当たり延長最小値テキスト">
          <a:extLst>
            <a:ext uri="{FF2B5EF4-FFF2-40B4-BE49-F238E27FC236}">
              <a16:creationId xmlns:a16="http://schemas.microsoft.com/office/drawing/2014/main" id="{F019324F-9C44-4945-BC04-893237C8731B}"/>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07" name="直線コネクタ 106">
          <a:extLst>
            <a:ext uri="{FF2B5EF4-FFF2-40B4-BE49-F238E27FC236}">
              <a16:creationId xmlns:a16="http://schemas.microsoft.com/office/drawing/2014/main" id="{676BBB1D-9A6B-48FA-A619-C7E18AF0659E}"/>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08" name="【道路】&#10;一人当たり延長最大値テキスト">
          <a:extLst>
            <a:ext uri="{FF2B5EF4-FFF2-40B4-BE49-F238E27FC236}">
              <a16:creationId xmlns:a16="http://schemas.microsoft.com/office/drawing/2014/main" id="{556660E6-B76F-4A06-82DA-CCA3A7687B26}"/>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09" name="直線コネクタ 108">
          <a:extLst>
            <a:ext uri="{FF2B5EF4-FFF2-40B4-BE49-F238E27FC236}">
              <a16:creationId xmlns:a16="http://schemas.microsoft.com/office/drawing/2014/main" id="{4B781B94-46E4-44DF-A062-8D10A96DC0C1}"/>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0" name="【道路】&#10;一人当たり延長平均値テキスト">
          <a:extLst>
            <a:ext uri="{FF2B5EF4-FFF2-40B4-BE49-F238E27FC236}">
              <a16:creationId xmlns:a16="http://schemas.microsoft.com/office/drawing/2014/main" id="{E7108576-729D-4200-9093-AD80D2905B1A}"/>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11" name="フローチャート: 判断 110">
          <a:extLst>
            <a:ext uri="{FF2B5EF4-FFF2-40B4-BE49-F238E27FC236}">
              <a16:creationId xmlns:a16="http://schemas.microsoft.com/office/drawing/2014/main" id="{6467D263-2F8E-42D9-9C1E-E6C168B7DD2B}"/>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12" name="フローチャート: 判断 111">
          <a:extLst>
            <a:ext uri="{FF2B5EF4-FFF2-40B4-BE49-F238E27FC236}">
              <a16:creationId xmlns:a16="http://schemas.microsoft.com/office/drawing/2014/main" id="{B34753CB-C760-4CB1-86AD-9F338EA009AA}"/>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13" name="フローチャート: 判断 112">
          <a:extLst>
            <a:ext uri="{FF2B5EF4-FFF2-40B4-BE49-F238E27FC236}">
              <a16:creationId xmlns:a16="http://schemas.microsoft.com/office/drawing/2014/main" id="{5A45401E-D012-4F01-9678-6D9659507E78}"/>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14" name="フローチャート: 判断 113">
          <a:extLst>
            <a:ext uri="{FF2B5EF4-FFF2-40B4-BE49-F238E27FC236}">
              <a16:creationId xmlns:a16="http://schemas.microsoft.com/office/drawing/2014/main" id="{FF109051-96EF-4160-BAD9-47715C2B5F3B}"/>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15" name="フローチャート: 判断 114">
          <a:extLst>
            <a:ext uri="{FF2B5EF4-FFF2-40B4-BE49-F238E27FC236}">
              <a16:creationId xmlns:a16="http://schemas.microsoft.com/office/drawing/2014/main" id="{573C7D8B-5459-4051-81F4-9EE2DDA0EFA8}"/>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E5ED2350-8D62-4BDB-952D-B3C87A3240B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F3A9BC77-F02E-42AF-9C1A-33CB3B60BF4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BBAB739-D4A7-4E00-95CA-F4036CA1DD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6987B61-C54A-491A-8504-BEC1C79B370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B8438D4-3F77-43F3-A44B-24E163A689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145611</xdr:rowOff>
    </xdr:from>
    <xdr:to>
      <xdr:col>55</xdr:col>
      <xdr:colOff>50800</xdr:colOff>
      <xdr:row>42</xdr:row>
      <xdr:rowOff>75761</xdr:rowOff>
    </xdr:to>
    <xdr:sp macro="" textlink="">
      <xdr:nvSpPr>
        <xdr:cNvPr id="121" name="楕円 120">
          <a:extLst>
            <a:ext uri="{FF2B5EF4-FFF2-40B4-BE49-F238E27FC236}">
              <a16:creationId xmlns:a16="http://schemas.microsoft.com/office/drawing/2014/main" id="{2C46DE5F-A74F-49C3-8138-2C320C9CFBFA}"/>
            </a:ext>
          </a:extLst>
        </xdr:cNvPr>
        <xdr:cNvSpPr/>
      </xdr:nvSpPr>
      <xdr:spPr>
        <a:xfrm>
          <a:off x="10426700" y="71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60538</xdr:rowOff>
    </xdr:from>
    <xdr:ext cx="469744" cy="259045"/>
    <xdr:sp macro="" textlink="">
      <xdr:nvSpPr>
        <xdr:cNvPr id="122" name="【道路】&#10;一人当たり延長該当値テキスト">
          <a:extLst>
            <a:ext uri="{FF2B5EF4-FFF2-40B4-BE49-F238E27FC236}">
              <a16:creationId xmlns:a16="http://schemas.microsoft.com/office/drawing/2014/main" id="{A7C7740E-30AB-4423-B2C6-5F5528A976F4}"/>
            </a:ext>
          </a:extLst>
        </xdr:cNvPr>
        <xdr:cNvSpPr txBox="1"/>
      </xdr:nvSpPr>
      <xdr:spPr>
        <a:xfrm>
          <a:off x="10515600" y="708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143945</xdr:rowOff>
    </xdr:from>
    <xdr:to>
      <xdr:col>50</xdr:col>
      <xdr:colOff>165100</xdr:colOff>
      <xdr:row>42</xdr:row>
      <xdr:rowOff>74095</xdr:rowOff>
    </xdr:to>
    <xdr:sp macro="" textlink="">
      <xdr:nvSpPr>
        <xdr:cNvPr id="123" name="楕円 122">
          <a:extLst>
            <a:ext uri="{FF2B5EF4-FFF2-40B4-BE49-F238E27FC236}">
              <a16:creationId xmlns:a16="http://schemas.microsoft.com/office/drawing/2014/main" id="{1CA71C97-E598-43F6-92BE-6967A8306B28}"/>
            </a:ext>
          </a:extLst>
        </xdr:cNvPr>
        <xdr:cNvSpPr/>
      </xdr:nvSpPr>
      <xdr:spPr>
        <a:xfrm>
          <a:off x="9588500" y="71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23295</xdr:rowOff>
    </xdr:from>
    <xdr:to>
      <xdr:col>55</xdr:col>
      <xdr:colOff>0</xdr:colOff>
      <xdr:row>42</xdr:row>
      <xdr:rowOff>24961</xdr:rowOff>
    </xdr:to>
    <xdr:cxnSp macro="">
      <xdr:nvCxnSpPr>
        <xdr:cNvPr id="124" name="直線コネクタ 123">
          <a:extLst>
            <a:ext uri="{FF2B5EF4-FFF2-40B4-BE49-F238E27FC236}">
              <a16:creationId xmlns:a16="http://schemas.microsoft.com/office/drawing/2014/main" id="{0B04FB29-BAC2-44F2-8246-FE559583E218}"/>
            </a:ext>
          </a:extLst>
        </xdr:cNvPr>
        <xdr:cNvCxnSpPr/>
      </xdr:nvCxnSpPr>
      <xdr:spPr>
        <a:xfrm>
          <a:off x="9639300" y="7224195"/>
          <a:ext cx="8382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25" name="n_1aveValue【道路】&#10;一人当たり延長">
          <a:extLst>
            <a:ext uri="{FF2B5EF4-FFF2-40B4-BE49-F238E27FC236}">
              <a16:creationId xmlns:a16="http://schemas.microsoft.com/office/drawing/2014/main" id="{6B254B8A-3983-4DC7-B1DE-4156887DD18B}"/>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26" name="n_2aveValue【道路】&#10;一人当たり延長">
          <a:extLst>
            <a:ext uri="{FF2B5EF4-FFF2-40B4-BE49-F238E27FC236}">
              <a16:creationId xmlns:a16="http://schemas.microsoft.com/office/drawing/2014/main" id="{920AA22D-7223-4FA9-9694-0A9DF2AFF07F}"/>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27" name="n_3aveValue【道路】&#10;一人当たり延長">
          <a:extLst>
            <a:ext uri="{FF2B5EF4-FFF2-40B4-BE49-F238E27FC236}">
              <a16:creationId xmlns:a16="http://schemas.microsoft.com/office/drawing/2014/main" id="{2B8CB785-F690-4E81-948C-06A3AEB7C033}"/>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28" name="n_4aveValue【道路】&#10;一人当たり延長">
          <a:extLst>
            <a:ext uri="{FF2B5EF4-FFF2-40B4-BE49-F238E27FC236}">
              <a16:creationId xmlns:a16="http://schemas.microsoft.com/office/drawing/2014/main" id="{C1728887-5550-4F44-97D0-D0464B48CA07}"/>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65222</xdr:rowOff>
    </xdr:from>
    <xdr:ext cx="469744" cy="259045"/>
    <xdr:sp macro="" textlink="">
      <xdr:nvSpPr>
        <xdr:cNvPr id="129" name="n_1mainValue【道路】&#10;一人当たり延長">
          <a:extLst>
            <a:ext uri="{FF2B5EF4-FFF2-40B4-BE49-F238E27FC236}">
              <a16:creationId xmlns:a16="http://schemas.microsoft.com/office/drawing/2014/main" id="{3A5FF01C-627A-4B27-B154-A07F578E5F5D}"/>
            </a:ext>
          </a:extLst>
        </xdr:cNvPr>
        <xdr:cNvSpPr txBox="1"/>
      </xdr:nvSpPr>
      <xdr:spPr>
        <a:xfrm>
          <a:off x="9391727" y="72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C9574A56-DA87-4889-88EF-E0A672BE16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FCA29786-B887-45A5-9498-7E91C70287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68932064-FCA4-44B1-9A8A-0E3B2F6ABEF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539A1FB9-1F22-42F2-AB7B-EB360E1E7B0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E6A08315-FE98-4DA2-99CD-D3AF141481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21B7B125-D81C-41BC-9C65-8F4FD4A6E3C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2A8A6C6F-E1F3-4461-A2F0-9A952532B5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B125840A-8B1C-4A32-BDC8-04E9CC000F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6D98AFF6-82ED-4117-9E20-878491B020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BED469BE-EC5E-47B9-818C-C14BE5F8260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id="{39F18946-1BCB-4620-A2FC-5F2C9DA2765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A70DB0E2-6244-43BF-A88B-D82A0B8F18B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a:extLst>
            <a:ext uri="{FF2B5EF4-FFF2-40B4-BE49-F238E27FC236}">
              <a16:creationId xmlns:a16="http://schemas.microsoft.com/office/drawing/2014/main" id="{AD4C273F-6EC2-4B04-901D-64391058A2A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31D1D785-86B2-4F45-BADA-F8B877F207E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6CB603C3-000B-4C47-9D00-594E691700E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6E9817AA-B5BE-4463-A313-5FC406626BE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0EBCEA9F-C1CA-4938-8309-5C854120F83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CE778C40-A8F5-478C-9CBE-C39DD0EB8BD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6B0C8A19-81F4-4080-9624-A49A46CA8A0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F22E4950-AAB5-4562-880C-0285BB1AE87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877AD90E-DBD0-495C-A29B-E8A8796272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DE689B83-D91E-402D-9D1F-4BB4BDE40B4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a:extLst>
            <a:ext uri="{FF2B5EF4-FFF2-40B4-BE49-F238E27FC236}">
              <a16:creationId xmlns:a16="http://schemas.microsoft.com/office/drawing/2014/main" id="{E0595BDA-9BF8-4AAA-ABF3-F8BBBC0002C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00B66FBC-E28B-4902-86D8-C065728CD0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8C4B685E-455E-4CFC-8F30-0B41C349DC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55" name="直線コネクタ 154">
          <a:extLst>
            <a:ext uri="{FF2B5EF4-FFF2-40B4-BE49-F238E27FC236}">
              <a16:creationId xmlns:a16="http://schemas.microsoft.com/office/drawing/2014/main" id="{896F9B75-F504-4C5E-BF8E-D470CE379C93}"/>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56" name="【橋りょう・トンネル】&#10;有形固定資産減価償却率最小値テキスト">
          <a:extLst>
            <a:ext uri="{FF2B5EF4-FFF2-40B4-BE49-F238E27FC236}">
              <a16:creationId xmlns:a16="http://schemas.microsoft.com/office/drawing/2014/main" id="{5F83F69F-5045-450E-9167-F975930F168C}"/>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57" name="直線コネクタ 156">
          <a:extLst>
            <a:ext uri="{FF2B5EF4-FFF2-40B4-BE49-F238E27FC236}">
              <a16:creationId xmlns:a16="http://schemas.microsoft.com/office/drawing/2014/main" id="{6A816299-A72E-4E7E-B410-4362DA9C1B1B}"/>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58" name="【橋りょう・トンネル】&#10;有形固定資産減価償却率最大値テキスト">
          <a:extLst>
            <a:ext uri="{FF2B5EF4-FFF2-40B4-BE49-F238E27FC236}">
              <a16:creationId xmlns:a16="http://schemas.microsoft.com/office/drawing/2014/main" id="{C26B4D16-7BEC-46DF-AF7A-4370C9EADE47}"/>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59" name="直線コネクタ 158">
          <a:extLst>
            <a:ext uri="{FF2B5EF4-FFF2-40B4-BE49-F238E27FC236}">
              <a16:creationId xmlns:a16="http://schemas.microsoft.com/office/drawing/2014/main" id="{592F5E30-4FEE-45CA-B4B9-8F7BEB758A88}"/>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D300853D-2BCB-4946-A4DD-7E46CD20E00F}"/>
            </a:ext>
          </a:extLst>
        </xdr:cNvPr>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61" name="フローチャート: 判断 160">
          <a:extLst>
            <a:ext uri="{FF2B5EF4-FFF2-40B4-BE49-F238E27FC236}">
              <a16:creationId xmlns:a16="http://schemas.microsoft.com/office/drawing/2014/main" id="{EC0E0764-B06F-49BE-B3E5-5F2CDAFAF271}"/>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62" name="フローチャート: 判断 161">
          <a:extLst>
            <a:ext uri="{FF2B5EF4-FFF2-40B4-BE49-F238E27FC236}">
              <a16:creationId xmlns:a16="http://schemas.microsoft.com/office/drawing/2014/main" id="{08C1A2C2-70F3-409B-9A03-D080E2AF01B4}"/>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63" name="フローチャート: 判断 162">
          <a:extLst>
            <a:ext uri="{FF2B5EF4-FFF2-40B4-BE49-F238E27FC236}">
              <a16:creationId xmlns:a16="http://schemas.microsoft.com/office/drawing/2014/main" id="{C83283A6-978A-4A81-B54A-24455E8BD499}"/>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64" name="フローチャート: 判断 163">
          <a:extLst>
            <a:ext uri="{FF2B5EF4-FFF2-40B4-BE49-F238E27FC236}">
              <a16:creationId xmlns:a16="http://schemas.microsoft.com/office/drawing/2014/main" id="{38499C6D-58C5-4852-B53A-E125D2F6BE7F}"/>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65" name="フローチャート: 判断 164">
          <a:extLst>
            <a:ext uri="{FF2B5EF4-FFF2-40B4-BE49-F238E27FC236}">
              <a16:creationId xmlns:a16="http://schemas.microsoft.com/office/drawing/2014/main" id="{B6362E36-6254-40E0-8C05-B7A628BBB64F}"/>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90A584E6-1A90-4B37-9F78-7B66512559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75ABDD3C-3E28-4E7D-A0E2-3F66C2731F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08E8B06-8B45-4807-8F3B-583FA91365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91EF1DC0-8904-4DEE-9D3F-BF7BED2075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F2F2DDF-A51B-447E-A207-6490D572FD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71" name="楕円 170">
          <a:extLst>
            <a:ext uri="{FF2B5EF4-FFF2-40B4-BE49-F238E27FC236}">
              <a16:creationId xmlns:a16="http://schemas.microsoft.com/office/drawing/2014/main" id="{9FE4A80B-607D-499F-8569-81337C6014D4}"/>
            </a:ext>
          </a:extLst>
        </xdr:cNvPr>
        <xdr:cNvSpPr/>
      </xdr:nvSpPr>
      <xdr:spPr>
        <a:xfrm>
          <a:off x="4584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37392</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153EB8F9-ED39-4C99-B44C-07931638F790}"/>
            </a:ext>
          </a:extLst>
        </xdr:cNvPr>
        <xdr:cNvSpPr txBox="1"/>
      </xdr:nvSpPr>
      <xdr:spPr>
        <a:xfrm>
          <a:off x="4673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73" name="楕円 172">
          <a:extLst>
            <a:ext uri="{FF2B5EF4-FFF2-40B4-BE49-F238E27FC236}">
              <a16:creationId xmlns:a16="http://schemas.microsoft.com/office/drawing/2014/main" id="{4D76791E-436C-4143-99EF-C37CBAB2683D}"/>
            </a:ext>
          </a:extLst>
        </xdr:cNvPr>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42454</xdr:rowOff>
    </xdr:from>
    <xdr:to>
      <xdr:col>24</xdr:col>
      <xdr:colOff>63500</xdr:colOff>
      <xdr:row>60</xdr:row>
      <xdr:rowOff>65315</xdr:rowOff>
    </xdr:to>
    <xdr:cxnSp macro="">
      <xdr:nvCxnSpPr>
        <xdr:cNvPr id="174" name="直線コネクタ 173">
          <a:extLst>
            <a:ext uri="{FF2B5EF4-FFF2-40B4-BE49-F238E27FC236}">
              <a16:creationId xmlns:a16="http://schemas.microsoft.com/office/drawing/2014/main" id="{2045DDDB-03CC-4D37-9AA3-44543CE30D60}"/>
            </a:ext>
          </a:extLst>
        </xdr:cNvPr>
        <xdr:cNvCxnSpPr/>
      </xdr:nvCxnSpPr>
      <xdr:spPr>
        <a:xfrm>
          <a:off x="3797300" y="1032945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9614B44F-97C0-4A65-BDCC-16D7802B3BBE}"/>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4B37B711-87C9-43E5-A9E4-B00F47422D95}"/>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F3ACF781-E514-4191-82D0-1ADAB3B933F0}"/>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178" name="n_4aveValue【橋りょう・トンネル】&#10;有形固定資産減価償却率">
          <a:extLst>
            <a:ext uri="{FF2B5EF4-FFF2-40B4-BE49-F238E27FC236}">
              <a16:creationId xmlns:a16="http://schemas.microsoft.com/office/drawing/2014/main" id="{09D286DF-6BA9-4F3F-AACC-7ADBE809D979}"/>
            </a:ext>
          </a:extLst>
        </xdr:cNvPr>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179" name="n_1mainValue【橋りょう・トンネル】&#10;有形固定資産減価償却率">
          <a:extLst>
            <a:ext uri="{FF2B5EF4-FFF2-40B4-BE49-F238E27FC236}">
              <a16:creationId xmlns:a16="http://schemas.microsoft.com/office/drawing/2014/main" id="{2B2A437A-8C72-48F1-99B7-BE90EEB4FA74}"/>
            </a:ext>
          </a:extLst>
        </xdr:cNvPr>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0CF95A84-5E55-4F72-BB58-65F87A9A9E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93F2B44A-DF2F-4C1F-98A7-FD4A72B605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A862202C-BC7E-4D74-97EF-807C00791E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56EA1E55-6528-4627-A40F-5EA16B868C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E7FEDD2F-CB42-4C9A-B5FE-3E0E469A9D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2D9F3E03-4D90-414C-B49F-1C507923E1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49358B00-0ABA-4D0A-8E7F-8589FC5A41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01CE4174-D890-42D3-9724-0668A956CB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C64DB370-8AE1-433F-B8E8-819EB3D7B06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A5C31ED6-E7F6-48BD-B3C6-D439222F74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a:extLst>
            <a:ext uri="{FF2B5EF4-FFF2-40B4-BE49-F238E27FC236}">
              <a16:creationId xmlns:a16="http://schemas.microsoft.com/office/drawing/2014/main" id="{04B984E8-C276-444D-A878-4A48E4E2D5C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1" name="テキスト ボックス 190">
          <a:extLst>
            <a:ext uri="{FF2B5EF4-FFF2-40B4-BE49-F238E27FC236}">
              <a16:creationId xmlns:a16="http://schemas.microsoft.com/office/drawing/2014/main" id="{710D06DA-2262-4FE6-990C-DF8A3FD2938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a:extLst>
            <a:ext uri="{FF2B5EF4-FFF2-40B4-BE49-F238E27FC236}">
              <a16:creationId xmlns:a16="http://schemas.microsoft.com/office/drawing/2014/main" id="{8E8390F7-E745-4E4C-A5EA-21DDB812BA4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3" name="テキスト ボックス 192">
          <a:extLst>
            <a:ext uri="{FF2B5EF4-FFF2-40B4-BE49-F238E27FC236}">
              <a16:creationId xmlns:a16="http://schemas.microsoft.com/office/drawing/2014/main" id="{D37A1244-B75C-4E42-BD8D-F7AA65FFCD8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a:extLst>
            <a:ext uri="{FF2B5EF4-FFF2-40B4-BE49-F238E27FC236}">
              <a16:creationId xmlns:a16="http://schemas.microsoft.com/office/drawing/2014/main" id="{49B5C1C8-872F-495E-84B5-DE282C833F4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5" name="テキスト ボックス 194">
          <a:extLst>
            <a:ext uri="{FF2B5EF4-FFF2-40B4-BE49-F238E27FC236}">
              <a16:creationId xmlns:a16="http://schemas.microsoft.com/office/drawing/2014/main" id="{7061F619-448C-46A3-B5BD-3CFD5F3C907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a:extLst>
            <a:ext uri="{FF2B5EF4-FFF2-40B4-BE49-F238E27FC236}">
              <a16:creationId xmlns:a16="http://schemas.microsoft.com/office/drawing/2014/main" id="{4F215C5B-6A71-4A9D-A8A4-16BD2890080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7" name="テキスト ボックス 196">
          <a:extLst>
            <a:ext uri="{FF2B5EF4-FFF2-40B4-BE49-F238E27FC236}">
              <a16:creationId xmlns:a16="http://schemas.microsoft.com/office/drawing/2014/main" id="{56D6052D-30D7-42D1-9596-DC66781E5BA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a:extLst>
            <a:ext uri="{FF2B5EF4-FFF2-40B4-BE49-F238E27FC236}">
              <a16:creationId xmlns:a16="http://schemas.microsoft.com/office/drawing/2014/main" id="{6004AC65-A588-444A-B36C-B8245344ECC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9" name="テキスト ボックス 198">
          <a:extLst>
            <a:ext uri="{FF2B5EF4-FFF2-40B4-BE49-F238E27FC236}">
              <a16:creationId xmlns:a16="http://schemas.microsoft.com/office/drawing/2014/main" id="{ACCD03AE-BBFB-448B-B0A3-D411987D225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56C8E82E-27D8-402A-A945-78D4E5C532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991C10E7-A56F-4959-ABE3-9C8AB373431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9DC36AD6-0481-4C82-8DE6-814F233D3F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03" name="直線コネクタ 202">
          <a:extLst>
            <a:ext uri="{FF2B5EF4-FFF2-40B4-BE49-F238E27FC236}">
              <a16:creationId xmlns:a16="http://schemas.microsoft.com/office/drawing/2014/main" id="{4F74EADB-28F2-4AB7-B86D-0C7BDDDF93F1}"/>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04" name="【橋りょう・トンネル】&#10;一人当たり有形固定資産（償却資産）額最小値テキスト">
          <a:extLst>
            <a:ext uri="{FF2B5EF4-FFF2-40B4-BE49-F238E27FC236}">
              <a16:creationId xmlns:a16="http://schemas.microsoft.com/office/drawing/2014/main" id="{0F3AB3D9-9C45-410A-B6D3-FBD9A220B6BD}"/>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05" name="直線コネクタ 204">
          <a:extLst>
            <a:ext uri="{FF2B5EF4-FFF2-40B4-BE49-F238E27FC236}">
              <a16:creationId xmlns:a16="http://schemas.microsoft.com/office/drawing/2014/main" id="{DAABCDD2-11BD-4F10-81D7-4FE78E9FFDE6}"/>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4C467471-E494-4F2A-8E50-3E5D62A04FF0}"/>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07" name="直線コネクタ 206">
          <a:extLst>
            <a:ext uri="{FF2B5EF4-FFF2-40B4-BE49-F238E27FC236}">
              <a16:creationId xmlns:a16="http://schemas.microsoft.com/office/drawing/2014/main" id="{A06585C7-B676-4D7C-9880-BAE22926DBFF}"/>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60A7ACC4-D384-4299-9FC6-6606F0C19FD9}"/>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09" name="フローチャート: 判断 208">
          <a:extLst>
            <a:ext uri="{FF2B5EF4-FFF2-40B4-BE49-F238E27FC236}">
              <a16:creationId xmlns:a16="http://schemas.microsoft.com/office/drawing/2014/main" id="{BDCEC848-7779-4CD0-A5E7-70F3E62EBBE1}"/>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10" name="フローチャート: 判断 209">
          <a:extLst>
            <a:ext uri="{FF2B5EF4-FFF2-40B4-BE49-F238E27FC236}">
              <a16:creationId xmlns:a16="http://schemas.microsoft.com/office/drawing/2014/main" id="{D98B42E2-2549-4D6F-B2CA-3567AE805B74}"/>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11" name="フローチャート: 判断 210">
          <a:extLst>
            <a:ext uri="{FF2B5EF4-FFF2-40B4-BE49-F238E27FC236}">
              <a16:creationId xmlns:a16="http://schemas.microsoft.com/office/drawing/2014/main" id="{1E69A1BA-32F2-4D24-A579-D2E3CBD6BBF3}"/>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12" name="フローチャート: 判断 211">
          <a:extLst>
            <a:ext uri="{FF2B5EF4-FFF2-40B4-BE49-F238E27FC236}">
              <a16:creationId xmlns:a16="http://schemas.microsoft.com/office/drawing/2014/main" id="{7759495F-AC80-4B1D-9CCA-054709D1314F}"/>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13" name="フローチャート: 判断 212">
          <a:extLst>
            <a:ext uri="{FF2B5EF4-FFF2-40B4-BE49-F238E27FC236}">
              <a16:creationId xmlns:a16="http://schemas.microsoft.com/office/drawing/2014/main" id="{E1E2641F-6B62-4A35-A89C-F433DA865BC0}"/>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26B85B8F-3DA6-4543-8097-DB0A9167CE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6603026-1247-4B65-A54D-7557CAB5A3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E31783DA-3BE7-4DE5-8695-EFAAFE6EC3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8ED9226A-BD00-4F63-A9ED-B81CF1185DB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18B81092-93F2-4DA5-BA6A-3AFC3CB30B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59434</xdr:rowOff>
    </xdr:from>
    <xdr:to>
      <xdr:col>55</xdr:col>
      <xdr:colOff>50800</xdr:colOff>
      <xdr:row>63</xdr:row>
      <xdr:rowOff>161034</xdr:rowOff>
    </xdr:to>
    <xdr:sp macro="" textlink="">
      <xdr:nvSpPr>
        <xdr:cNvPr id="219" name="楕円 218">
          <a:extLst>
            <a:ext uri="{FF2B5EF4-FFF2-40B4-BE49-F238E27FC236}">
              <a16:creationId xmlns:a16="http://schemas.microsoft.com/office/drawing/2014/main" id="{450ACA86-66C1-4414-B0EA-AF408D87627F}"/>
            </a:ext>
          </a:extLst>
        </xdr:cNvPr>
        <xdr:cNvSpPr/>
      </xdr:nvSpPr>
      <xdr:spPr>
        <a:xfrm>
          <a:off x="10426700" y="1086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37861</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E943019E-2DE4-458C-8FFF-4026F54F2D65}"/>
            </a:ext>
          </a:extLst>
        </xdr:cNvPr>
        <xdr:cNvSpPr txBox="1"/>
      </xdr:nvSpPr>
      <xdr:spPr>
        <a:xfrm>
          <a:off x="10515600" y="1083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59760</xdr:rowOff>
    </xdr:from>
    <xdr:to>
      <xdr:col>50</xdr:col>
      <xdr:colOff>165100</xdr:colOff>
      <xdr:row>63</xdr:row>
      <xdr:rowOff>161360</xdr:rowOff>
    </xdr:to>
    <xdr:sp macro="" textlink="">
      <xdr:nvSpPr>
        <xdr:cNvPr id="221" name="楕円 220">
          <a:extLst>
            <a:ext uri="{FF2B5EF4-FFF2-40B4-BE49-F238E27FC236}">
              <a16:creationId xmlns:a16="http://schemas.microsoft.com/office/drawing/2014/main" id="{7FC876CE-9D7E-4AE8-8BDE-3D04EC866B01}"/>
            </a:ext>
          </a:extLst>
        </xdr:cNvPr>
        <xdr:cNvSpPr/>
      </xdr:nvSpPr>
      <xdr:spPr>
        <a:xfrm>
          <a:off x="9588500" y="108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110234</xdr:rowOff>
    </xdr:from>
    <xdr:to>
      <xdr:col>55</xdr:col>
      <xdr:colOff>0</xdr:colOff>
      <xdr:row>63</xdr:row>
      <xdr:rowOff>110560</xdr:rowOff>
    </xdr:to>
    <xdr:cxnSp macro="">
      <xdr:nvCxnSpPr>
        <xdr:cNvPr id="222" name="直線コネクタ 221">
          <a:extLst>
            <a:ext uri="{FF2B5EF4-FFF2-40B4-BE49-F238E27FC236}">
              <a16:creationId xmlns:a16="http://schemas.microsoft.com/office/drawing/2014/main" id="{C5B89EF4-4B5A-498E-86F0-E19C1199A45E}"/>
            </a:ext>
          </a:extLst>
        </xdr:cNvPr>
        <xdr:cNvCxnSpPr/>
      </xdr:nvCxnSpPr>
      <xdr:spPr>
        <a:xfrm flipV="1">
          <a:off x="9639300" y="1091158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B0FDAEAD-2F4A-4256-9AD4-32CD67740AE8}"/>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8EA8FEA1-7215-477E-9715-7E550502E16E}"/>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2532066F-867D-4AC5-9DA5-8483A8998F7A}"/>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id="{EFC9A424-CFA3-4D59-900D-913AA37DBE32}"/>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152487</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83FDB3AC-662E-42B6-A46C-5DD4EDB1AC18}"/>
            </a:ext>
          </a:extLst>
        </xdr:cNvPr>
        <xdr:cNvSpPr txBox="1"/>
      </xdr:nvSpPr>
      <xdr:spPr>
        <a:xfrm>
          <a:off x="9327095" y="1095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C46A0165-FF4C-4AD0-ACFE-AD81D82E52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BE052EE4-AEB9-4EAF-A512-66CF516FE5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1636FC06-E609-438E-8A54-279F210DD69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D60998F8-B39B-45F8-A5C2-EA41A1159F4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CE44C6B2-078F-4B5F-99A9-AF4A711BD6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2A00098B-9DAE-4DF2-9E9B-554066AC5F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FD0939EC-B094-428E-BD76-527A8F6E9C6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ED34C40C-BD67-4323-AA7B-AF07BE2197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C7CC3977-BA96-4ACC-8892-9B7069E4542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0BF3F148-6F1E-45DF-9009-24008638F0C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id="{F92F27BD-A9B6-45BD-ADD2-F9FBC2E5F8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9" name="直線コネクタ 238">
          <a:extLst>
            <a:ext uri="{FF2B5EF4-FFF2-40B4-BE49-F238E27FC236}">
              <a16:creationId xmlns:a16="http://schemas.microsoft.com/office/drawing/2014/main" id="{609815BE-C773-4EC3-A082-6551AD2A461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40" name="テキスト ボックス 239">
          <a:extLst>
            <a:ext uri="{FF2B5EF4-FFF2-40B4-BE49-F238E27FC236}">
              <a16:creationId xmlns:a16="http://schemas.microsoft.com/office/drawing/2014/main" id="{45130720-7107-4C82-A477-FFFEA211B4B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1" name="直線コネクタ 240">
          <a:extLst>
            <a:ext uri="{FF2B5EF4-FFF2-40B4-BE49-F238E27FC236}">
              <a16:creationId xmlns:a16="http://schemas.microsoft.com/office/drawing/2014/main" id="{4F8009AF-996A-4EE2-93B1-00F17268FD3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2" name="テキスト ボックス 241">
          <a:extLst>
            <a:ext uri="{FF2B5EF4-FFF2-40B4-BE49-F238E27FC236}">
              <a16:creationId xmlns:a16="http://schemas.microsoft.com/office/drawing/2014/main" id="{71DD2FAD-18A2-498D-A4C5-23463068F28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3" name="直線コネクタ 242">
          <a:extLst>
            <a:ext uri="{FF2B5EF4-FFF2-40B4-BE49-F238E27FC236}">
              <a16:creationId xmlns:a16="http://schemas.microsoft.com/office/drawing/2014/main" id="{A9570B40-389E-4FF4-BDA8-AE2CCCBD26E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4" name="テキスト ボックス 243">
          <a:extLst>
            <a:ext uri="{FF2B5EF4-FFF2-40B4-BE49-F238E27FC236}">
              <a16:creationId xmlns:a16="http://schemas.microsoft.com/office/drawing/2014/main" id="{C56A9F61-A5B8-4158-8D27-652192D4C9D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5" name="直線コネクタ 244">
          <a:extLst>
            <a:ext uri="{FF2B5EF4-FFF2-40B4-BE49-F238E27FC236}">
              <a16:creationId xmlns:a16="http://schemas.microsoft.com/office/drawing/2014/main" id="{24619896-31C1-4CE3-9FDA-DD314CD4D82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6" name="テキスト ボックス 245">
          <a:extLst>
            <a:ext uri="{FF2B5EF4-FFF2-40B4-BE49-F238E27FC236}">
              <a16:creationId xmlns:a16="http://schemas.microsoft.com/office/drawing/2014/main" id="{08345736-82E3-4881-8F51-FFC1CF0E0F5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a:extLst>
            <a:ext uri="{FF2B5EF4-FFF2-40B4-BE49-F238E27FC236}">
              <a16:creationId xmlns:a16="http://schemas.microsoft.com/office/drawing/2014/main" id="{2CAB558B-78DC-4ECA-ABA9-B9966DCAF8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a:extLst>
            <a:ext uri="{FF2B5EF4-FFF2-40B4-BE49-F238E27FC236}">
              <a16:creationId xmlns:a16="http://schemas.microsoft.com/office/drawing/2014/main" id="{AD6733CC-80E3-464F-8188-B2EDB692B14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a:extLst>
            <a:ext uri="{FF2B5EF4-FFF2-40B4-BE49-F238E27FC236}">
              <a16:creationId xmlns:a16="http://schemas.microsoft.com/office/drawing/2014/main" id="{366550AF-F5F5-4C96-A6CF-9147B64FBF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50" name="直線コネクタ 249">
          <a:extLst>
            <a:ext uri="{FF2B5EF4-FFF2-40B4-BE49-F238E27FC236}">
              <a16:creationId xmlns:a16="http://schemas.microsoft.com/office/drawing/2014/main" id="{C106B84E-4328-42AE-A702-B454FF3361EB}"/>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51" name="【公営住宅】&#10;有形固定資産減価償却率最小値テキスト">
          <a:extLst>
            <a:ext uri="{FF2B5EF4-FFF2-40B4-BE49-F238E27FC236}">
              <a16:creationId xmlns:a16="http://schemas.microsoft.com/office/drawing/2014/main" id="{F0E62443-CF95-4263-B917-520616CC4ED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52" name="直線コネクタ 251">
          <a:extLst>
            <a:ext uri="{FF2B5EF4-FFF2-40B4-BE49-F238E27FC236}">
              <a16:creationId xmlns:a16="http://schemas.microsoft.com/office/drawing/2014/main" id="{3DF9570E-016F-49B6-8424-789421295C4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53" name="【公営住宅】&#10;有形固定資産減価償却率最大値テキスト">
          <a:extLst>
            <a:ext uri="{FF2B5EF4-FFF2-40B4-BE49-F238E27FC236}">
              <a16:creationId xmlns:a16="http://schemas.microsoft.com/office/drawing/2014/main" id="{947E89F0-B6AE-471D-8219-65B43DBFFA58}"/>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54" name="直線コネクタ 253">
          <a:extLst>
            <a:ext uri="{FF2B5EF4-FFF2-40B4-BE49-F238E27FC236}">
              <a16:creationId xmlns:a16="http://schemas.microsoft.com/office/drawing/2014/main" id="{EE8E7FF9-F0C3-44DB-A752-6DAEF6C1D4B4}"/>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16019</xdr:rowOff>
    </xdr:from>
    <xdr:ext cx="405111" cy="259045"/>
    <xdr:sp macro="" textlink="">
      <xdr:nvSpPr>
        <xdr:cNvPr id="255" name="【公営住宅】&#10;有形固定資産減価償却率平均値テキスト">
          <a:extLst>
            <a:ext uri="{FF2B5EF4-FFF2-40B4-BE49-F238E27FC236}">
              <a16:creationId xmlns:a16="http://schemas.microsoft.com/office/drawing/2014/main" id="{4C1F6407-9829-4BEC-A795-8A9F1B36D088}"/>
            </a:ext>
          </a:extLst>
        </xdr:cNvPr>
        <xdr:cNvSpPr txBox="1"/>
      </xdr:nvSpPr>
      <xdr:spPr>
        <a:xfrm>
          <a:off x="46736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56" name="フローチャート: 判断 255">
          <a:extLst>
            <a:ext uri="{FF2B5EF4-FFF2-40B4-BE49-F238E27FC236}">
              <a16:creationId xmlns:a16="http://schemas.microsoft.com/office/drawing/2014/main" id="{74355E06-2334-4C33-9D64-DFBC5FD56AE3}"/>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57" name="フローチャート: 判断 256">
          <a:extLst>
            <a:ext uri="{FF2B5EF4-FFF2-40B4-BE49-F238E27FC236}">
              <a16:creationId xmlns:a16="http://schemas.microsoft.com/office/drawing/2014/main" id="{C4CEF9B5-EF60-4083-9FBF-69FB130C92F2}"/>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58" name="フローチャート: 判断 257">
          <a:extLst>
            <a:ext uri="{FF2B5EF4-FFF2-40B4-BE49-F238E27FC236}">
              <a16:creationId xmlns:a16="http://schemas.microsoft.com/office/drawing/2014/main" id="{ECB2EE13-D07B-4179-BAAA-2AF971923AA5}"/>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59" name="フローチャート: 判断 258">
          <a:extLst>
            <a:ext uri="{FF2B5EF4-FFF2-40B4-BE49-F238E27FC236}">
              <a16:creationId xmlns:a16="http://schemas.microsoft.com/office/drawing/2014/main" id="{C6A78C37-2B6E-4A13-96A3-854EA28A667F}"/>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60" name="フローチャート: 判断 259">
          <a:extLst>
            <a:ext uri="{FF2B5EF4-FFF2-40B4-BE49-F238E27FC236}">
              <a16:creationId xmlns:a16="http://schemas.microsoft.com/office/drawing/2014/main" id="{29D6E25D-F333-4C36-B9F5-4F9B66A10287}"/>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D81F3CC6-29C8-4A6C-819E-21DEAA1A28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4AC5CBFF-A29A-436E-8C28-9CCF812352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4A754DC-3664-4419-A70D-A98E6A50AF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37439096-7BA9-4AFC-8183-78E19531B7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D5935742-10BF-4FDF-BE13-5A00FB2E0D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42163</xdr:rowOff>
    </xdr:from>
    <xdr:to>
      <xdr:col>24</xdr:col>
      <xdr:colOff>114300</xdr:colOff>
      <xdr:row>79</xdr:row>
      <xdr:rowOff>143763</xdr:rowOff>
    </xdr:to>
    <xdr:sp macro="" textlink="">
      <xdr:nvSpPr>
        <xdr:cNvPr id="266" name="楕円 265">
          <a:extLst>
            <a:ext uri="{FF2B5EF4-FFF2-40B4-BE49-F238E27FC236}">
              <a16:creationId xmlns:a16="http://schemas.microsoft.com/office/drawing/2014/main" id="{7610F184-BCFA-459C-8B6E-85B036F0F53F}"/>
            </a:ext>
          </a:extLst>
        </xdr:cNvPr>
        <xdr:cNvSpPr/>
      </xdr:nvSpPr>
      <xdr:spPr>
        <a:xfrm>
          <a:off x="45847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128540</xdr:rowOff>
    </xdr:from>
    <xdr:ext cx="405111" cy="259045"/>
    <xdr:sp macro="" textlink="">
      <xdr:nvSpPr>
        <xdr:cNvPr id="267" name="【公営住宅】&#10;有形固定資産減価償却率該当値テキスト">
          <a:extLst>
            <a:ext uri="{FF2B5EF4-FFF2-40B4-BE49-F238E27FC236}">
              <a16:creationId xmlns:a16="http://schemas.microsoft.com/office/drawing/2014/main" id="{76CD9397-2A4D-4755-815D-1CD52292626E}"/>
            </a:ext>
          </a:extLst>
        </xdr:cNvPr>
        <xdr:cNvSpPr txBox="1"/>
      </xdr:nvSpPr>
      <xdr:spPr>
        <a:xfrm>
          <a:off x="4673600" y="135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115315</xdr:rowOff>
    </xdr:from>
    <xdr:to>
      <xdr:col>20</xdr:col>
      <xdr:colOff>38100</xdr:colOff>
      <xdr:row>80</xdr:row>
      <xdr:rowOff>45465</xdr:rowOff>
    </xdr:to>
    <xdr:sp macro="" textlink="">
      <xdr:nvSpPr>
        <xdr:cNvPr id="268" name="楕円 267">
          <a:extLst>
            <a:ext uri="{FF2B5EF4-FFF2-40B4-BE49-F238E27FC236}">
              <a16:creationId xmlns:a16="http://schemas.microsoft.com/office/drawing/2014/main" id="{4B06982C-6F61-4654-9813-82FEB2B082F3}"/>
            </a:ext>
          </a:extLst>
        </xdr:cNvPr>
        <xdr:cNvSpPr/>
      </xdr:nvSpPr>
      <xdr:spPr>
        <a:xfrm>
          <a:off x="37465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92963</xdr:rowOff>
    </xdr:from>
    <xdr:to>
      <xdr:col>24</xdr:col>
      <xdr:colOff>63500</xdr:colOff>
      <xdr:row>79</xdr:row>
      <xdr:rowOff>166115</xdr:rowOff>
    </xdr:to>
    <xdr:cxnSp macro="">
      <xdr:nvCxnSpPr>
        <xdr:cNvPr id="269" name="直線コネクタ 268">
          <a:extLst>
            <a:ext uri="{FF2B5EF4-FFF2-40B4-BE49-F238E27FC236}">
              <a16:creationId xmlns:a16="http://schemas.microsoft.com/office/drawing/2014/main" id="{FE7FED07-9A07-4BF6-BBAD-6B5C3C922A48}"/>
            </a:ext>
          </a:extLst>
        </xdr:cNvPr>
        <xdr:cNvCxnSpPr/>
      </xdr:nvCxnSpPr>
      <xdr:spPr>
        <a:xfrm flipV="1">
          <a:off x="3797300" y="13637513"/>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112031</xdr:rowOff>
    </xdr:from>
    <xdr:ext cx="405111" cy="259045"/>
    <xdr:sp macro="" textlink="">
      <xdr:nvSpPr>
        <xdr:cNvPr id="270" name="n_1aveValue【公営住宅】&#10;有形固定資産減価償却率">
          <a:extLst>
            <a:ext uri="{FF2B5EF4-FFF2-40B4-BE49-F238E27FC236}">
              <a16:creationId xmlns:a16="http://schemas.microsoft.com/office/drawing/2014/main" id="{07686975-8F55-44FB-BDE2-05734A8AA79C}"/>
            </a:ext>
          </a:extLst>
        </xdr:cNvPr>
        <xdr:cNvSpPr txBox="1"/>
      </xdr:nvSpPr>
      <xdr:spPr>
        <a:xfrm>
          <a:off x="3582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271" name="n_2aveValue【公営住宅】&#10;有形固定資産減価償却率">
          <a:extLst>
            <a:ext uri="{FF2B5EF4-FFF2-40B4-BE49-F238E27FC236}">
              <a16:creationId xmlns:a16="http://schemas.microsoft.com/office/drawing/2014/main" id="{E0CA12BF-175B-4BD4-9C1F-5B01E8B45DB7}"/>
            </a:ext>
          </a:extLst>
        </xdr:cNvPr>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272" name="n_3aveValue【公営住宅】&#10;有形固定資産減価償却率">
          <a:extLst>
            <a:ext uri="{FF2B5EF4-FFF2-40B4-BE49-F238E27FC236}">
              <a16:creationId xmlns:a16="http://schemas.microsoft.com/office/drawing/2014/main" id="{4E0A86B8-F5D5-407A-821B-35734C919F44}"/>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273" name="n_4aveValue【公営住宅】&#10;有形固定資産減価償却率">
          <a:extLst>
            <a:ext uri="{FF2B5EF4-FFF2-40B4-BE49-F238E27FC236}">
              <a16:creationId xmlns:a16="http://schemas.microsoft.com/office/drawing/2014/main" id="{53D4D487-692E-4712-BC9D-8F828B8CCBA5}"/>
            </a:ext>
          </a:extLst>
        </xdr:cNvPr>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61992</xdr:rowOff>
    </xdr:from>
    <xdr:ext cx="405111" cy="259045"/>
    <xdr:sp macro="" textlink="">
      <xdr:nvSpPr>
        <xdr:cNvPr id="274" name="n_1mainValue【公営住宅】&#10;有形固定資産減価償却率">
          <a:extLst>
            <a:ext uri="{FF2B5EF4-FFF2-40B4-BE49-F238E27FC236}">
              <a16:creationId xmlns:a16="http://schemas.microsoft.com/office/drawing/2014/main" id="{C4B0BF62-F23D-4F4E-859A-A370D107037E}"/>
            </a:ext>
          </a:extLst>
        </xdr:cNvPr>
        <xdr:cNvSpPr txBox="1"/>
      </xdr:nvSpPr>
      <xdr:spPr>
        <a:xfrm>
          <a:off x="35820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6013DC6B-4D4D-41B4-8E34-34580B3644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BBA3960B-992A-458E-8C6D-06AA3E7D7F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0F7F04A5-0FA9-46BB-9CD1-A9EB9AAC759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68CDB63C-391E-47BE-9FCE-C4FFF1EAB8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75C29133-C724-43B7-9418-4A48F5BADE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48348933-DC2C-4674-8B04-C396B9853C6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38F6B124-0BB3-48D4-B5DA-3E6F3BB01E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074D5AC1-9ED5-4A91-B78F-B2051641816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0DDA73B1-4767-4AAB-9B20-E50B934BA9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C0B25839-97BD-46E5-AE6E-914CC7DA37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a:extLst>
            <a:ext uri="{FF2B5EF4-FFF2-40B4-BE49-F238E27FC236}">
              <a16:creationId xmlns:a16="http://schemas.microsoft.com/office/drawing/2014/main" id="{F0CCC335-235F-45CE-B8DC-8ABF0354B02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a:extLst>
            <a:ext uri="{FF2B5EF4-FFF2-40B4-BE49-F238E27FC236}">
              <a16:creationId xmlns:a16="http://schemas.microsoft.com/office/drawing/2014/main" id="{87707B97-4D4D-403F-9912-1DF8CE70927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a:extLst>
            <a:ext uri="{FF2B5EF4-FFF2-40B4-BE49-F238E27FC236}">
              <a16:creationId xmlns:a16="http://schemas.microsoft.com/office/drawing/2014/main" id="{5F2A9A42-C105-432F-968C-57C21585CBF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a:extLst>
            <a:ext uri="{FF2B5EF4-FFF2-40B4-BE49-F238E27FC236}">
              <a16:creationId xmlns:a16="http://schemas.microsoft.com/office/drawing/2014/main" id="{BE843513-0563-408B-A579-7E5FE2AE73A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a:extLst>
            <a:ext uri="{FF2B5EF4-FFF2-40B4-BE49-F238E27FC236}">
              <a16:creationId xmlns:a16="http://schemas.microsoft.com/office/drawing/2014/main" id="{815B3F27-E911-49A4-955D-98402B49053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a:extLst>
            <a:ext uri="{FF2B5EF4-FFF2-40B4-BE49-F238E27FC236}">
              <a16:creationId xmlns:a16="http://schemas.microsoft.com/office/drawing/2014/main" id="{B4B24795-E2E2-4F9A-9AB4-3D9C3F9BAA9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a:extLst>
            <a:ext uri="{FF2B5EF4-FFF2-40B4-BE49-F238E27FC236}">
              <a16:creationId xmlns:a16="http://schemas.microsoft.com/office/drawing/2014/main" id="{8FA1DFD8-2CBB-4E5C-BF88-8A2FD13923E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a:extLst>
            <a:ext uri="{FF2B5EF4-FFF2-40B4-BE49-F238E27FC236}">
              <a16:creationId xmlns:a16="http://schemas.microsoft.com/office/drawing/2014/main" id="{084FF92D-F350-4B0D-956D-A14C9F79B8F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a:extLst>
            <a:ext uri="{FF2B5EF4-FFF2-40B4-BE49-F238E27FC236}">
              <a16:creationId xmlns:a16="http://schemas.microsoft.com/office/drawing/2014/main" id="{0B1D0D7F-0EF0-4D92-A9D7-3313B60EF5D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a:extLst>
            <a:ext uri="{FF2B5EF4-FFF2-40B4-BE49-F238E27FC236}">
              <a16:creationId xmlns:a16="http://schemas.microsoft.com/office/drawing/2014/main" id="{E76EEE9F-3D64-4AB7-96AA-9E7EA3E6DB1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E530E424-3C1E-47C1-8984-7C0D205F38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EE792A60-24D2-4042-8447-592EC7A540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a:extLst>
            <a:ext uri="{FF2B5EF4-FFF2-40B4-BE49-F238E27FC236}">
              <a16:creationId xmlns:a16="http://schemas.microsoft.com/office/drawing/2014/main" id="{07164295-F522-4B46-BE33-B11E071D95F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298" name="直線コネクタ 297">
          <a:extLst>
            <a:ext uri="{FF2B5EF4-FFF2-40B4-BE49-F238E27FC236}">
              <a16:creationId xmlns:a16="http://schemas.microsoft.com/office/drawing/2014/main" id="{88F83D77-8A9A-40CF-BF33-1E808423DA96}"/>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99" name="【公営住宅】&#10;一人当たり面積最小値テキスト">
          <a:extLst>
            <a:ext uri="{FF2B5EF4-FFF2-40B4-BE49-F238E27FC236}">
              <a16:creationId xmlns:a16="http://schemas.microsoft.com/office/drawing/2014/main" id="{D4BF2D10-9AF8-48FC-9050-72EAD82455FE}"/>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00" name="直線コネクタ 299">
          <a:extLst>
            <a:ext uri="{FF2B5EF4-FFF2-40B4-BE49-F238E27FC236}">
              <a16:creationId xmlns:a16="http://schemas.microsoft.com/office/drawing/2014/main" id="{39445BC8-EF96-420D-B1EF-591F34FD62D5}"/>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01" name="【公営住宅】&#10;一人当たり面積最大値テキスト">
          <a:extLst>
            <a:ext uri="{FF2B5EF4-FFF2-40B4-BE49-F238E27FC236}">
              <a16:creationId xmlns:a16="http://schemas.microsoft.com/office/drawing/2014/main" id="{B0A2E7D0-CA59-4462-8FEB-0476508AAB8B}"/>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02" name="直線コネクタ 301">
          <a:extLst>
            <a:ext uri="{FF2B5EF4-FFF2-40B4-BE49-F238E27FC236}">
              <a16:creationId xmlns:a16="http://schemas.microsoft.com/office/drawing/2014/main" id="{6D310D78-652D-4749-88DB-0AADF8947921}"/>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03" name="【公営住宅】&#10;一人当たり面積平均値テキスト">
          <a:extLst>
            <a:ext uri="{FF2B5EF4-FFF2-40B4-BE49-F238E27FC236}">
              <a16:creationId xmlns:a16="http://schemas.microsoft.com/office/drawing/2014/main" id="{261B7C96-F1C3-4762-B8DD-A54291D1A68E}"/>
            </a:ext>
          </a:extLst>
        </xdr:cNvPr>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04" name="フローチャート: 判断 303">
          <a:extLst>
            <a:ext uri="{FF2B5EF4-FFF2-40B4-BE49-F238E27FC236}">
              <a16:creationId xmlns:a16="http://schemas.microsoft.com/office/drawing/2014/main" id="{18E7B03E-8C10-4A2F-A794-540BE4C04777}"/>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05" name="フローチャート: 判断 304">
          <a:extLst>
            <a:ext uri="{FF2B5EF4-FFF2-40B4-BE49-F238E27FC236}">
              <a16:creationId xmlns:a16="http://schemas.microsoft.com/office/drawing/2014/main" id="{F91E8173-ED4F-4010-9DD4-E92309E7F030}"/>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06" name="フローチャート: 判断 305">
          <a:extLst>
            <a:ext uri="{FF2B5EF4-FFF2-40B4-BE49-F238E27FC236}">
              <a16:creationId xmlns:a16="http://schemas.microsoft.com/office/drawing/2014/main" id="{05F0C65B-3732-4186-82B9-17457A7B8082}"/>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07" name="フローチャート: 判断 306">
          <a:extLst>
            <a:ext uri="{FF2B5EF4-FFF2-40B4-BE49-F238E27FC236}">
              <a16:creationId xmlns:a16="http://schemas.microsoft.com/office/drawing/2014/main" id="{6DABBB49-98EC-4409-82AD-BA6CFA72D1AF}"/>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08" name="フローチャート: 判断 307">
          <a:extLst>
            <a:ext uri="{FF2B5EF4-FFF2-40B4-BE49-F238E27FC236}">
              <a16:creationId xmlns:a16="http://schemas.microsoft.com/office/drawing/2014/main" id="{1C3B3F2B-FE36-4743-B9C0-B0737CBAFF86}"/>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EE7E37F7-5217-4437-970C-9CC0FFC47A3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B927069E-8CAF-4202-AF57-7B66CC409B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A14F79E3-3205-4FC0-AFCB-8E85860758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6ECE4D88-A548-4A87-9759-9457473B0D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96F4F75B-8903-4D53-ABFB-D6F1EBB522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14" name="楕円 313">
          <a:extLst>
            <a:ext uri="{FF2B5EF4-FFF2-40B4-BE49-F238E27FC236}">
              <a16:creationId xmlns:a16="http://schemas.microsoft.com/office/drawing/2014/main" id="{3BA35484-20D2-409C-BBE8-F460D7C70FF7}"/>
            </a:ext>
          </a:extLst>
        </xdr:cNvPr>
        <xdr:cNvSpPr/>
      </xdr:nvSpPr>
      <xdr:spPr>
        <a:xfrm>
          <a:off x="10426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157751</xdr:rowOff>
    </xdr:from>
    <xdr:ext cx="469744" cy="259045"/>
    <xdr:sp macro="" textlink="">
      <xdr:nvSpPr>
        <xdr:cNvPr id="315" name="【公営住宅】&#10;一人当たり面積該当値テキスト">
          <a:extLst>
            <a:ext uri="{FF2B5EF4-FFF2-40B4-BE49-F238E27FC236}">
              <a16:creationId xmlns:a16="http://schemas.microsoft.com/office/drawing/2014/main" id="{1A25AF1B-7FA2-454F-80F9-EF1D6E183220}"/>
            </a:ext>
          </a:extLst>
        </xdr:cNvPr>
        <xdr:cNvSpPr txBox="1"/>
      </xdr:nvSpPr>
      <xdr:spPr>
        <a:xfrm>
          <a:off x="10515600"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316" name="楕円 315">
          <a:extLst>
            <a:ext uri="{FF2B5EF4-FFF2-40B4-BE49-F238E27FC236}">
              <a16:creationId xmlns:a16="http://schemas.microsoft.com/office/drawing/2014/main" id="{DF45D4AB-8B73-42DD-A01B-1E49281B785B}"/>
            </a:ext>
          </a:extLst>
        </xdr:cNvPr>
        <xdr:cNvSpPr/>
      </xdr:nvSpPr>
      <xdr:spPr>
        <a:xfrm>
          <a:off x="958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58674</xdr:rowOff>
    </xdr:to>
    <xdr:cxnSp macro="">
      <xdr:nvCxnSpPr>
        <xdr:cNvPr id="317" name="直線コネクタ 316">
          <a:extLst>
            <a:ext uri="{FF2B5EF4-FFF2-40B4-BE49-F238E27FC236}">
              <a16:creationId xmlns:a16="http://schemas.microsoft.com/office/drawing/2014/main" id="{A95AC7A3-7BC1-4746-A030-8E3F80688255}"/>
            </a:ext>
          </a:extLst>
        </xdr:cNvPr>
        <xdr:cNvCxnSpPr/>
      </xdr:nvCxnSpPr>
      <xdr:spPr>
        <a:xfrm>
          <a:off x="9639300" y="1463040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18" name="n_1aveValue【公営住宅】&#10;一人当たり面積">
          <a:extLst>
            <a:ext uri="{FF2B5EF4-FFF2-40B4-BE49-F238E27FC236}">
              <a16:creationId xmlns:a16="http://schemas.microsoft.com/office/drawing/2014/main" id="{C74D9FC9-041B-4BFB-BDC6-B4568F21110B}"/>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19" name="n_2aveValue【公営住宅】&#10;一人当たり面積">
          <a:extLst>
            <a:ext uri="{FF2B5EF4-FFF2-40B4-BE49-F238E27FC236}">
              <a16:creationId xmlns:a16="http://schemas.microsoft.com/office/drawing/2014/main" id="{B7EC30BA-ED4E-40DC-B5CA-5EE877BB07C3}"/>
            </a:ext>
          </a:extLst>
        </xdr:cNvPr>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20" name="n_3aveValue【公営住宅】&#10;一人当たり面積">
          <a:extLst>
            <a:ext uri="{FF2B5EF4-FFF2-40B4-BE49-F238E27FC236}">
              <a16:creationId xmlns:a16="http://schemas.microsoft.com/office/drawing/2014/main" id="{2ECB07D6-7176-4A3A-81CD-1ACBADD74AEC}"/>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21" name="n_4aveValue【公営住宅】&#10;一人当たり面積">
          <a:extLst>
            <a:ext uri="{FF2B5EF4-FFF2-40B4-BE49-F238E27FC236}">
              <a16:creationId xmlns:a16="http://schemas.microsoft.com/office/drawing/2014/main" id="{EDFD678F-BF72-49EF-9F2C-E05FA5B81871}"/>
            </a:ext>
          </a:extLst>
        </xdr:cNvPr>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322" name="n_1mainValue【公営住宅】&#10;一人当たり面積">
          <a:extLst>
            <a:ext uri="{FF2B5EF4-FFF2-40B4-BE49-F238E27FC236}">
              <a16:creationId xmlns:a16="http://schemas.microsoft.com/office/drawing/2014/main" id="{F20994C5-AC13-4369-90C9-541FB2D3B5D8}"/>
            </a:ext>
          </a:extLst>
        </xdr:cNvPr>
        <xdr:cNvSpPr txBox="1"/>
      </xdr:nvSpPr>
      <xdr:spPr>
        <a:xfrm>
          <a:off x="9391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04A4EF2D-76F4-47DB-B333-BCB885D709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a:extLst>
            <a:ext uri="{FF2B5EF4-FFF2-40B4-BE49-F238E27FC236}">
              <a16:creationId xmlns:a16="http://schemas.microsoft.com/office/drawing/2014/main" id="{AA67DEEF-13D2-451A-AD28-A5D63008E2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a:extLst>
            <a:ext uri="{FF2B5EF4-FFF2-40B4-BE49-F238E27FC236}">
              <a16:creationId xmlns:a16="http://schemas.microsoft.com/office/drawing/2014/main" id="{FED0C4C8-FEA0-4ECD-B9DF-C12716953D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a:extLst>
            <a:ext uri="{FF2B5EF4-FFF2-40B4-BE49-F238E27FC236}">
              <a16:creationId xmlns:a16="http://schemas.microsoft.com/office/drawing/2014/main" id="{CF755704-E3CB-48B1-8215-474FF8C434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a:extLst>
            <a:ext uri="{FF2B5EF4-FFF2-40B4-BE49-F238E27FC236}">
              <a16:creationId xmlns:a16="http://schemas.microsoft.com/office/drawing/2014/main" id="{CCAA86A0-563F-44A2-80D6-FF15E1CAD3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a:extLst>
            <a:ext uri="{FF2B5EF4-FFF2-40B4-BE49-F238E27FC236}">
              <a16:creationId xmlns:a16="http://schemas.microsoft.com/office/drawing/2014/main" id="{C3506F16-8C79-4274-99D8-ABA17C2A6E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a:extLst>
            <a:ext uri="{FF2B5EF4-FFF2-40B4-BE49-F238E27FC236}">
              <a16:creationId xmlns:a16="http://schemas.microsoft.com/office/drawing/2014/main" id="{212241CE-7AD0-4521-A11E-3E7F72F908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a:extLst>
            <a:ext uri="{FF2B5EF4-FFF2-40B4-BE49-F238E27FC236}">
              <a16:creationId xmlns:a16="http://schemas.microsoft.com/office/drawing/2014/main" id="{CCB5557C-A3DF-4E66-AE99-4AEC44F3E2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a:extLst>
            <a:ext uri="{FF2B5EF4-FFF2-40B4-BE49-F238E27FC236}">
              <a16:creationId xmlns:a16="http://schemas.microsoft.com/office/drawing/2014/main" id="{7423B861-BA88-40C3-9DAF-ABED2EE1C6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a:extLst>
            <a:ext uri="{FF2B5EF4-FFF2-40B4-BE49-F238E27FC236}">
              <a16:creationId xmlns:a16="http://schemas.microsoft.com/office/drawing/2014/main" id="{E21ECDBF-F871-45D8-B906-E762645A7E3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a:extLst>
            <a:ext uri="{FF2B5EF4-FFF2-40B4-BE49-F238E27FC236}">
              <a16:creationId xmlns:a16="http://schemas.microsoft.com/office/drawing/2014/main" id="{20A2E602-4C8E-48AD-B829-78F1D095DB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a:extLst>
            <a:ext uri="{FF2B5EF4-FFF2-40B4-BE49-F238E27FC236}">
              <a16:creationId xmlns:a16="http://schemas.microsoft.com/office/drawing/2014/main" id="{4BCFAA2E-DAA0-4423-8FC0-F8C32C5E38C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a:extLst>
            <a:ext uri="{FF2B5EF4-FFF2-40B4-BE49-F238E27FC236}">
              <a16:creationId xmlns:a16="http://schemas.microsoft.com/office/drawing/2014/main" id="{BB1C6D4C-53FC-4FC1-80A5-13EC4215A07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a:extLst>
            <a:ext uri="{FF2B5EF4-FFF2-40B4-BE49-F238E27FC236}">
              <a16:creationId xmlns:a16="http://schemas.microsoft.com/office/drawing/2014/main" id="{4BF65171-E650-4454-8735-BC68FDB64B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a:extLst>
            <a:ext uri="{FF2B5EF4-FFF2-40B4-BE49-F238E27FC236}">
              <a16:creationId xmlns:a16="http://schemas.microsoft.com/office/drawing/2014/main" id="{591DB2A0-C28D-4B22-94D7-EDE0826FEA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a:extLst>
            <a:ext uri="{FF2B5EF4-FFF2-40B4-BE49-F238E27FC236}">
              <a16:creationId xmlns:a16="http://schemas.microsoft.com/office/drawing/2014/main" id="{BA63BF2D-C87B-4A68-A792-05AC6808E97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9" name="正方形/長方形 338">
          <a:extLst>
            <a:ext uri="{FF2B5EF4-FFF2-40B4-BE49-F238E27FC236}">
              <a16:creationId xmlns:a16="http://schemas.microsoft.com/office/drawing/2014/main" id="{8BC1B0D8-0E61-4974-AA9E-4FD5B7A550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0" name="正方形/長方形 339">
          <a:extLst>
            <a:ext uri="{FF2B5EF4-FFF2-40B4-BE49-F238E27FC236}">
              <a16:creationId xmlns:a16="http://schemas.microsoft.com/office/drawing/2014/main" id="{AD01FDEC-D729-4909-8CD6-ACE748D47C4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1" name="正方形/長方形 340">
          <a:extLst>
            <a:ext uri="{FF2B5EF4-FFF2-40B4-BE49-F238E27FC236}">
              <a16:creationId xmlns:a16="http://schemas.microsoft.com/office/drawing/2014/main" id="{B6D2A5C9-6D16-4998-9E01-7A6FDBBF10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2" name="正方形/長方形 341">
          <a:extLst>
            <a:ext uri="{FF2B5EF4-FFF2-40B4-BE49-F238E27FC236}">
              <a16:creationId xmlns:a16="http://schemas.microsoft.com/office/drawing/2014/main" id="{774ADD52-7CD5-49D8-87C6-FE9138A329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3" name="正方形/長方形 342">
          <a:extLst>
            <a:ext uri="{FF2B5EF4-FFF2-40B4-BE49-F238E27FC236}">
              <a16:creationId xmlns:a16="http://schemas.microsoft.com/office/drawing/2014/main" id="{534BE08B-84BB-4BBF-B3D7-6A6DB61150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4" name="正方形/長方形 343">
          <a:extLst>
            <a:ext uri="{FF2B5EF4-FFF2-40B4-BE49-F238E27FC236}">
              <a16:creationId xmlns:a16="http://schemas.microsoft.com/office/drawing/2014/main" id="{469863E7-3245-42EC-9A5C-6E7C91E5E5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5" name="正方形/長方形 344">
          <a:extLst>
            <a:ext uri="{FF2B5EF4-FFF2-40B4-BE49-F238E27FC236}">
              <a16:creationId xmlns:a16="http://schemas.microsoft.com/office/drawing/2014/main" id="{8FE245BC-ED17-4396-A780-F1E6786AFE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正方形/長方形 345">
          <a:extLst>
            <a:ext uri="{FF2B5EF4-FFF2-40B4-BE49-F238E27FC236}">
              <a16:creationId xmlns:a16="http://schemas.microsoft.com/office/drawing/2014/main" id="{BA9D4208-5FF8-44C5-AE5C-6CFC6FEE44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7" name="テキスト ボックス 346">
          <a:extLst>
            <a:ext uri="{FF2B5EF4-FFF2-40B4-BE49-F238E27FC236}">
              <a16:creationId xmlns:a16="http://schemas.microsoft.com/office/drawing/2014/main" id="{5878B9C6-B863-4216-9969-304AC05F912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8" name="直線コネクタ 347">
          <a:extLst>
            <a:ext uri="{FF2B5EF4-FFF2-40B4-BE49-F238E27FC236}">
              <a16:creationId xmlns:a16="http://schemas.microsoft.com/office/drawing/2014/main" id="{FCD1B857-BEA1-4F19-8941-77720898D74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9" name="テキスト ボックス 348">
          <a:extLst>
            <a:ext uri="{FF2B5EF4-FFF2-40B4-BE49-F238E27FC236}">
              <a16:creationId xmlns:a16="http://schemas.microsoft.com/office/drawing/2014/main" id="{C199BFF3-24E4-419D-984B-ABD19F1F18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0" name="直線コネクタ 349">
          <a:extLst>
            <a:ext uri="{FF2B5EF4-FFF2-40B4-BE49-F238E27FC236}">
              <a16:creationId xmlns:a16="http://schemas.microsoft.com/office/drawing/2014/main" id="{AB192AD0-7824-4690-AFC6-3AA5294BB22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1" name="テキスト ボックス 350">
          <a:extLst>
            <a:ext uri="{FF2B5EF4-FFF2-40B4-BE49-F238E27FC236}">
              <a16:creationId xmlns:a16="http://schemas.microsoft.com/office/drawing/2014/main" id="{CB7A3961-D98B-476C-A18B-BC79F39F815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2" name="直線コネクタ 351">
          <a:extLst>
            <a:ext uri="{FF2B5EF4-FFF2-40B4-BE49-F238E27FC236}">
              <a16:creationId xmlns:a16="http://schemas.microsoft.com/office/drawing/2014/main" id="{5D85C1DC-C73E-4334-8FAE-CF5F15EAC41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3" name="テキスト ボックス 352">
          <a:extLst>
            <a:ext uri="{FF2B5EF4-FFF2-40B4-BE49-F238E27FC236}">
              <a16:creationId xmlns:a16="http://schemas.microsoft.com/office/drawing/2014/main" id="{357BCA57-E5F5-4EB2-8954-1C2A4CF5C9A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4" name="直線コネクタ 353">
          <a:extLst>
            <a:ext uri="{FF2B5EF4-FFF2-40B4-BE49-F238E27FC236}">
              <a16:creationId xmlns:a16="http://schemas.microsoft.com/office/drawing/2014/main" id="{633E6315-A3A4-43BD-8989-D7815F48113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5" name="テキスト ボックス 354">
          <a:extLst>
            <a:ext uri="{FF2B5EF4-FFF2-40B4-BE49-F238E27FC236}">
              <a16:creationId xmlns:a16="http://schemas.microsoft.com/office/drawing/2014/main" id="{CD70B01B-98BE-48C2-8261-95C602975A5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6" name="直線コネクタ 355">
          <a:extLst>
            <a:ext uri="{FF2B5EF4-FFF2-40B4-BE49-F238E27FC236}">
              <a16:creationId xmlns:a16="http://schemas.microsoft.com/office/drawing/2014/main" id="{F4237E0D-3B0C-4AA2-8467-0F8B71A466F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7" name="テキスト ボックス 356">
          <a:extLst>
            <a:ext uri="{FF2B5EF4-FFF2-40B4-BE49-F238E27FC236}">
              <a16:creationId xmlns:a16="http://schemas.microsoft.com/office/drawing/2014/main" id="{90EC6F9A-D563-4604-BD39-6D13294D0C5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8" name="直線コネクタ 357">
          <a:extLst>
            <a:ext uri="{FF2B5EF4-FFF2-40B4-BE49-F238E27FC236}">
              <a16:creationId xmlns:a16="http://schemas.microsoft.com/office/drawing/2014/main" id="{F94AE5C6-11AE-4F5E-9FBC-505721AD69E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9" name="テキスト ボックス 358">
          <a:extLst>
            <a:ext uri="{FF2B5EF4-FFF2-40B4-BE49-F238E27FC236}">
              <a16:creationId xmlns:a16="http://schemas.microsoft.com/office/drawing/2014/main" id="{706CE4A5-71B6-42DC-B39F-BA83E6DBB23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a:extLst>
            <a:ext uri="{FF2B5EF4-FFF2-40B4-BE49-F238E27FC236}">
              <a16:creationId xmlns:a16="http://schemas.microsoft.com/office/drawing/2014/main" id="{380619D2-E5D8-4D1C-A831-3A458AC76B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1" name="テキスト ボックス 360">
          <a:extLst>
            <a:ext uri="{FF2B5EF4-FFF2-40B4-BE49-F238E27FC236}">
              <a16:creationId xmlns:a16="http://schemas.microsoft.com/office/drawing/2014/main" id="{DC61AE50-0301-4D79-95AA-45886670A65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2" name="【認定こども園・幼稚園・保育所】&#10;有形固定資産減価償却率グラフ枠">
          <a:extLst>
            <a:ext uri="{FF2B5EF4-FFF2-40B4-BE49-F238E27FC236}">
              <a16:creationId xmlns:a16="http://schemas.microsoft.com/office/drawing/2014/main" id="{26B6F2C7-B2FD-4B7C-990F-0107C4EB0A2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363" name="直線コネクタ 362">
          <a:extLst>
            <a:ext uri="{FF2B5EF4-FFF2-40B4-BE49-F238E27FC236}">
              <a16:creationId xmlns:a16="http://schemas.microsoft.com/office/drawing/2014/main" id="{099C1F62-EF0E-4C52-A473-09C595A2EB37}"/>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364" name="【認定こども園・幼稚園・保育所】&#10;有形固定資産減価償却率最小値テキスト">
          <a:extLst>
            <a:ext uri="{FF2B5EF4-FFF2-40B4-BE49-F238E27FC236}">
              <a16:creationId xmlns:a16="http://schemas.microsoft.com/office/drawing/2014/main" id="{40A4DD37-AD6D-4759-84B6-1A5950FBC71C}"/>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365" name="直線コネクタ 364">
          <a:extLst>
            <a:ext uri="{FF2B5EF4-FFF2-40B4-BE49-F238E27FC236}">
              <a16:creationId xmlns:a16="http://schemas.microsoft.com/office/drawing/2014/main" id="{F2AE91A9-99A2-45FA-8654-4D3674A582A1}"/>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366" name="【認定こども園・幼稚園・保育所】&#10;有形固定資産減価償却率最大値テキスト">
          <a:extLst>
            <a:ext uri="{FF2B5EF4-FFF2-40B4-BE49-F238E27FC236}">
              <a16:creationId xmlns:a16="http://schemas.microsoft.com/office/drawing/2014/main" id="{B940CD47-4E0C-42DC-B1BB-7FA0111A61E1}"/>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367" name="直線コネクタ 366">
          <a:extLst>
            <a:ext uri="{FF2B5EF4-FFF2-40B4-BE49-F238E27FC236}">
              <a16:creationId xmlns:a16="http://schemas.microsoft.com/office/drawing/2014/main" id="{B6E56719-6553-4118-9331-38AC9180E404}"/>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368" name="【認定こども園・幼稚園・保育所】&#10;有形固定資産減価償却率平均値テキスト">
          <a:extLst>
            <a:ext uri="{FF2B5EF4-FFF2-40B4-BE49-F238E27FC236}">
              <a16:creationId xmlns:a16="http://schemas.microsoft.com/office/drawing/2014/main" id="{4CC39DC6-1C9D-49FF-B3F4-571E7B5BD248}"/>
            </a:ext>
          </a:extLst>
        </xdr:cNvPr>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69" name="フローチャート: 判断 368">
          <a:extLst>
            <a:ext uri="{FF2B5EF4-FFF2-40B4-BE49-F238E27FC236}">
              <a16:creationId xmlns:a16="http://schemas.microsoft.com/office/drawing/2014/main" id="{76F1B7A3-66F0-49C6-9C16-BBD102490EF3}"/>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370" name="フローチャート: 判断 369">
          <a:extLst>
            <a:ext uri="{FF2B5EF4-FFF2-40B4-BE49-F238E27FC236}">
              <a16:creationId xmlns:a16="http://schemas.microsoft.com/office/drawing/2014/main" id="{D06BF6A1-001F-401A-B38B-302D73A434CD}"/>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71" name="フローチャート: 判断 370">
          <a:extLst>
            <a:ext uri="{FF2B5EF4-FFF2-40B4-BE49-F238E27FC236}">
              <a16:creationId xmlns:a16="http://schemas.microsoft.com/office/drawing/2014/main" id="{22C98878-B1EB-4098-98A7-3803F243262C}"/>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372" name="フローチャート: 判断 371">
          <a:extLst>
            <a:ext uri="{FF2B5EF4-FFF2-40B4-BE49-F238E27FC236}">
              <a16:creationId xmlns:a16="http://schemas.microsoft.com/office/drawing/2014/main" id="{0660994C-561E-4F4D-87BC-D10ABCFCADE4}"/>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373" name="フローチャート: 判断 372">
          <a:extLst>
            <a:ext uri="{FF2B5EF4-FFF2-40B4-BE49-F238E27FC236}">
              <a16:creationId xmlns:a16="http://schemas.microsoft.com/office/drawing/2014/main" id="{F02F6E68-9BFD-4C94-9DA4-AB23DA9D1603}"/>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695D48A8-64F3-4CAF-82BE-CA1FA978D56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99BFD249-5CD4-46F0-9BAD-F14D91DFDBF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D12E942C-621C-480C-AFEC-66F468AA742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D900298A-DBC7-4AEA-AE24-C3B5E2CDC8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0B46CBDC-1159-49FE-A058-BCCC92495C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379" name="楕円 378">
          <a:extLst>
            <a:ext uri="{FF2B5EF4-FFF2-40B4-BE49-F238E27FC236}">
              <a16:creationId xmlns:a16="http://schemas.microsoft.com/office/drawing/2014/main" id="{167A7F28-DED0-4C9F-85F0-B7F2EB8227F1}"/>
            </a:ext>
          </a:extLst>
        </xdr:cNvPr>
        <xdr:cNvSpPr/>
      </xdr:nvSpPr>
      <xdr:spPr>
        <a:xfrm>
          <a:off x="16268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162577</xdr:rowOff>
    </xdr:from>
    <xdr:ext cx="405111" cy="259045"/>
    <xdr:sp macro="" textlink="">
      <xdr:nvSpPr>
        <xdr:cNvPr id="380" name="【認定こども園・幼稚園・保育所】&#10;有形固定資産減価償却率該当値テキスト">
          <a:extLst>
            <a:ext uri="{FF2B5EF4-FFF2-40B4-BE49-F238E27FC236}">
              <a16:creationId xmlns:a16="http://schemas.microsoft.com/office/drawing/2014/main" id="{D076D7DE-E940-4761-9E75-E2F6B624CF42}"/>
            </a:ext>
          </a:extLst>
        </xdr:cNvPr>
        <xdr:cNvSpPr txBox="1"/>
      </xdr:nvSpPr>
      <xdr:spPr>
        <a:xfrm>
          <a:off x="16357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101600</xdr:rowOff>
    </xdr:from>
    <xdr:to>
      <xdr:col>81</xdr:col>
      <xdr:colOff>101600</xdr:colOff>
      <xdr:row>36</xdr:row>
      <xdr:rowOff>31750</xdr:rowOff>
    </xdr:to>
    <xdr:sp macro="" textlink="">
      <xdr:nvSpPr>
        <xdr:cNvPr id="381" name="楕円 380">
          <a:extLst>
            <a:ext uri="{FF2B5EF4-FFF2-40B4-BE49-F238E27FC236}">
              <a16:creationId xmlns:a16="http://schemas.microsoft.com/office/drawing/2014/main" id="{5F465448-9968-486F-ADA9-522FAF9E4B47}"/>
            </a:ext>
          </a:extLst>
        </xdr:cNvPr>
        <xdr:cNvSpPr/>
      </xdr:nvSpPr>
      <xdr:spPr>
        <a:xfrm>
          <a:off x="15430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19050</xdr:rowOff>
    </xdr:to>
    <xdr:cxnSp macro="">
      <xdr:nvCxnSpPr>
        <xdr:cNvPr id="382" name="直線コネクタ 381">
          <a:extLst>
            <a:ext uri="{FF2B5EF4-FFF2-40B4-BE49-F238E27FC236}">
              <a16:creationId xmlns:a16="http://schemas.microsoft.com/office/drawing/2014/main" id="{6052C405-C9DB-4208-91E8-52B024E0CBD1}"/>
            </a:ext>
          </a:extLst>
        </xdr:cNvPr>
        <xdr:cNvCxnSpPr/>
      </xdr:nvCxnSpPr>
      <xdr:spPr>
        <a:xfrm>
          <a:off x="15481300" y="6153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59072</xdr:rowOff>
    </xdr:from>
    <xdr:ext cx="405111" cy="259045"/>
    <xdr:sp macro="" textlink="">
      <xdr:nvSpPr>
        <xdr:cNvPr id="383" name="n_1aveValue【認定こども園・幼稚園・保育所】&#10;有形固定資産減価償却率">
          <a:extLst>
            <a:ext uri="{FF2B5EF4-FFF2-40B4-BE49-F238E27FC236}">
              <a16:creationId xmlns:a16="http://schemas.microsoft.com/office/drawing/2014/main" id="{AD3BCDCB-61F3-44BA-83AD-945AE687D7E4}"/>
            </a:ext>
          </a:extLst>
        </xdr:cNvPr>
        <xdr:cNvSpPr txBox="1"/>
      </xdr:nvSpPr>
      <xdr:spPr>
        <a:xfrm>
          <a:off x="152660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384" name="n_2aveValue【認定こども園・幼稚園・保育所】&#10;有形固定資産減価償却率">
          <a:extLst>
            <a:ext uri="{FF2B5EF4-FFF2-40B4-BE49-F238E27FC236}">
              <a16:creationId xmlns:a16="http://schemas.microsoft.com/office/drawing/2014/main" id="{5F87C8A1-4FAA-492D-B997-68507A8A0E39}"/>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385" name="n_3aveValue【認定こども園・幼稚園・保育所】&#10;有形固定資産減価償却率">
          <a:extLst>
            <a:ext uri="{FF2B5EF4-FFF2-40B4-BE49-F238E27FC236}">
              <a16:creationId xmlns:a16="http://schemas.microsoft.com/office/drawing/2014/main" id="{DA7C942B-A616-4657-A7FF-1141A469243E}"/>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386" name="n_4aveValue【認定こども園・幼稚園・保育所】&#10;有形固定資産減価償却率">
          <a:extLst>
            <a:ext uri="{FF2B5EF4-FFF2-40B4-BE49-F238E27FC236}">
              <a16:creationId xmlns:a16="http://schemas.microsoft.com/office/drawing/2014/main" id="{95EFC3A6-45C3-4890-B842-31497924E381}"/>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48277</xdr:rowOff>
    </xdr:from>
    <xdr:ext cx="405111" cy="259045"/>
    <xdr:sp macro="" textlink="">
      <xdr:nvSpPr>
        <xdr:cNvPr id="387" name="n_1mainValue【認定こども園・幼稚園・保育所】&#10;有形固定資産減価償却率">
          <a:extLst>
            <a:ext uri="{FF2B5EF4-FFF2-40B4-BE49-F238E27FC236}">
              <a16:creationId xmlns:a16="http://schemas.microsoft.com/office/drawing/2014/main" id="{C1C109BF-A7F3-4C13-A5B9-513CA04F7C79}"/>
            </a:ext>
          </a:extLst>
        </xdr:cNvPr>
        <xdr:cNvSpPr txBox="1"/>
      </xdr:nvSpPr>
      <xdr:spPr>
        <a:xfrm>
          <a:off x="15266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8" name="正方形/長方形 387">
          <a:extLst>
            <a:ext uri="{FF2B5EF4-FFF2-40B4-BE49-F238E27FC236}">
              <a16:creationId xmlns:a16="http://schemas.microsoft.com/office/drawing/2014/main" id="{A6DE7EA7-B665-4EE4-B516-61490A48107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9" name="正方形/長方形 388">
          <a:extLst>
            <a:ext uri="{FF2B5EF4-FFF2-40B4-BE49-F238E27FC236}">
              <a16:creationId xmlns:a16="http://schemas.microsoft.com/office/drawing/2014/main" id="{DDDAE229-B4D4-44F0-8BF4-4ECE177A11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0" name="正方形/長方形 389">
          <a:extLst>
            <a:ext uri="{FF2B5EF4-FFF2-40B4-BE49-F238E27FC236}">
              <a16:creationId xmlns:a16="http://schemas.microsoft.com/office/drawing/2014/main" id="{D478D296-D77F-4144-ABBC-00C6D27329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1" name="正方形/長方形 390">
          <a:extLst>
            <a:ext uri="{FF2B5EF4-FFF2-40B4-BE49-F238E27FC236}">
              <a16:creationId xmlns:a16="http://schemas.microsoft.com/office/drawing/2014/main" id="{D4521B1A-2CA8-49D6-ADD4-64348CEC39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2" name="正方形/長方形 391">
          <a:extLst>
            <a:ext uri="{FF2B5EF4-FFF2-40B4-BE49-F238E27FC236}">
              <a16:creationId xmlns:a16="http://schemas.microsoft.com/office/drawing/2014/main" id="{E49B305C-82EA-4781-9D83-823FBE1681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3" name="正方形/長方形 392">
          <a:extLst>
            <a:ext uri="{FF2B5EF4-FFF2-40B4-BE49-F238E27FC236}">
              <a16:creationId xmlns:a16="http://schemas.microsoft.com/office/drawing/2014/main" id="{F1663CDB-31F3-4A7E-898B-C19A278E6A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4" name="正方形/長方形 393">
          <a:extLst>
            <a:ext uri="{FF2B5EF4-FFF2-40B4-BE49-F238E27FC236}">
              <a16:creationId xmlns:a16="http://schemas.microsoft.com/office/drawing/2014/main" id="{AD682FBD-EED8-4154-BEBD-23CAF481A4B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5" name="正方形/長方形 394">
          <a:extLst>
            <a:ext uri="{FF2B5EF4-FFF2-40B4-BE49-F238E27FC236}">
              <a16:creationId xmlns:a16="http://schemas.microsoft.com/office/drawing/2014/main" id="{65C51E29-47E6-4504-B319-7F3BE52AB36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6" name="テキスト ボックス 395">
          <a:extLst>
            <a:ext uri="{FF2B5EF4-FFF2-40B4-BE49-F238E27FC236}">
              <a16:creationId xmlns:a16="http://schemas.microsoft.com/office/drawing/2014/main" id="{6B63928C-312D-42A7-849A-0605326B683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7" name="直線コネクタ 396">
          <a:extLst>
            <a:ext uri="{FF2B5EF4-FFF2-40B4-BE49-F238E27FC236}">
              <a16:creationId xmlns:a16="http://schemas.microsoft.com/office/drawing/2014/main" id="{018FCEC8-1AA3-4EA9-B0B4-247FEC4EE8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8" name="直線コネクタ 397">
          <a:extLst>
            <a:ext uri="{FF2B5EF4-FFF2-40B4-BE49-F238E27FC236}">
              <a16:creationId xmlns:a16="http://schemas.microsoft.com/office/drawing/2014/main" id="{5E53D57A-432D-4F9F-AEF8-4875D746304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1DA63CDE-9985-4ED0-BB38-DB7D7C24BDB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0" name="直線コネクタ 399">
          <a:extLst>
            <a:ext uri="{FF2B5EF4-FFF2-40B4-BE49-F238E27FC236}">
              <a16:creationId xmlns:a16="http://schemas.microsoft.com/office/drawing/2014/main" id="{F273903D-9B93-445E-8D87-A3C8BCA04A6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1" name="テキスト ボックス 400">
          <a:extLst>
            <a:ext uri="{FF2B5EF4-FFF2-40B4-BE49-F238E27FC236}">
              <a16:creationId xmlns:a16="http://schemas.microsoft.com/office/drawing/2014/main" id="{E44F70EE-4874-453F-AFCE-C8EADA3C484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2" name="直線コネクタ 401">
          <a:extLst>
            <a:ext uri="{FF2B5EF4-FFF2-40B4-BE49-F238E27FC236}">
              <a16:creationId xmlns:a16="http://schemas.microsoft.com/office/drawing/2014/main" id="{C09A7BF7-C961-4EB2-8CA9-4EB4072995C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3" name="テキスト ボックス 402">
          <a:extLst>
            <a:ext uri="{FF2B5EF4-FFF2-40B4-BE49-F238E27FC236}">
              <a16:creationId xmlns:a16="http://schemas.microsoft.com/office/drawing/2014/main" id="{BD5D9549-3B3F-40E0-AAA8-229E26B2751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4" name="直線コネクタ 403">
          <a:extLst>
            <a:ext uri="{FF2B5EF4-FFF2-40B4-BE49-F238E27FC236}">
              <a16:creationId xmlns:a16="http://schemas.microsoft.com/office/drawing/2014/main" id="{10EBA606-11C7-425B-BD78-2EDBFD95E9C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5" name="テキスト ボックス 404">
          <a:extLst>
            <a:ext uri="{FF2B5EF4-FFF2-40B4-BE49-F238E27FC236}">
              <a16:creationId xmlns:a16="http://schemas.microsoft.com/office/drawing/2014/main" id="{CD37CE3C-2ACE-4544-8DD7-1E20E2ED738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6" name="直線コネクタ 405">
          <a:extLst>
            <a:ext uri="{FF2B5EF4-FFF2-40B4-BE49-F238E27FC236}">
              <a16:creationId xmlns:a16="http://schemas.microsoft.com/office/drawing/2014/main" id="{AE191897-8D6F-4BCB-A89A-A2A08A302B2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7" name="テキスト ボックス 406">
          <a:extLst>
            <a:ext uri="{FF2B5EF4-FFF2-40B4-BE49-F238E27FC236}">
              <a16:creationId xmlns:a16="http://schemas.microsoft.com/office/drawing/2014/main" id="{2851F049-62D3-4737-A32A-FD0AB3B1BB1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a:extLst>
            <a:ext uri="{FF2B5EF4-FFF2-40B4-BE49-F238E27FC236}">
              <a16:creationId xmlns:a16="http://schemas.microsoft.com/office/drawing/2014/main" id="{B3705072-9F42-48CE-AD03-07F671EA20C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9" name="テキスト ボックス 408">
          <a:extLst>
            <a:ext uri="{FF2B5EF4-FFF2-40B4-BE49-F238E27FC236}">
              <a16:creationId xmlns:a16="http://schemas.microsoft.com/office/drawing/2014/main" id="{2F7A8CC5-9D39-4D18-B93B-6A39A30067F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認定こども園・幼稚園・保育所】&#10;一人当たり面積グラフ枠">
          <a:extLst>
            <a:ext uri="{FF2B5EF4-FFF2-40B4-BE49-F238E27FC236}">
              <a16:creationId xmlns:a16="http://schemas.microsoft.com/office/drawing/2014/main" id="{5E0AC565-4B2B-4873-8F6C-46BA3A738B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11" name="直線コネクタ 410">
          <a:extLst>
            <a:ext uri="{FF2B5EF4-FFF2-40B4-BE49-F238E27FC236}">
              <a16:creationId xmlns:a16="http://schemas.microsoft.com/office/drawing/2014/main" id="{4A889EB2-4E66-4B2C-9665-8A11B172DFF8}"/>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2" name="【認定こども園・幼稚園・保育所】&#10;一人当たり面積最小値テキスト">
          <a:extLst>
            <a:ext uri="{FF2B5EF4-FFF2-40B4-BE49-F238E27FC236}">
              <a16:creationId xmlns:a16="http://schemas.microsoft.com/office/drawing/2014/main" id="{8E37E90F-D65A-4ECE-86AE-1076E693E50B}"/>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3" name="直線コネクタ 412">
          <a:extLst>
            <a:ext uri="{FF2B5EF4-FFF2-40B4-BE49-F238E27FC236}">
              <a16:creationId xmlns:a16="http://schemas.microsoft.com/office/drawing/2014/main" id="{FAD62E72-6BD8-4D07-AEFF-6613ABD5A6D8}"/>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14" name="【認定こども園・幼稚園・保育所】&#10;一人当たり面積最大値テキスト">
          <a:extLst>
            <a:ext uri="{FF2B5EF4-FFF2-40B4-BE49-F238E27FC236}">
              <a16:creationId xmlns:a16="http://schemas.microsoft.com/office/drawing/2014/main" id="{71E6195C-0FA2-41E4-B2CF-AC09F9CB81E6}"/>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15" name="直線コネクタ 414">
          <a:extLst>
            <a:ext uri="{FF2B5EF4-FFF2-40B4-BE49-F238E27FC236}">
              <a16:creationId xmlns:a16="http://schemas.microsoft.com/office/drawing/2014/main" id="{A5A83F7C-38A3-452D-B6AC-28F3DCB3EA9B}"/>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16" name="【認定こども園・幼稚園・保育所】&#10;一人当たり面積平均値テキスト">
          <a:extLst>
            <a:ext uri="{FF2B5EF4-FFF2-40B4-BE49-F238E27FC236}">
              <a16:creationId xmlns:a16="http://schemas.microsoft.com/office/drawing/2014/main" id="{C60B4A72-5687-496B-964B-226489E22D95}"/>
            </a:ext>
          </a:extLst>
        </xdr:cNvPr>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17" name="フローチャート: 判断 416">
          <a:extLst>
            <a:ext uri="{FF2B5EF4-FFF2-40B4-BE49-F238E27FC236}">
              <a16:creationId xmlns:a16="http://schemas.microsoft.com/office/drawing/2014/main" id="{F0F4326C-9604-412D-9684-E6F444AB8C34}"/>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18" name="フローチャート: 判断 417">
          <a:extLst>
            <a:ext uri="{FF2B5EF4-FFF2-40B4-BE49-F238E27FC236}">
              <a16:creationId xmlns:a16="http://schemas.microsoft.com/office/drawing/2014/main" id="{6339C7E6-5C50-4ECD-A597-B4D477C8E1B8}"/>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19" name="フローチャート: 判断 418">
          <a:extLst>
            <a:ext uri="{FF2B5EF4-FFF2-40B4-BE49-F238E27FC236}">
              <a16:creationId xmlns:a16="http://schemas.microsoft.com/office/drawing/2014/main" id="{5E31F17F-59CF-47DD-A184-C76266992519}"/>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20" name="フローチャート: 判断 419">
          <a:extLst>
            <a:ext uri="{FF2B5EF4-FFF2-40B4-BE49-F238E27FC236}">
              <a16:creationId xmlns:a16="http://schemas.microsoft.com/office/drawing/2014/main" id="{ABEAF71F-0D04-4042-BBDD-39DADC6F871B}"/>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21" name="フローチャート: 判断 420">
          <a:extLst>
            <a:ext uri="{FF2B5EF4-FFF2-40B4-BE49-F238E27FC236}">
              <a16:creationId xmlns:a16="http://schemas.microsoft.com/office/drawing/2014/main" id="{1725012E-3415-423E-B791-36C0D03DBDEF}"/>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1071AC2D-3F21-4250-8E12-7B6A15FE60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969EF31-46FC-4A88-8298-6EF28501722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BD2B776-EB71-4EED-A31C-6B85DAE47B9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ACED851-9544-4F0A-A0E6-6EED6AB655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D701B96-1EF4-4093-8EE1-198E89DA97D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116840</xdr:rowOff>
    </xdr:from>
    <xdr:to>
      <xdr:col>116</xdr:col>
      <xdr:colOff>114300</xdr:colOff>
      <xdr:row>37</xdr:row>
      <xdr:rowOff>46990</xdr:rowOff>
    </xdr:to>
    <xdr:sp macro="" textlink="">
      <xdr:nvSpPr>
        <xdr:cNvPr id="427" name="楕円 426">
          <a:extLst>
            <a:ext uri="{FF2B5EF4-FFF2-40B4-BE49-F238E27FC236}">
              <a16:creationId xmlns:a16="http://schemas.microsoft.com/office/drawing/2014/main" id="{E0BD76DD-B17C-40A3-83CE-1DBF1CB3DCD5}"/>
            </a:ext>
          </a:extLst>
        </xdr:cNvPr>
        <xdr:cNvSpPr/>
      </xdr:nvSpPr>
      <xdr:spPr>
        <a:xfrm>
          <a:off x="22110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139717</xdr:rowOff>
    </xdr:from>
    <xdr:ext cx="469744" cy="259045"/>
    <xdr:sp macro="" textlink="">
      <xdr:nvSpPr>
        <xdr:cNvPr id="428" name="【認定こども園・幼稚園・保育所】&#10;一人当たり面積該当値テキスト">
          <a:extLst>
            <a:ext uri="{FF2B5EF4-FFF2-40B4-BE49-F238E27FC236}">
              <a16:creationId xmlns:a16="http://schemas.microsoft.com/office/drawing/2014/main" id="{6E7D0EE9-F5F7-4EF2-8A53-23F450725CB3}"/>
            </a:ext>
          </a:extLst>
        </xdr:cNvPr>
        <xdr:cNvSpPr txBox="1"/>
      </xdr:nvSpPr>
      <xdr:spPr>
        <a:xfrm>
          <a:off x="22199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113030</xdr:rowOff>
    </xdr:from>
    <xdr:to>
      <xdr:col>112</xdr:col>
      <xdr:colOff>38100</xdr:colOff>
      <xdr:row>37</xdr:row>
      <xdr:rowOff>43180</xdr:rowOff>
    </xdr:to>
    <xdr:sp macro="" textlink="">
      <xdr:nvSpPr>
        <xdr:cNvPr id="429" name="楕円 428">
          <a:extLst>
            <a:ext uri="{FF2B5EF4-FFF2-40B4-BE49-F238E27FC236}">
              <a16:creationId xmlns:a16="http://schemas.microsoft.com/office/drawing/2014/main" id="{A41600F3-715E-4278-A18B-9E02B7EEF6E2}"/>
            </a:ext>
          </a:extLst>
        </xdr:cNvPr>
        <xdr:cNvSpPr/>
      </xdr:nvSpPr>
      <xdr:spPr>
        <a:xfrm>
          <a:off x="2127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163830</xdr:rowOff>
    </xdr:from>
    <xdr:to>
      <xdr:col>116</xdr:col>
      <xdr:colOff>63500</xdr:colOff>
      <xdr:row>36</xdr:row>
      <xdr:rowOff>167640</xdr:rowOff>
    </xdr:to>
    <xdr:cxnSp macro="">
      <xdr:nvCxnSpPr>
        <xdr:cNvPr id="430" name="直線コネクタ 429">
          <a:extLst>
            <a:ext uri="{FF2B5EF4-FFF2-40B4-BE49-F238E27FC236}">
              <a16:creationId xmlns:a16="http://schemas.microsoft.com/office/drawing/2014/main" id="{61B56617-F5AB-4005-A71F-9CDFE29F7406}"/>
            </a:ext>
          </a:extLst>
        </xdr:cNvPr>
        <xdr:cNvCxnSpPr/>
      </xdr:nvCxnSpPr>
      <xdr:spPr>
        <a:xfrm>
          <a:off x="21323300" y="6336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31" name="n_1aveValue【認定こども園・幼稚園・保育所】&#10;一人当たり面積">
          <a:extLst>
            <a:ext uri="{FF2B5EF4-FFF2-40B4-BE49-F238E27FC236}">
              <a16:creationId xmlns:a16="http://schemas.microsoft.com/office/drawing/2014/main" id="{29AC7EE9-FCB3-4B99-86F3-8615CA2EA8D2}"/>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32" name="n_2aveValue【認定こども園・幼稚園・保育所】&#10;一人当たり面積">
          <a:extLst>
            <a:ext uri="{FF2B5EF4-FFF2-40B4-BE49-F238E27FC236}">
              <a16:creationId xmlns:a16="http://schemas.microsoft.com/office/drawing/2014/main" id="{000CA88F-3B28-48FD-AD43-975E5A28DD54}"/>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433" name="n_3aveValue【認定こども園・幼稚園・保育所】&#10;一人当たり面積">
          <a:extLst>
            <a:ext uri="{FF2B5EF4-FFF2-40B4-BE49-F238E27FC236}">
              <a16:creationId xmlns:a16="http://schemas.microsoft.com/office/drawing/2014/main" id="{3223BCC8-8F2B-46F7-8DE0-CF63F72B90C6}"/>
            </a:ext>
          </a:extLst>
        </xdr:cNvPr>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434" name="n_4aveValue【認定こども園・幼稚園・保育所】&#10;一人当たり面積">
          <a:extLst>
            <a:ext uri="{FF2B5EF4-FFF2-40B4-BE49-F238E27FC236}">
              <a16:creationId xmlns:a16="http://schemas.microsoft.com/office/drawing/2014/main" id="{1B0B6E82-991E-4306-8108-067889DDC2BD}"/>
            </a:ext>
          </a:extLst>
        </xdr:cNvPr>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59707</xdr:rowOff>
    </xdr:from>
    <xdr:ext cx="469744" cy="259045"/>
    <xdr:sp macro="" textlink="">
      <xdr:nvSpPr>
        <xdr:cNvPr id="435" name="n_1mainValue【認定こども園・幼稚園・保育所】&#10;一人当たり面積">
          <a:extLst>
            <a:ext uri="{FF2B5EF4-FFF2-40B4-BE49-F238E27FC236}">
              <a16:creationId xmlns:a16="http://schemas.microsoft.com/office/drawing/2014/main" id="{515E3B2A-427E-4E5A-A2AE-CDB13EF84D77}"/>
            </a:ext>
          </a:extLst>
        </xdr:cNvPr>
        <xdr:cNvSpPr txBox="1"/>
      </xdr:nvSpPr>
      <xdr:spPr>
        <a:xfrm>
          <a:off x="21075727"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6" name="正方形/長方形 435">
          <a:extLst>
            <a:ext uri="{FF2B5EF4-FFF2-40B4-BE49-F238E27FC236}">
              <a16:creationId xmlns:a16="http://schemas.microsoft.com/office/drawing/2014/main" id="{44FDC3AB-263E-4F1E-9805-3BEA2F3EB16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7" name="正方形/長方形 436">
          <a:extLst>
            <a:ext uri="{FF2B5EF4-FFF2-40B4-BE49-F238E27FC236}">
              <a16:creationId xmlns:a16="http://schemas.microsoft.com/office/drawing/2014/main" id="{3F81AA5D-BDF4-4E14-A310-98E3F2B57B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8" name="正方形/長方形 437">
          <a:extLst>
            <a:ext uri="{FF2B5EF4-FFF2-40B4-BE49-F238E27FC236}">
              <a16:creationId xmlns:a16="http://schemas.microsoft.com/office/drawing/2014/main" id="{BB566AC7-E53F-4410-BC88-870E9367AC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9" name="正方形/長方形 438">
          <a:extLst>
            <a:ext uri="{FF2B5EF4-FFF2-40B4-BE49-F238E27FC236}">
              <a16:creationId xmlns:a16="http://schemas.microsoft.com/office/drawing/2014/main" id="{BE56A4B9-A984-4574-AC42-71BD915A7A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0" name="正方形/長方形 439">
          <a:extLst>
            <a:ext uri="{FF2B5EF4-FFF2-40B4-BE49-F238E27FC236}">
              <a16:creationId xmlns:a16="http://schemas.microsoft.com/office/drawing/2014/main" id="{69A4461C-1740-4C19-ABF8-F9BC692F73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1" name="正方形/長方形 440">
          <a:extLst>
            <a:ext uri="{FF2B5EF4-FFF2-40B4-BE49-F238E27FC236}">
              <a16:creationId xmlns:a16="http://schemas.microsoft.com/office/drawing/2014/main" id="{0ED2CFA7-F7D5-4461-BEB8-2E803860A74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2" name="正方形/長方形 441">
          <a:extLst>
            <a:ext uri="{FF2B5EF4-FFF2-40B4-BE49-F238E27FC236}">
              <a16:creationId xmlns:a16="http://schemas.microsoft.com/office/drawing/2014/main" id="{F48C117A-8B9C-4BE7-92D0-7F25E2E6A5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3" name="正方形/長方形 442">
          <a:extLst>
            <a:ext uri="{FF2B5EF4-FFF2-40B4-BE49-F238E27FC236}">
              <a16:creationId xmlns:a16="http://schemas.microsoft.com/office/drawing/2014/main" id="{2F859EC6-85E1-4091-A4BD-0421870D00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4" name="テキスト ボックス 443">
          <a:extLst>
            <a:ext uri="{FF2B5EF4-FFF2-40B4-BE49-F238E27FC236}">
              <a16:creationId xmlns:a16="http://schemas.microsoft.com/office/drawing/2014/main" id="{96C19956-99BF-4588-AA23-7F9EBE02DC9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5" name="直線コネクタ 444">
          <a:extLst>
            <a:ext uri="{FF2B5EF4-FFF2-40B4-BE49-F238E27FC236}">
              <a16:creationId xmlns:a16="http://schemas.microsoft.com/office/drawing/2014/main" id="{F4FFDD46-FCD7-4154-848A-6DB376B26D7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6" name="テキスト ボックス 445">
          <a:extLst>
            <a:ext uri="{FF2B5EF4-FFF2-40B4-BE49-F238E27FC236}">
              <a16:creationId xmlns:a16="http://schemas.microsoft.com/office/drawing/2014/main" id="{0BFD1FC5-910B-4BB7-A358-1B78E4F8645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7" name="直線コネクタ 446">
          <a:extLst>
            <a:ext uri="{FF2B5EF4-FFF2-40B4-BE49-F238E27FC236}">
              <a16:creationId xmlns:a16="http://schemas.microsoft.com/office/drawing/2014/main" id="{91E9D862-F398-42A1-A1A2-612B63A6758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8" name="テキスト ボックス 447">
          <a:extLst>
            <a:ext uri="{FF2B5EF4-FFF2-40B4-BE49-F238E27FC236}">
              <a16:creationId xmlns:a16="http://schemas.microsoft.com/office/drawing/2014/main" id="{977D81DF-0322-439A-839F-0F35609AABD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9" name="直線コネクタ 448">
          <a:extLst>
            <a:ext uri="{FF2B5EF4-FFF2-40B4-BE49-F238E27FC236}">
              <a16:creationId xmlns:a16="http://schemas.microsoft.com/office/drawing/2014/main" id="{8506DDCB-783E-4225-84F0-5A8F9DD2E85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0" name="テキスト ボックス 449">
          <a:extLst>
            <a:ext uri="{FF2B5EF4-FFF2-40B4-BE49-F238E27FC236}">
              <a16:creationId xmlns:a16="http://schemas.microsoft.com/office/drawing/2014/main" id="{4DC2948E-7E9C-4D2E-9816-6AF340DBC33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1" name="直線コネクタ 450">
          <a:extLst>
            <a:ext uri="{FF2B5EF4-FFF2-40B4-BE49-F238E27FC236}">
              <a16:creationId xmlns:a16="http://schemas.microsoft.com/office/drawing/2014/main" id="{4017D6F9-71AE-457B-A8E1-DC8787D0351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2" name="テキスト ボックス 451">
          <a:extLst>
            <a:ext uri="{FF2B5EF4-FFF2-40B4-BE49-F238E27FC236}">
              <a16:creationId xmlns:a16="http://schemas.microsoft.com/office/drawing/2014/main" id="{A11C8600-C4AA-4214-8CE1-C2E5C6D06B5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53" name="直線コネクタ 452">
          <a:extLst>
            <a:ext uri="{FF2B5EF4-FFF2-40B4-BE49-F238E27FC236}">
              <a16:creationId xmlns:a16="http://schemas.microsoft.com/office/drawing/2014/main" id="{7371437F-CB85-48E8-BDA8-1FCC90E291E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54" name="テキスト ボックス 453">
          <a:extLst>
            <a:ext uri="{FF2B5EF4-FFF2-40B4-BE49-F238E27FC236}">
              <a16:creationId xmlns:a16="http://schemas.microsoft.com/office/drawing/2014/main" id="{6E83B80E-2B71-4880-88A1-D9ACF7D70F5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5" name="直線コネクタ 454">
          <a:extLst>
            <a:ext uri="{FF2B5EF4-FFF2-40B4-BE49-F238E27FC236}">
              <a16:creationId xmlns:a16="http://schemas.microsoft.com/office/drawing/2014/main" id="{C79EBD94-6E07-4207-A65C-02722C3597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6" name="テキスト ボックス 455">
          <a:extLst>
            <a:ext uri="{FF2B5EF4-FFF2-40B4-BE49-F238E27FC236}">
              <a16:creationId xmlns:a16="http://schemas.microsoft.com/office/drawing/2014/main" id="{D65BD0B9-F6CE-4FBA-9807-63A165F3924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7" name="【学校施設】&#10;有形固定資産減価償却率グラフ枠">
          <a:extLst>
            <a:ext uri="{FF2B5EF4-FFF2-40B4-BE49-F238E27FC236}">
              <a16:creationId xmlns:a16="http://schemas.microsoft.com/office/drawing/2014/main" id="{5E43A7B2-BAE5-44F2-BFE5-13C910D249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458" name="直線コネクタ 457">
          <a:extLst>
            <a:ext uri="{FF2B5EF4-FFF2-40B4-BE49-F238E27FC236}">
              <a16:creationId xmlns:a16="http://schemas.microsoft.com/office/drawing/2014/main" id="{47FEF0CB-0B74-4C4D-B97E-129CC610EE33}"/>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459" name="【学校施設】&#10;有形固定資産減価償却率最小値テキスト">
          <a:extLst>
            <a:ext uri="{FF2B5EF4-FFF2-40B4-BE49-F238E27FC236}">
              <a16:creationId xmlns:a16="http://schemas.microsoft.com/office/drawing/2014/main" id="{D431A6E2-155D-4186-9BE7-E996E8F77899}"/>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460" name="直線コネクタ 459">
          <a:extLst>
            <a:ext uri="{FF2B5EF4-FFF2-40B4-BE49-F238E27FC236}">
              <a16:creationId xmlns:a16="http://schemas.microsoft.com/office/drawing/2014/main" id="{C9E6A8E3-FF2E-4BAD-8FD2-E980E7C8EEF8}"/>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61" name="【学校施設】&#10;有形固定資産減価償却率最大値テキスト">
          <a:extLst>
            <a:ext uri="{FF2B5EF4-FFF2-40B4-BE49-F238E27FC236}">
              <a16:creationId xmlns:a16="http://schemas.microsoft.com/office/drawing/2014/main" id="{E7D35EDD-DBF5-4E78-8CC5-540FEDDFE44F}"/>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62" name="直線コネクタ 461">
          <a:extLst>
            <a:ext uri="{FF2B5EF4-FFF2-40B4-BE49-F238E27FC236}">
              <a16:creationId xmlns:a16="http://schemas.microsoft.com/office/drawing/2014/main" id="{2C75F638-C798-42D0-B0B4-AC433D761105}"/>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463" name="【学校施設】&#10;有形固定資産減価償却率平均値テキスト">
          <a:extLst>
            <a:ext uri="{FF2B5EF4-FFF2-40B4-BE49-F238E27FC236}">
              <a16:creationId xmlns:a16="http://schemas.microsoft.com/office/drawing/2014/main" id="{D86AFD47-F2A6-45D4-B697-222C0E197798}"/>
            </a:ext>
          </a:extLst>
        </xdr:cNvPr>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464" name="フローチャート: 判断 463">
          <a:extLst>
            <a:ext uri="{FF2B5EF4-FFF2-40B4-BE49-F238E27FC236}">
              <a16:creationId xmlns:a16="http://schemas.microsoft.com/office/drawing/2014/main" id="{87244630-7F80-4D7D-8A7A-29B02435C95A}"/>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465" name="フローチャート: 判断 464">
          <a:extLst>
            <a:ext uri="{FF2B5EF4-FFF2-40B4-BE49-F238E27FC236}">
              <a16:creationId xmlns:a16="http://schemas.microsoft.com/office/drawing/2014/main" id="{0040AAF7-A54E-46B9-8FEE-3D1EC80CD64D}"/>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466" name="フローチャート: 判断 465">
          <a:extLst>
            <a:ext uri="{FF2B5EF4-FFF2-40B4-BE49-F238E27FC236}">
              <a16:creationId xmlns:a16="http://schemas.microsoft.com/office/drawing/2014/main" id="{B2205BA0-E9BB-4EEF-BF51-39AFF8BDEEEE}"/>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467" name="フローチャート: 判断 466">
          <a:extLst>
            <a:ext uri="{FF2B5EF4-FFF2-40B4-BE49-F238E27FC236}">
              <a16:creationId xmlns:a16="http://schemas.microsoft.com/office/drawing/2014/main" id="{7902E5D9-EFF5-4A87-AF92-06C47B148208}"/>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468" name="フローチャート: 判断 467">
          <a:extLst>
            <a:ext uri="{FF2B5EF4-FFF2-40B4-BE49-F238E27FC236}">
              <a16:creationId xmlns:a16="http://schemas.microsoft.com/office/drawing/2014/main" id="{1E20022D-14A1-4DBF-8BA9-B9C5DBB3BC96}"/>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99EA5C1C-674D-42A1-ADFF-E15CEFA010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5D586F3F-1444-490E-A3B5-6B26AFEB243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1AF0A666-B395-4493-AEC1-595E135808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E2D1BF4E-9672-49F0-9291-4B33E2408B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B1797C35-9007-4B3B-83FF-65BD977544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22352</xdr:rowOff>
    </xdr:from>
    <xdr:to>
      <xdr:col>85</xdr:col>
      <xdr:colOff>177800</xdr:colOff>
      <xdr:row>58</xdr:row>
      <xdr:rowOff>123952</xdr:rowOff>
    </xdr:to>
    <xdr:sp macro="" textlink="">
      <xdr:nvSpPr>
        <xdr:cNvPr id="474" name="楕円 473">
          <a:extLst>
            <a:ext uri="{FF2B5EF4-FFF2-40B4-BE49-F238E27FC236}">
              <a16:creationId xmlns:a16="http://schemas.microsoft.com/office/drawing/2014/main" id="{94768885-E661-47AF-9357-95DFA97AC4D9}"/>
            </a:ext>
          </a:extLst>
        </xdr:cNvPr>
        <xdr:cNvSpPr/>
      </xdr:nvSpPr>
      <xdr:spPr>
        <a:xfrm>
          <a:off x="16268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45229</xdr:rowOff>
    </xdr:from>
    <xdr:ext cx="405111" cy="259045"/>
    <xdr:sp macro="" textlink="">
      <xdr:nvSpPr>
        <xdr:cNvPr id="475" name="【学校施設】&#10;有形固定資産減価償却率該当値テキスト">
          <a:extLst>
            <a:ext uri="{FF2B5EF4-FFF2-40B4-BE49-F238E27FC236}">
              <a16:creationId xmlns:a16="http://schemas.microsoft.com/office/drawing/2014/main" id="{24BFBD72-E018-45F6-A23A-DD01C6C2A37A}"/>
            </a:ext>
          </a:extLst>
        </xdr:cNvPr>
        <xdr:cNvSpPr txBox="1"/>
      </xdr:nvSpPr>
      <xdr:spPr>
        <a:xfrm>
          <a:off x="16357600" y="981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81788</xdr:rowOff>
    </xdr:from>
    <xdr:to>
      <xdr:col>81</xdr:col>
      <xdr:colOff>101600</xdr:colOff>
      <xdr:row>59</xdr:row>
      <xdr:rowOff>11938</xdr:rowOff>
    </xdr:to>
    <xdr:sp macro="" textlink="">
      <xdr:nvSpPr>
        <xdr:cNvPr id="476" name="楕円 475">
          <a:extLst>
            <a:ext uri="{FF2B5EF4-FFF2-40B4-BE49-F238E27FC236}">
              <a16:creationId xmlns:a16="http://schemas.microsoft.com/office/drawing/2014/main" id="{00425552-FFEB-4147-8742-595A289FA3D2}"/>
            </a:ext>
          </a:extLst>
        </xdr:cNvPr>
        <xdr:cNvSpPr/>
      </xdr:nvSpPr>
      <xdr:spPr>
        <a:xfrm>
          <a:off x="154305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73152</xdr:rowOff>
    </xdr:from>
    <xdr:to>
      <xdr:col>85</xdr:col>
      <xdr:colOff>127000</xdr:colOff>
      <xdr:row>58</xdr:row>
      <xdr:rowOff>132588</xdr:rowOff>
    </xdr:to>
    <xdr:cxnSp macro="">
      <xdr:nvCxnSpPr>
        <xdr:cNvPr id="477" name="直線コネクタ 476">
          <a:extLst>
            <a:ext uri="{FF2B5EF4-FFF2-40B4-BE49-F238E27FC236}">
              <a16:creationId xmlns:a16="http://schemas.microsoft.com/office/drawing/2014/main" id="{0920C9D4-E0F5-4421-9494-E48E33DE3D61}"/>
            </a:ext>
          </a:extLst>
        </xdr:cNvPr>
        <xdr:cNvCxnSpPr/>
      </xdr:nvCxnSpPr>
      <xdr:spPr>
        <a:xfrm flipV="1">
          <a:off x="15481300" y="1001725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478" name="n_1aveValue【学校施設】&#10;有形固定資産減価償却率">
          <a:extLst>
            <a:ext uri="{FF2B5EF4-FFF2-40B4-BE49-F238E27FC236}">
              <a16:creationId xmlns:a16="http://schemas.microsoft.com/office/drawing/2014/main" id="{728DD055-DE6B-41CE-B094-C636AAC69B15}"/>
            </a:ext>
          </a:extLst>
        </xdr:cNvPr>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479" name="n_2aveValue【学校施設】&#10;有形固定資産減価償却率">
          <a:extLst>
            <a:ext uri="{FF2B5EF4-FFF2-40B4-BE49-F238E27FC236}">
              <a16:creationId xmlns:a16="http://schemas.microsoft.com/office/drawing/2014/main" id="{886073DE-9C72-4826-B806-9A03DE20EFA1}"/>
            </a:ext>
          </a:extLst>
        </xdr:cNvPr>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480" name="n_3aveValue【学校施設】&#10;有形固定資産減価償却率">
          <a:extLst>
            <a:ext uri="{FF2B5EF4-FFF2-40B4-BE49-F238E27FC236}">
              <a16:creationId xmlns:a16="http://schemas.microsoft.com/office/drawing/2014/main" id="{59188E63-EBB6-4C8B-ACC8-D638D5DCDB30}"/>
            </a:ext>
          </a:extLst>
        </xdr:cNvPr>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481" name="n_4aveValue【学校施設】&#10;有形固定資産減価償却率">
          <a:extLst>
            <a:ext uri="{FF2B5EF4-FFF2-40B4-BE49-F238E27FC236}">
              <a16:creationId xmlns:a16="http://schemas.microsoft.com/office/drawing/2014/main" id="{E6C3F8B6-18FB-49CC-9B6E-EC52CE8746C8}"/>
            </a:ext>
          </a:extLst>
        </xdr:cNvPr>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28465</xdr:rowOff>
    </xdr:from>
    <xdr:ext cx="405111" cy="259045"/>
    <xdr:sp macro="" textlink="">
      <xdr:nvSpPr>
        <xdr:cNvPr id="482" name="n_1mainValue【学校施設】&#10;有形固定資産減価償却率">
          <a:extLst>
            <a:ext uri="{FF2B5EF4-FFF2-40B4-BE49-F238E27FC236}">
              <a16:creationId xmlns:a16="http://schemas.microsoft.com/office/drawing/2014/main" id="{1F6CEBCB-3BC0-44AA-BCBB-0D0A22591DC9}"/>
            </a:ext>
          </a:extLst>
        </xdr:cNvPr>
        <xdr:cNvSpPr txBox="1"/>
      </xdr:nvSpPr>
      <xdr:spPr>
        <a:xfrm>
          <a:off x="15266044" y="980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a:extLst>
            <a:ext uri="{FF2B5EF4-FFF2-40B4-BE49-F238E27FC236}">
              <a16:creationId xmlns:a16="http://schemas.microsoft.com/office/drawing/2014/main" id="{A969D59D-BAD0-4ACC-81FA-DF4627DC3F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a:extLst>
            <a:ext uri="{FF2B5EF4-FFF2-40B4-BE49-F238E27FC236}">
              <a16:creationId xmlns:a16="http://schemas.microsoft.com/office/drawing/2014/main" id="{A9F51E47-6AF3-4962-8245-6407303B5BD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a:extLst>
            <a:ext uri="{FF2B5EF4-FFF2-40B4-BE49-F238E27FC236}">
              <a16:creationId xmlns:a16="http://schemas.microsoft.com/office/drawing/2014/main" id="{A6D4B47E-193A-4723-968F-AD54F158A0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a:extLst>
            <a:ext uri="{FF2B5EF4-FFF2-40B4-BE49-F238E27FC236}">
              <a16:creationId xmlns:a16="http://schemas.microsoft.com/office/drawing/2014/main" id="{CB2FD2FB-EAEA-4117-81D9-94CC307C30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a:extLst>
            <a:ext uri="{FF2B5EF4-FFF2-40B4-BE49-F238E27FC236}">
              <a16:creationId xmlns:a16="http://schemas.microsoft.com/office/drawing/2014/main" id="{BCACFA72-88F4-48E2-A8CD-0562DDD9AF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a:extLst>
            <a:ext uri="{FF2B5EF4-FFF2-40B4-BE49-F238E27FC236}">
              <a16:creationId xmlns:a16="http://schemas.microsoft.com/office/drawing/2014/main" id="{B794C4B6-B689-4554-8097-9BA76EB97C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a:extLst>
            <a:ext uri="{FF2B5EF4-FFF2-40B4-BE49-F238E27FC236}">
              <a16:creationId xmlns:a16="http://schemas.microsoft.com/office/drawing/2014/main" id="{9062BD52-F3B7-49A8-94DC-DA17DB888C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a:extLst>
            <a:ext uri="{FF2B5EF4-FFF2-40B4-BE49-F238E27FC236}">
              <a16:creationId xmlns:a16="http://schemas.microsoft.com/office/drawing/2014/main" id="{F4017F6C-78EF-4CA3-B677-43CB9FF53B8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1" name="テキスト ボックス 490">
          <a:extLst>
            <a:ext uri="{FF2B5EF4-FFF2-40B4-BE49-F238E27FC236}">
              <a16:creationId xmlns:a16="http://schemas.microsoft.com/office/drawing/2014/main" id="{691FC733-D5E9-4864-BB56-8522B416E1E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2" name="直線コネクタ 491">
          <a:extLst>
            <a:ext uri="{FF2B5EF4-FFF2-40B4-BE49-F238E27FC236}">
              <a16:creationId xmlns:a16="http://schemas.microsoft.com/office/drawing/2014/main" id="{6D6C8E27-20B1-4948-81D0-D6721FE3A3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8A924727-A472-4507-9C81-96F3AA47267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94" name="直線コネクタ 493">
          <a:extLst>
            <a:ext uri="{FF2B5EF4-FFF2-40B4-BE49-F238E27FC236}">
              <a16:creationId xmlns:a16="http://schemas.microsoft.com/office/drawing/2014/main" id="{0492EA6E-D404-420E-87C8-6F976175A03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95" name="テキスト ボックス 494">
          <a:extLst>
            <a:ext uri="{FF2B5EF4-FFF2-40B4-BE49-F238E27FC236}">
              <a16:creationId xmlns:a16="http://schemas.microsoft.com/office/drawing/2014/main" id="{178BB904-4D97-4660-8A72-72EC1A98E5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6" name="直線コネクタ 495">
          <a:extLst>
            <a:ext uri="{FF2B5EF4-FFF2-40B4-BE49-F238E27FC236}">
              <a16:creationId xmlns:a16="http://schemas.microsoft.com/office/drawing/2014/main" id="{C8968824-8804-4525-8884-EA01C9CEE65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7" name="テキスト ボックス 496">
          <a:extLst>
            <a:ext uri="{FF2B5EF4-FFF2-40B4-BE49-F238E27FC236}">
              <a16:creationId xmlns:a16="http://schemas.microsoft.com/office/drawing/2014/main" id="{3392CC02-F0D2-4AA3-8D72-CAA4F107DD1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98" name="直線コネクタ 497">
          <a:extLst>
            <a:ext uri="{FF2B5EF4-FFF2-40B4-BE49-F238E27FC236}">
              <a16:creationId xmlns:a16="http://schemas.microsoft.com/office/drawing/2014/main" id="{32008AAE-567E-4B11-BC22-CCEC607ED7CA}"/>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99" name="テキスト ボックス 498">
          <a:extLst>
            <a:ext uri="{FF2B5EF4-FFF2-40B4-BE49-F238E27FC236}">
              <a16:creationId xmlns:a16="http://schemas.microsoft.com/office/drawing/2014/main" id="{5B3A6503-D43C-4F81-849B-F31919F3607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a:extLst>
            <a:ext uri="{FF2B5EF4-FFF2-40B4-BE49-F238E27FC236}">
              <a16:creationId xmlns:a16="http://schemas.microsoft.com/office/drawing/2014/main" id="{034E006C-E990-4529-8F3E-69885DA7DE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1" name="テキスト ボックス 500">
          <a:extLst>
            <a:ext uri="{FF2B5EF4-FFF2-40B4-BE49-F238E27FC236}">
              <a16:creationId xmlns:a16="http://schemas.microsoft.com/office/drawing/2014/main" id="{5BCA54D1-8EDC-47E5-870D-D4D3B55AD7B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a:extLst>
            <a:ext uri="{FF2B5EF4-FFF2-40B4-BE49-F238E27FC236}">
              <a16:creationId xmlns:a16="http://schemas.microsoft.com/office/drawing/2014/main" id="{E6B97D41-52FC-41B7-92FF-7148C7802F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03" name="直線コネクタ 502">
          <a:extLst>
            <a:ext uri="{FF2B5EF4-FFF2-40B4-BE49-F238E27FC236}">
              <a16:creationId xmlns:a16="http://schemas.microsoft.com/office/drawing/2014/main" id="{513F579B-1645-4817-A2CF-BD083ED8CF67}"/>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04" name="【学校施設】&#10;一人当たり面積最小値テキスト">
          <a:extLst>
            <a:ext uri="{FF2B5EF4-FFF2-40B4-BE49-F238E27FC236}">
              <a16:creationId xmlns:a16="http://schemas.microsoft.com/office/drawing/2014/main" id="{0CBAC0C5-8A14-40E7-A90A-DE058280D7FE}"/>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05" name="直線コネクタ 504">
          <a:extLst>
            <a:ext uri="{FF2B5EF4-FFF2-40B4-BE49-F238E27FC236}">
              <a16:creationId xmlns:a16="http://schemas.microsoft.com/office/drawing/2014/main" id="{CA18C616-7A5F-4B3C-AE86-8F546310122E}"/>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06" name="【学校施設】&#10;一人当たり面積最大値テキスト">
          <a:extLst>
            <a:ext uri="{FF2B5EF4-FFF2-40B4-BE49-F238E27FC236}">
              <a16:creationId xmlns:a16="http://schemas.microsoft.com/office/drawing/2014/main" id="{D4402680-AE4E-4744-996B-E820D299D06D}"/>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07" name="直線コネクタ 506">
          <a:extLst>
            <a:ext uri="{FF2B5EF4-FFF2-40B4-BE49-F238E27FC236}">
              <a16:creationId xmlns:a16="http://schemas.microsoft.com/office/drawing/2014/main" id="{B152BFAF-0E92-4E45-8377-BE37202173FB}"/>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508" name="【学校施設】&#10;一人当たり面積平均値テキスト">
          <a:extLst>
            <a:ext uri="{FF2B5EF4-FFF2-40B4-BE49-F238E27FC236}">
              <a16:creationId xmlns:a16="http://schemas.microsoft.com/office/drawing/2014/main" id="{C3FA5BA4-6323-45B4-AF84-3E883BB28B0F}"/>
            </a:ext>
          </a:extLst>
        </xdr:cNvPr>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09" name="フローチャート: 判断 508">
          <a:extLst>
            <a:ext uri="{FF2B5EF4-FFF2-40B4-BE49-F238E27FC236}">
              <a16:creationId xmlns:a16="http://schemas.microsoft.com/office/drawing/2014/main" id="{5D6D96EB-8FD0-4543-B800-51110E390D94}"/>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10" name="フローチャート: 判断 509">
          <a:extLst>
            <a:ext uri="{FF2B5EF4-FFF2-40B4-BE49-F238E27FC236}">
              <a16:creationId xmlns:a16="http://schemas.microsoft.com/office/drawing/2014/main" id="{7C64B7E8-C8D8-4E4A-BA67-A8422AD7DD86}"/>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11" name="フローチャート: 判断 510">
          <a:extLst>
            <a:ext uri="{FF2B5EF4-FFF2-40B4-BE49-F238E27FC236}">
              <a16:creationId xmlns:a16="http://schemas.microsoft.com/office/drawing/2014/main" id="{AC156989-856F-4D91-BCC6-37674C3348EE}"/>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12" name="フローチャート: 判断 511">
          <a:extLst>
            <a:ext uri="{FF2B5EF4-FFF2-40B4-BE49-F238E27FC236}">
              <a16:creationId xmlns:a16="http://schemas.microsoft.com/office/drawing/2014/main" id="{0E291C65-61C2-430E-8565-F3B933D9930B}"/>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13" name="フローチャート: 判断 512">
          <a:extLst>
            <a:ext uri="{FF2B5EF4-FFF2-40B4-BE49-F238E27FC236}">
              <a16:creationId xmlns:a16="http://schemas.microsoft.com/office/drawing/2014/main" id="{626A6FB0-2A39-4A38-B235-C058E37CAEB3}"/>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1AF8192A-7E87-4FD9-AD3B-26C24F3178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887A1AF2-0F4D-4E18-AD37-D7F9253A4B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F7508653-303E-4565-98A2-D78F69DB554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84B8E828-7E42-49C0-937D-12EA65A80E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C2B507BD-BCCE-4056-8B48-15CF2EEAD1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106363</xdr:rowOff>
    </xdr:from>
    <xdr:to>
      <xdr:col>116</xdr:col>
      <xdr:colOff>114300</xdr:colOff>
      <xdr:row>62</xdr:row>
      <xdr:rowOff>36513</xdr:rowOff>
    </xdr:to>
    <xdr:sp macro="" textlink="">
      <xdr:nvSpPr>
        <xdr:cNvPr id="519" name="楕円 518">
          <a:extLst>
            <a:ext uri="{FF2B5EF4-FFF2-40B4-BE49-F238E27FC236}">
              <a16:creationId xmlns:a16="http://schemas.microsoft.com/office/drawing/2014/main" id="{C4E6354E-F938-4C81-B5B0-0F92A9F236B9}"/>
            </a:ext>
          </a:extLst>
        </xdr:cNvPr>
        <xdr:cNvSpPr/>
      </xdr:nvSpPr>
      <xdr:spPr>
        <a:xfrm>
          <a:off x="22110700" y="105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84790</xdr:rowOff>
    </xdr:from>
    <xdr:ext cx="469744" cy="259045"/>
    <xdr:sp macro="" textlink="">
      <xdr:nvSpPr>
        <xdr:cNvPr id="520" name="【学校施設】&#10;一人当たり面積該当値テキスト">
          <a:extLst>
            <a:ext uri="{FF2B5EF4-FFF2-40B4-BE49-F238E27FC236}">
              <a16:creationId xmlns:a16="http://schemas.microsoft.com/office/drawing/2014/main" id="{1121C815-6A6A-4904-9873-1217E5A36D83}"/>
            </a:ext>
          </a:extLst>
        </xdr:cNvPr>
        <xdr:cNvSpPr txBox="1"/>
      </xdr:nvSpPr>
      <xdr:spPr>
        <a:xfrm>
          <a:off x="22199600" y="1054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102933</xdr:rowOff>
    </xdr:from>
    <xdr:to>
      <xdr:col>112</xdr:col>
      <xdr:colOff>38100</xdr:colOff>
      <xdr:row>62</xdr:row>
      <xdr:rowOff>33083</xdr:rowOff>
    </xdr:to>
    <xdr:sp macro="" textlink="">
      <xdr:nvSpPr>
        <xdr:cNvPr id="521" name="楕円 520">
          <a:extLst>
            <a:ext uri="{FF2B5EF4-FFF2-40B4-BE49-F238E27FC236}">
              <a16:creationId xmlns:a16="http://schemas.microsoft.com/office/drawing/2014/main" id="{D1E0D432-6199-443B-A56B-064D556940D8}"/>
            </a:ext>
          </a:extLst>
        </xdr:cNvPr>
        <xdr:cNvSpPr/>
      </xdr:nvSpPr>
      <xdr:spPr>
        <a:xfrm>
          <a:off x="21272500" y="105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153733</xdr:rowOff>
    </xdr:from>
    <xdr:to>
      <xdr:col>116</xdr:col>
      <xdr:colOff>63500</xdr:colOff>
      <xdr:row>61</xdr:row>
      <xdr:rowOff>157163</xdr:rowOff>
    </xdr:to>
    <xdr:cxnSp macro="">
      <xdr:nvCxnSpPr>
        <xdr:cNvPr id="522" name="直線コネクタ 521">
          <a:extLst>
            <a:ext uri="{FF2B5EF4-FFF2-40B4-BE49-F238E27FC236}">
              <a16:creationId xmlns:a16="http://schemas.microsoft.com/office/drawing/2014/main" id="{FB2B3492-0FC3-4081-9A3B-8F73432A6323}"/>
            </a:ext>
          </a:extLst>
        </xdr:cNvPr>
        <xdr:cNvCxnSpPr/>
      </xdr:nvCxnSpPr>
      <xdr:spPr>
        <a:xfrm>
          <a:off x="21323300" y="10612183"/>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523" name="n_1aveValue【学校施設】&#10;一人当たり面積">
          <a:extLst>
            <a:ext uri="{FF2B5EF4-FFF2-40B4-BE49-F238E27FC236}">
              <a16:creationId xmlns:a16="http://schemas.microsoft.com/office/drawing/2014/main" id="{7A58E0AD-827A-4417-81B4-08BCA803319F}"/>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524" name="n_2aveValue【学校施設】&#10;一人当たり面積">
          <a:extLst>
            <a:ext uri="{FF2B5EF4-FFF2-40B4-BE49-F238E27FC236}">
              <a16:creationId xmlns:a16="http://schemas.microsoft.com/office/drawing/2014/main" id="{8132CF0F-2E98-4B55-935D-315355211080}"/>
            </a:ext>
          </a:extLst>
        </xdr:cNvPr>
        <xdr:cNvSpPr txBox="1"/>
      </xdr:nvSpPr>
      <xdr:spPr>
        <a:xfrm>
          <a:off x="20199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525" name="n_3aveValue【学校施設】&#10;一人当たり面積">
          <a:extLst>
            <a:ext uri="{FF2B5EF4-FFF2-40B4-BE49-F238E27FC236}">
              <a16:creationId xmlns:a16="http://schemas.microsoft.com/office/drawing/2014/main" id="{D1F12A2E-FB41-4754-8AC3-FE4AA66C27DB}"/>
            </a:ext>
          </a:extLst>
        </xdr:cNvPr>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526" name="n_4aveValue【学校施設】&#10;一人当たり面積">
          <a:extLst>
            <a:ext uri="{FF2B5EF4-FFF2-40B4-BE49-F238E27FC236}">
              <a16:creationId xmlns:a16="http://schemas.microsoft.com/office/drawing/2014/main" id="{F499419D-ADFD-417E-A23C-951072ED4BF2}"/>
            </a:ext>
          </a:extLst>
        </xdr:cNvPr>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24210</xdr:rowOff>
    </xdr:from>
    <xdr:ext cx="469744" cy="259045"/>
    <xdr:sp macro="" textlink="">
      <xdr:nvSpPr>
        <xdr:cNvPr id="527" name="n_1mainValue【学校施設】&#10;一人当たり面積">
          <a:extLst>
            <a:ext uri="{FF2B5EF4-FFF2-40B4-BE49-F238E27FC236}">
              <a16:creationId xmlns:a16="http://schemas.microsoft.com/office/drawing/2014/main" id="{9183290B-22BB-4826-BB0F-2B94D8B01B71}"/>
            </a:ext>
          </a:extLst>
        </xdr:cNvPr>
        <xdr:cNvSpPr txBox="1"/>
      </xdr:nvSpPr>
      <xdr:spPr>
        <a:xfrm>
          <a:off x="21075727" y="1065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C4F29DCF-AF7C-433B-B822-889186AE41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F1122539-48CF-437D-B432-52F00A0C582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DCB4FD-93FE-45ED-A6C9-4934CCA905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5C391620-D241-421F-8582-24818C4B70F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2E673B82-2255-4AA6-AFB7-5C165CB484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51115E9D-BEBE-4E9C-9BC1-2274ED6CA7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6C8F37F0-CAA4-4008-85DF-9713625528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B6310DA0-3241-4DE8-92CE-DF94B2F7C99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4820F038-8643-43AF-9D4E-A971ED72752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BD641851-50E5-47CA-882C-01C064B0C7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AF38085D-A860-4993-AF86-BD60B05753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7B8F66A2-0EAA-4013-BC68-5A44BAE864A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8058AA40-51DE-4D8F-B435-0D65FFB4582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AA854D64-053E-43C1-A477-2B3E55C024F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CEF5F107-2FD0-4104-B793-81A5F791541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EC03FC31-02C2-4151-94DD-CADB8C4C3CB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897BCB60-7AAE-4F41-BE2A-AC704941195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220237D6-E325-41A4-8C69-B77AC4E7705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FAC34510-0BD9-49ED-9E28-34A19C45B57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0981A4C2-1E81-4ACE-8D5D-BC9EA2A435F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5DF58844-2467-44E2-AFC4-13D8A1DB37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E9AFDE5D-7B8F-4F96-A914-84B15A68E97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26FB9FCC-C9AD-4AD0-938F-4E65DCDFD60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C798042C-58FB-4FDA-9990-224E63AFC34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552" name="直線コネクタ 551">
          <a:extLst>
            <a:ext uri="{FF2B5EF4-FFF2-40B4-BE49-F238E27FC236}">
              <a16:creationId xmlns:a16="http://schemas.microsoft.com/office/drawing/2014/main" id="{6E55684B-B0BC-4CE9-ACAC-AD6F43F25127}"/>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児童館】&#10;有形固定資産減価償却率最小値テキスト">
          <a:extLst>
            <a:ext uri="{FF2B5EF4-FFF2-40B4-BE49-F238E27FC236}">
              <a16:creationId xmlns:a16="http://schemas.microsoft.com/office/drawing/2014/main" id="{90EF90BB-B0FC-4201-8220-17371DC8A68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a:extLst>
            <a:ext uri="{FF2B5EF4-FFF2-40B4-BE49-F238E27FC236}">
              <a16:creationId xmlns:a16="http://schemas.microsoft.com/office/drawing/2014/main" id="{002D3A62-0192-4DEF-96E1-695DC34A428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555" name="【児童館】&#10;有形固定資産減価償却率最大値テキスト">
          <a:extLst>
            <a:ext uri="{FF2B5EF4-FFF2-40B4-BE49-F238E27FC236}">
              <a16:creationId xmlns:a16="http://schemas.microsoft.com/office/drawing/2014/main" id="{FEBF8B5D-515B-4CE0-8CD5-E2C7150E16B1}"/>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556" name="直線コネクタ 555">
          <a:extLst>
            <a:ext uri="{FF2B5EF4-FFF2-40B4-BE49-F238E27FC236}">
              <a16:creationId xmlns:a16="http://schemas.microsoft.com/office/drawing/2014/main" id="{58E1A391-6656-4CB2-93D4-726D5095C79A}"/>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557" name="【児童館】&#10;有形固定資産減価償却率平均値テキスト">
          <a:extLst>
            <a:ext uri="{FF2B5EF4-FFF2-40B4-BE49-F238E27FC236}">
              <a16:creationId xmlns:a16="http://schemas.microsoft.com/office/drawing/2014/main" id="{7A5B9E96-5E43-4623-8C38-C9492B35A5AF}"/>
            </a:ext>
          </a:extLst>
        </xdr:cNvPr>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558" name="フローチャート: 判断 557">
          <a:extLst>
            <a:ext uri="{FF2B5EF4-FFF2-40B4-BE49-F238E27FC236}">
              <a16:creationId xmlns:a16="http://schemas.microsoft.com/office/drawing/2014/main" id="{F0B8BF04-0486-4729-B7EB-0FB19F2C9AE8}"/>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559" name="フローチャート: 判断 558">
          <a:extLst>
            <a:ext uri="{FF2B5EF4-FFF2-40B4-BE49-F238E27FC236}">
              <a16:creationId xmlns:a16="http://schemas.microsoft.com/office/drawing/2014/main" id="{F5CA64D0-17C2-4623-B6A5-EF68510E0611}"/>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560" name="フローチャート: 判断 559">
          <a:extLst>
            <a:ext uri="{FF2B5EF4-FFF2-40B4-BE49-F238E27FC236}">
              <a16:creationId xmlns:a16="http://schemas.microsoft.com/office/drawing/2014/main" id="{94495B3A-2BA3-40CE-BD62-E1BF6F94F210}"/>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561" name="フローチャート: 判断 560">
          <a:extLst>
            <a:ext uri="{FF2B5EF4-FFF2-40B4-BE49-F238E27FC236}">
              <a16:creationId xmlns:a16="http://schemas.microsoft.com/office/drawing/2014/main" id="{73863F53-2A36-4B77-85E4-AD6312775CD9}"/>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562" name="フローチャート: 判断 561">
          <a:extLst>
            <a:ext uri="{FF2B5EF4-FFF2-40B4-BE49-F238E27FC236}">
              <a16:creationId xmlns:a16="http://schemas.microsoft.com/office/drawing/2014/main" id="{110972DB-9D4F-44E6-8ABC-EDC9D55A6287}"/>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E61EE2DA-9857-43FD-B0A1-878880A401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A8F7EF03-13B9-4667-AB9A-6869E45E4AB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EF1B0DB8-EDC7-4688-BCFA-A6E258B0DB4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68B70CC2-F937-413E-BA57-A4B187BC89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C57C47B8-4DB3-4FB2-BEF3-D63142F47CA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128270</xdr:rowOff>
    </xdr:from>
    <xdr:to>
      <xdr:col>85</xdr:col>
      <xdr:colOff>177800</xdr:colOff>
      <xdr:row>84</xdr:row>
      <xdr:rowOff>58420</xdr:rowOff>
    </xdr:to>
    <xdr:sp macro="" textlink="">
      <xdr:nvSpPr>
        <xdr:cNvPr id="568" name="楕円 567">
          <a:extLst>
            <a:ext uri="{FF2B5EF4-FFF2-40B4-BE49-F238E27FC236}">
              <a16:creationId xmlns:a16="http://schemas.microsoft.com/office/drawing/2014/main" id="{64F15E1C-A5DA-497E-8A10-118FA8651936}"/>
            </a:ext>
          </a:extLst>
        </xdr:cNvPr>
        <xdr:cNvSpPr/>
      </xdr:nvSpPr>
      <xdr:spPr>
        <a:xfrm>
          <a:off x="16268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106697</xdr:rowOff>
    </xdr:from>
    <xdr:ext cx="405111" cy="259045"/>
    <xdr:sp macro="" textlink="">
      <xdr:nvSpPr>
        <xdr:cNvPr id="569" name="【児童館】&#10;有形固定資産減価償却率該当値テキスト">
          <a:extLst>
            <a:ext uri="{FF2B5EF4-FFF2-40B4-BE49-F238E27FC236}">
              <a16:creationId xmlns:a16="http://schemas.microsoft.com/office/drawing/2014/main" id="{0796A6B9-65D5-49F4-B6DB-430417508110}"/>
            </a:ext>
          </a:extLst>
        </xdr:cNvPr>
        <xdr:cNvSpPr txBox="1"/>
      </xdr:nvSpPr>
      <xdr:spPr>
        <a:xfrm>
          <a:off x="1635760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154939</xdr:rowOff>
    </xdr:from>
    <xdr:to>
      <xdr:col>81</xdr:col>
      <xdr:colOff>101600</xdr:colOff>
      <xdr:row>85</xdr:row>
      <xdr:rowOff>85089</xdr:rowOff>
    </xdr:to>
    <xdr:sp macro="" textlink="">
      <xdr:nvSpPr>
        <xdr:cNvPr id="570" name="楕円 569">
          <a:extLst>
            <a:ext uri="{FF2B5EF4-FFF2-40B4-BE49-F238E27FC236}">
              <a16:creationId xmlns:a16="http://schemas.microsoft.com/office/drawing/2014/main" id="{13EACB0E-8A0D-4CCD-948F-394F1471FACD}"/>
            </a:ext>
          </a:extLst>
        </xdr:cNvPr>
        <xdr:cNvSpPr/>
      </xdr:nvSpPr>
      <xdr:spPr>
        <a:xfrm>
          <a:off x="15430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7620</xdr:rowOff>
    </xdr:from>
    <xdr:to>
      <xdr:col>85</xdr:col>
      <xdr:colOff>127000</xdr:colOff>
      <xdr:row>85</xdr:row>
      <xdr:rowOff>34289</xdr:rowOff>
    </xdr:to>
    <xdr:cxnSp macro="">
      <xdr:nvCxnSpPr>
        <xdr:cNvPr id="571" name="直線コネクタ 570">
          <a:extLst>
            <a:ext uri="{FF2B5EF4-FFF2-40B4-BE49-F238E27FC236}">
              <a16:creationId xmlns:a16="http://schemas.microsoft.com/office/drawing/2014/main" id="{4D2E6B2F-F6EA-442F-80B1-97AD7BE79593}"/>
            </a:ext>
          </a:extLst>
        </xdr:cNvPr>
        <xdr:cNvCxnSpPr/>
      </xdr:nvCxnSpPr>
      <xdr:spPr>
        <a:xfrm flipV="1">
          <a:off x="15481300" y="14409420"/>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572" name="n_1aveValue【児童館】&#10;有形固定資産減価償却率">
          <a:extLst>
            <a:ext uri="{FF2B5EF4-FFF2-40B4-BE49-F238E27FC236}">
              <a16:creationId xmlns:a16="http://schemas.microsoft.com/office/drawing/2014/main" id="{EE2BB260-A938-4260-8EB1-C4C304B8D7F9}"/>
            </a:ext>
          </a:extLst>
        </xdr:cNvPr>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573" name="n_2aveValue【児童館】&#10;有形固定資産減価償却率">
          <a:extLst>
            <a:ext uri="{FF2B5EF4-FFF2-40B4-BE49-F238E27FC236}">
              <a16:creationId xmlns:a16="http://schemas.microsoft.com/office/drawing/2014/main" id="{0289DA58-45DA-4725-BAD0-310EA0D03F83}"/>
            </a:ext>
          </a:extLst>
        </xdr:cNvPr>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574" name="n_3aveValue【児童館】&#10;有形固定資産減価償却率">
          <a:extLst>
            <a:ext uri="{FF2B5EF4-FFF2-40B4-BE49-F238E27FC236}">
              <a16:creationId xmlns:a16="http://schemas.microsoft.com/office/drawing/2014/main" id="{0BF3C0D2-6296-4382-8EB3-404F125E589F}"/>
            </a:ext>
          </a:extLst>
        </xdr:cNvPr>
        <xdr:cNvSpPr txBox="1"/>
      </xdr:nvSpPr>
      <xdr:spPr>
        <a:xfrm>
          <a:off x="13500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575" name="n_4aveValue【児童館】&#10;有形固定資産減価償却率">
          <a:extLst>
            <a:ext uri="{FF2B5EF4-FFF2-40B4-BE49-F238E27FC236}">
              <a16:creationId xmlns:a16="http://schemas.microsoft.com/office/drawing/2014/main" id="{AC6A5B37-E835-4094-89C1-209BC3167EF5}"/>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76216</xdr:rowOff>
    </xdr:from>
    <xdr:ext cx="405111" cy="259045"/>
    <xdr:sp macro="" textlink="">
      <xdr:nvSpPr>
        <xdr:cNvPr id="576" name="n_1mainValue【児童館】&#10;有形固定資産減価償却率">
          <a:extLst>
            <a:ext uri="{FF2B5EF4-FFF2-40B4-BE49-F238E27FC236}">
              <a16:creationId xmlns:a16="http://schemas.microsoft.com/office/drawing/2014/main" id="{676200CF-64E7-4733-8341-463225F6AA1C}"/>
            </a:ext>
          </a:extLst>
        </xdr:cNvPr>
        <xdr:cNvSpPr txBox="1"/>
      </xdr:nvSpPr>
      <xdr:spPr>
        <a:xfrm>
          <a:off x="152660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C71CD6D3-2EE7-4301-8A5A-7818C64CAD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A2CE8D69-1DF1-412F-A646-E03098AC29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F90BFA89-0BD6-48D0-A06B-6CDDEE1E503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93CDB350-09B1-4124-807F-81F9827567A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3679D85F-5D40-41C3-A75F-B4D9AB643A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6CF7F6FD-1FC2-4F0A-95A1-A74BA070198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77663B4B-3F7A-4401-B38A-02D906541E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6F6DC8A0-1C14-4954-B35D-C762DBA5BB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0FA1A537-9BAA-4B90-BF78-EC823E31A2C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502E6F83-2C72-4D11-8D63-33401ADDABA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7" name="直線コネクタ 586">
          <a:extLst>
            <a:ext uri="{FF2B5EF4-FFF2-40B4-BE49-F238E27FC236}">
              <a16:creationId xmlns:a16="http://schemas.microsoft.com/office/drawing/2014/main" id="{C7237848-8B20-4367-BADD-12FCDC254C4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8" name="テキスト ボックス 587">
          <a:extLst>
            <a:ext uri="{FF2B5EF4-FFF2-40B4-BE49-F238E27FC236}">
              <a16:creationId xmlns:a16="http://schemas.microsoft.com/office/drawing/2014/main" id="{FA951F0E-F387-4041-9C1F-4ECF289165D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9" name="直線コネクタ 588">
          <a:extLst>
            <a:ext uri="{FF2B5EF4-FFF2-40B4-BE49-F238E27FC236}">
              <a16:creationId xmlns:a16="http://schemas.microsoft.com/office/drawing/2014/main" id="{07F784C4-8820-41FE-8757-D224A0872EE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0" name="テキスト ボックス 589">
          <a:extLst>
            <a:ext uri="{FF2B5EF4-FFF2-40B4-BE49-F238E27FC236}">
              <a16:creationId xmlns:a16="http://schemas.microsoft.com/office/drawing/2014/main" id="{82B4A129-F6DC-40EE-931C-64F41F2957F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a:extLst>
            <a:ext uri="{FF2B5EF4-FFF2-40B4-BE49-F238E27FC236}">
              <a16:creationId xmlns:a16="http://schemas.microsoft.com/office/drawing/2014/main" id="{90F10EC0-99EC-4AF8-B778-844596C2B40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a:extLst>
            <a:ext uri="{FF2B5EF4-FFF2-40B4-BE49-F238E27FC236}">
              <a16:creationId xmlns:a16="http://schemas.microsoft.com/office/drawing/2014/main" id="{D31C2CE0-BAC8-4CBA-8CB0-6F86FC3A8DF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3" name="直線コネクタ 592">
          <a:extLst>
            <a:ext uri="{FF2B5EF4-FFF2-40B4-BE49-F238E27FC236}">
              <a16:creationId xmlns:a16="http://schemas.microsoft.com/office/drawing/2014/main" id="{FDF836B0-38BB-42F6-9814-3F4A4A67F2C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4" name="テキスト ボックス 593">
          <a:extLst>
            <a:ext uri="{FF2B5EF4-FFF2-40B4-BE49-F238E27FC236}">
              <a16:creationId xmlns:a16="http://schemas.microsoft.com/office/drawing/2014/main" id="{6E23E308-D9BB-46A7-A7BC-831EDA34B30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5" name="直線コネクタ 594">
          <a:extLst>
            <a:ext uri="{FF2B5EF4-FFF2-40B4-BE49-F238E27FC236}">
              <a16:creationId xmlns:a16="http://schemas.microsoft.com/office/drawing/2014/main" id="{D6D257A5-10A8-4997-A3E7-22C3480A6C8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6" name="テキスト ボックス 595">
          <a:extLst>
            <a:ext uri="{FF2B5EF4-FFF2-40B4-BE49-F238E27FC236}">
              <a16:creationId xmlns:a16="http://schemas.microsoft.com/office/drawing/2014/main" id="{F4ED1E54-E6AC-4817-B4AF-E33D2DA3B9D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36661970-0D62-4C6C-8A58-4CC7ADA46A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824C64D6-0536-4045-AE1E-C77CD4F66A7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児童館】&#10;一人当たり面積グラフ枠">
          <a:extLst>
            <a:ext uri="{FF2B5EF4-FFF2-40B4-BE49-F238E27FC236}">
              <a16:creationId xmlns:a16="http://schemas.microsoft.com/office/drawing/2014/main" id="{A203A571-758E-43FC-9486-D28B1611F91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00" name="直線コネクタ 599">
          <a:extLst>
            <a:ext uri="{FF2B5EF4-FFF2-40B4-BE49-F238E27FC236}">
              <a16:creationId xmlns:a16="http://schemas.microsoft.com/office/drawing/2014/main" id="{96E31B9E-D1FE-4EEE-A59D-B3799D085459}"/>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01" name="【児童館】&#10;一人当たり面積最小値テキスト">
          <a:extLst>
            <a:ext uri="{FF2B5EF4-FFF2-40B4-BE49-F238E27FC236}">
              <a16:creationId xmlns:a16="http://schemas.microsoft.com/office/drawing/2014/main" id="{DA145B3A-B9BD-4D50-8A0A-839874C1360F}"/>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02" name="直線コネクタ 601">
          <a:extLst>
            <a:ext uri="{FF2B5EF4-FFF2-40B4-BE49-F238E27FC236}">
              <a16:creationId xmlns:a16="http://schemas.microsoft.com/office/drawing/2014/main" id="{A3871EA4-5EB8-45A3-9682-62B73943FC34}"/>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03" name="【児童館】&#10;一人当たり面積最大値テキスト">
          <a:extLst>
            <a:ext uri="{FF2B5EF4-FFF2-40B4-BE49-F238E27FC236}">
              <a16:creationId xmlns:a16="http://schemas.microsoft.com/office/drawing/2014/main" id="{A03FBB2D-5874-4084-A208-D8A2DF121AC6}"/>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04" name="直線コネクタ 603">
          <a:extLst>
            <a:ext uri="{FF2B5EF4-FFF2-40B4-BE49-F238E27FC236}">
              <a16:creationId xmlns:a16="http://schemas.microsoft.com/office/drawing/2014/main" id="{FDE69E49-793C-407B-AE12-6D87A2EC5D71}"/>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05" name="【児童館】&#10;一人当たり面積平均値テキスト">
          <a:extLst>
            <a:ext uri="{FF2B5EF4-FFF2-40B4-BE49-F238E27FC236}">
              <a16:creationId xmlns:a16="http://schemas.microsoft.com/office/drawing/2014/main" id="{58E81920-BBBC-47BC-ADF1-420FA61477E3}"/>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06" name="フローチャート: 判断 605">
          <a:extLst>
            <a:ext uri="{FF2B5EF4-FFF2-40B4-BE49-F238E27FC236}">
              <a16:creationId xmlns:a16="http://schemas.microsoft.com/office/drawing/2014/main" id="{A0094A2E-BEB7-4B5F-AEE6-FE3F40D94381}"/>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07" name="フローチャート: 判断 606">
          <a:extLst>
            <a:ext uri="{FF2B5EF4-FFF2-40B4-BE49-F238E27FC236}">
              <a16:creationId xmlns:a16="http://schemas.microsoft.com/office/drawing/2014/main" id="{BA597724-9D24-473E-9632-835FE941D1E3}"/>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8" name="フローチャート: 判断 607">
          <a:extLst>
            <a:ext uri="{FF2B5EF4-FFF2-40B4-BE49-F238E27FC236}">
              <a16:creationId xmlns:a16="http://schemas.microsoft.com/office/drawing/2014/main" id="{2769AB0D-BA9B-4940-8B1F-5A856BAC1A35}"/>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09" name="フローチャート: 判断 608">
          <a:extLst>
            <a:ext uri="{FF2B5EF4-FFF2-40B4-BE49-F238E27FC236}">
              <a16:creationId xmlns:a16="http://schemas.microsoft.com/office/drawing/2014/main" id="{274FF1C6-13AC-47F3-B78A-E3B5ACED0004}"/>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0" name="フローチャート: 判断 609">
          <a:extLst>
            <a:ext uri="{FF2B5EF4-FFF2-40B4-BE49-F238E27FC236}">
              <a16:creationId xmlns:a16="http://schemas.microsoft.com/office/drawing/2014/main" id="{AA4E4FD7-2E22-4983-A6CC-AAE3E652715C}"/>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E64B0AF9-4090-4C04-9D41-6E20D16E837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C834C619-74B6-41C4-96CA-7696BB2FFE6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C157EAD7-3CDA-4CAA-A542-29D6E80D447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3419154-7DC6-44BB-BA4C-491FE298A9C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90F396A5-69F5-4B13-9009-96AB7996EBF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120650</xdr:rowOff>
    </xdr:from>
    <xdr:to>
      <xdr:col>116</xdr:col>
      <xdr:colOff>114300</xdr:colOff>
      <xdr:row>78</xdr:row>
      <xdr:rowOff>50800</xdr:rowOff>
    </xdr:to>
    <xdr:sp macro="" textlink="">
      <xdr:nvSpPr>
        <xdr:cNvPr id="616" name="楕円 615">
          <a:extLst>
            <a:ext uri="{FF2B5EF4-FFF2-40B4-BE49-F238E27FC236}">
              <a16:creationId xmlns:a16="http://schemas.microsoft.com/office/drawing/2014/main" id="{8294BF6D-0B07-4791-B620-CBC82B372CBC}"/>
            </a:ext>
          </a:extLst>
        </xdr:cNvPr>
        <xdr:cNvSpPr/>
      </xdr:nvSpPr>
      <xdr:spPr>
        <a:xfrm>
          <a:off x="22110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143527</xdr:rowOff>
    </xdr:from>
    <xdr:ext cx="469744" cy="259045"/>
    <xdr:sp macro="" textlink="">
      <xdr:nvSpPr>
        <xdr:cNvPr id="617" name="【児童館】&#10;一人当たり面積該当値テキスト">
          <a:extLst>
            <a:ext uri="{FF2B5EF4-FFF2-40B4-BE49-F238E27FC236}">
              <a16:creationId xmlns:a16="http://schemas.microsoft.com/office/drawing/2014/main" id="{CA6C2D41-300C-4525-A4B5-00DE90555480}"/>
            </a:ext>
          </a:extLst>
        </xdr:cNvPr>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101600</xdr:rowOff>
    </xdr:from>
    <xdr:to>
      <xdr:col>112</xdr:col>
      <xdr:colOff>38100</xdr:colOff>
      <xdr:row>78</xdr:row>
      <xdr:rowOff>31750</xdr:rowOff>
    </xdr:to>
    <xdr:sp macro="" textlink="">
      <xdr:nvSpPr>
        <xdr:cNvPr id="618" name="楕円 617">
          <a:extLst>
            <a:ext uri="{FF2B5EF4-FFF2-40B4-BE49-F238E27FC236}">
              <a16:creationId xmlns:a16="http://schemas.microsoft.com/office/drawing/2014/main" id="{A3A140EC-50CE-4D4F-AE92-C63CB33E6E4B}"/>
            </a:ext>
          </a:extLst>
        </xdr:cNvPr>
        <xdr:cNvSpPr/>
      </xdr:nvSpPr>
      <xdr:spPr>
        <a:xfrm>
          <a:off x="21272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152400</xdr:rowOff>
    </xdr:from>
    <xdr:to>
      <xdr:col>116</xdr:col>
      <xdr:colOff>63500</xdr:colOff>
      <xdr:row>78</xdr:row>
      <xdr:rowOff>0</xdr:rowOff>
    </xdr:to>
    <xdr:cxnSp macro="">
      <xdr:nvCxnSpPr>
        <xdr:cNvPr id="619" name="直線コネクタ 618">
          <a:extLst>
            <a:ext uri="{FF2B5EF4-FFF2-40B4-BE49-F238E27FC236}">
              <a16:creationId xmlns:a16="http://schemas.microsoft.com/office/drawing/2014/main" id="{D8DD44E0-A813-446A-904E-2A5180E94990}"/>
            </a:ext>
          </a:extLst>
        </xdr:cNvPr>
        <xdr:cNvCxnSpPr/>
      </xdr:nvCxnSpPr>
      <xdr:spPr>
        <a:xfrm>
          <a:off x="21323300" y="13354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20" name="n_1aveValue【児童館】&#10;一人当たり面積">
          <a:extLst>
            <a:ext uri="{FF2B5EF4-FFF2-40B4-BE49-F238E27FC236}">
              <a16:creationId xmlns:a16="http://schemas.microsoft.com/office/drawing/2014/main" id="{467C81BA-0B3C-4716-AC36-9DD649FF60DA}"/>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1" name="n_2aveValue【児童館】&#10;一人当たり面積">
          <a:extLst>
            <a:ext uri="{FF2B5EF4-FFF2-40B4-BE49-F238E27FC236}">
              <a16:creationId xmlns:a16="http://schemas.microsoft.com/office/drawing/2014/main" id="{9C27B286-9DB7-437F-B6C8-1BFE67A0691B}"/>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22" name="n_3aveValue【児童館】&#10;一人当たり面積">
          <a:extLst>
            <a:ext uri="{FF2B5EF4-FFF2-40B4-BE49-F238E27FC236}">
              <a16:creationId xmlns:a16="http://schemas.microsoft.com/office/drawing/2014/main" id="{2B108630-97CA-40C1-BBDF-8BDFFC2F71C1}"/>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23" name="n_4aveValue【児童館】&#10;一人当たり面積">
          <a:extLst>
            <a:ext uri="{FF2B5EF4-FFF2-40B4-BE49-F238E27FC236}">
              <a16:creationId xmlns:a16="http://schemas.microsoft.com/office/drawing/2014/main" id="{D5FC479E-1F12-47BD-B6DC-45050510B4A8}"/>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48277</xdr:rowOff>
    </xdr:from>
    <xdr:ext cx="469744" cy="259045"/>
    <xdr:sp macro="" textlink="">
      <xdr:nvSpPr>
        <xdr:cNvPr id="624" name="n_1mainValue【児童館】&#10;一人当たり面積">
          <a:extLst>
            <a:ext uri="{FF2B5EF4-FFF2-40B4-BE49-F238E27FC236}">
              <a16:creationId xmlns:a16="http://schemas.microsoft.com/office/drawing/2014/main" id="{CEBFB2DD-7E9D-49D3-B1E9-AFD55A5AF843}"/>
            </a:ext>
          </a:extLst>
        </xdr:cNvPr>
        <xdr:cNvSpPr txBox="1"/>
      </xdr:nvSpPr>
      <xdr:spPr>
        <a:xfrm>
          <a:off x="2107572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5" name="正方形/長方形 624">
          <a:extLst>
            <a:ext uri="{FF2B5EF4-FFF2-40B4-BE49-F238E27FC236}">
              <a16:creationId xmlns:a16="http://schemas.microsoft.com/office/drawing/2014/main" id="{7EBE7991-5BEC-4044-BF95-C91E2E0A1D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6" name="正方形/長方形 625">
          <a:extLst>
            <a:ext uri="{FF2B5EF4-FFF2-40B4-BE49-F238E27FC236}">
              <a16:creationId xmlns:a16="http://schemas.microsoft.com/office/drawing/2014/main" id="{B6A5DDC9-7E19-4505-BB5F-372F82A05D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7" name="正方形/長方形 626">
          <a:extLst>
            <a:ext uri="{FF2B5EF4-FFF2-40B4-BE49-F238E27FC236}">
              <a16:creationId xmlns:a16="http://schemas.microsoft.com/office/drawing/2014/main" id="{DD4A8E1F-D1CD-45CF-B5E0-773608B9982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8" name="正方形/長方形 627">
          <a:extLst>
            <a:ext uri="{FF2B5EF4-FFF2-40B4-BE49-F238E27FC236}">
              <a16:creationId xmlns:a16="http://schemas.microsoft.com/office/drawing/2014/main" id="{9CA3D336-8C25-4086-B62D-781FB51CB9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9" name="正方形/長方形 628">
          <a:extLst>
            <a:ext uri="{FF2B5EF4-FFF2-40B4-BE49-F238E27FC236}">
              <a16:creationId xmlns:a16="http://schemas.microsoft.com/office/drawing/2014/main" id="{FABF96A6-FD72-470D-87B8-F29CA97072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0" name="正方形/長方形 629">
          <a:extLst>
            <a:ext uri="{FF2B5EF4-FFF2-40B4-BE49-F238E27FC236}">
              <a16:creationId xmlns:a16="http://schemas.microsoft.com/office/drawing/2014/main" id="{EB50A4C3-5CFD-466D-9910-1941C39B08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1" name="正方形/長方形 630">
          <a:extLst>
            <a:ext uri="{FF2B5EF4-FFF2-40B4-BE49-F238E27FC236}">
              <a16:creationId xmlns:a16="http://schemas.microsoft.com/office/drawing/2014/main" id="{D48D2ED4-388A-4DDB-AC1C-81EA981B76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正方形/長方形 631">
          <a:extLst>
            <a:ext uri="{FF2B5EF4-FFF2-40B4-BE49-F238E27FC236}">
              <a16:creationId xmlns:a16="http://schemas.microsoft.com/office/drawing/2014/main" id="{B20C9CED-2D97-48E2-ACCC-E366847D03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3" name="テキスト ボックス 632">
          <a:extLst>
            <a:ext uri="{FF2B5EF4-FFF2-40B4-BE49-F238E27FC236}">
              <a16:creationId xmlns:a16="http://schemas.microsoft.com/office/drawing/2014/main" id="{1D0DE08E-761C-41CE-B839-F99EAF109C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4" name="直線コネクタ 633">
          <a:extLst>
            <a:ext uri="{FF2B5EF4-FFF2-40B4-BE49-F238E27FC236}">
              <a16:creationId xmlns:a16="http://schemas.microsoft.com/office/drawing/2014/main" id="{B734E501-3AEE-4AFE-8870-6C0053117F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5" name="テキスト ボックス 634">
          <a:extLst>
            <a:ext uri="{FF2B5EF4-FFF2-40B4-BE49-F238E27FC236}">
              <a16:creationId xmlns:a16="http://schemas.microsoft.com/office/drawing/2014/main" id="{F45E2B94-4E89-4428-B67C-AD67AAC3DB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6" name="直線コネクタ 635">
          <a:extLst>
            <a:ext uri="{FF2B5EF4-FFF2-40B4-BE49-F238E27FC236}">
              <a16:creationId xmlns:a16="http://schemas.microsoft.com/office/drawing/2014/main" id="{DFCE7E42-5F69-4E38-A885-D56681F264A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7" name="テキスト ボックス 636">
          <a:extLst>
            <a:ext uri="{FF2B5EF4-FFF2-40B4-BE49-F238E27FC236}">
              <a16:creationId xmlns:a16="http://schemas.microsoft.com/office/drawing/2014/main" id="{52BECC5F-F0A1-4CDC-BADE-BF5A8E8DF29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8" name="直線コネクタ 637">
          <a:extLst>
            <a:ext uri="{FF2B5EF4-FFF2-40B4-BE49-F238E27FC236}">
              <a16:creationId xmlns:a16="http://schemas.microsoft.com/office/drawing/2014/main" id="{B7580A9C-71B4-48D8-8604-C39370B4DF4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9" name="テキスト ボックス 638">
          <a:extLst>
            <a:ext uri="{FF2B5EF4-FFF2-40B4-BE49-F238E27FC236}">
              <a16:creationId xmlns:a16="http://schemas.microsoft.com/office/drawing/2014/main" id="{8E2DD068-4282-4DED-8E59-681F31E6C9B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0" name="直線コネクタ 639">
          <a:extLst>
            <a:ext uri="{FF2B5EF4-FFF2-40B4-BE49-F238E27FC236}">
              <a16:creationId xmlns:a16="http://schemas.microsoft.com/office/drawing/2014/main" id="{4936CF62-8FDC-4C0B-961E-3514B355B80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1" name="テキスト ボックス 640">
          <a:extLst>
            <a:ext uri="{FF2B5EF4-FFF2-40B4-BE49-F238E27FC236}">
              <a16:creationId xmlns:a16="http://schemas.microsoft.com/office/drawing/2014/main" id="{EDB58175-373E-44C8-859B-86A8DEC7320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2" name="直線コネクタ 641">
          <a:extLst>
            <a:ext uri="{FF2B5EF4-FFF2-40B4-BE49-F238E27FC236}">
              <a16:creationId xmlns:a16="http://schemas.microsoft.com/office/drawing/2014/main" id="{01407BCA-37B9-4B4B-B25C-1188833A9CD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3" name="テキスト ボックス 642">
          <a:extLst>
            <a:ext uri="{FF2B5EF4-FFF2-40B4-BE49-F238E27FC236}">
              <a16:creationId xmlns:a16="http://schemas.microsoft.com/office/drawing/2014/main" id="{CE000F5C-54EE-4BE4-BD29-03FB8CFBDF0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4" name="直線コネクタ 643">
          <a:extLst>
            <a:ext uri="{FF2B5EF4-FFF2-40B4-BE49-F238E27FC236}">
              <a16:creationId xmlns:a16="http://schemas.microsoft.com/office/drawing/2014/main" id="{5235E664-0158-4EAF-8F2A-0BFFEFD6733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5" name="テキスト ボックス 644">
          <a:extLst>
            <a:ext uri="{FF2B5EF4-FFF2-40B4-BE49-F238E27FC236}">
              <a16:creationId xmlns:a16="http://schemas.microsoft.com/office/drawing/2014/main" id="{F5EFFFE8-4954-46A0-8451-E92203B9E52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6" name="直線コネクタ 645">
          <a:extLst>
            <a:ext uri="{FF2B5EF4-FFF2-40B4-BE49-F238E27FC236}">
              <a16:creationId xmlns:a16="http://schemas.microsoft.com/office/drawing/2014/main" id="{E93FA2AE-3857-4521-9DD3-E2D163C4B6F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7" name="テキスト ボックス 646">
          <a:extLst>
            <a:ext uri="{FF2B5EF4-FFF2-40B4-BE49-F238E27FC236}">
              <a16:creationId xmlns:a16="http://schemas.microsoft.com/office/drawing/2014/main" id="{97DF331C-A98A-498D-AAD5-995F41D936B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8" name="【公民館】&#10;有形固定資産減価償却率グラフ枠">
          <a:extLst>
            <a:ext uri="{FF2B5EF4-FFF2-40B4-BE49-F238E27FC236}">
              <a16:creationId xmlns:a16="http://schemas.microsoft.com/office/drawing/2014/main" id="{60F77F4C-068C-47E7-B313-4F647D6402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649" name="直線コネクタ 648">
          <a:extLst>
            <a:ext uri="{FF2B5EF4-FFF2-40B4-BE49-F238E27FC236}">
              <a16:creationId xmlns:a16="http://schemas.microsoft.com/office/drawing/2014/main" id="{699BD70D-04E3-4A41-80DF-271470316ECA}"/>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650" name="【公民館】&#10;有形固定資産減価償却率最小値テキスト">
          <a:extLst>
            <a:ext uri="{FF2B5EF4-FFF2-40B4-BE49-F238E27FC236}">
              <a16:creationId xmlns:a16="http://schemas.microsoft.com/office/drawing/2014/main" id="{3BD77FF0-8BC3-411C-8D6F-B8D54CC98621}"/>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651" name="直線コネクタ 650">
          <a:extLst>
            <a:ext uri="{FF2B5EF4-FFF2-40B4-BE49-F238E27FC236}">
              <a16:creationId xmlns:a16="http://schemas.microsoft.com/office/drawing/2014/main" id="{7896F605-3783-4AF5-9368-69D530AA6A3D}"/>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52" name="【公民館】&#10;有形固定資産減価償却率最大値テキスト">
          <a:extLst>
            <a:ext uri="{FF2B5EF4-FFF2-40B4-BE49-F238E27FC236}">
              <a16:creationId xmlns:a16="http://schemas.microsoft.com/office/drawing/2014/main" id="{79504B26-258B-432B-818B-D2951983F2BD}"/>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53" name="直線コネクタ 652">
          <a:extLst>
            <a:ext uri="{FF2B5EF4-FFF2-40B4-BE49-F238E27FC236}">
              <a16:creationId xmlns:a16="http://schemas.microsoft.com/office/drawing/2014/main" id="{92CC70C8-4EA2-4B79-A2A0-595B4DEF8D09}"/>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54" name="【公民館】&#10;有形固定資産減価償却率平均値テキスト">
          <a:extLst>
            <a:ext uri="{FF2B5EF4-FFF2-40B4-BE49-F238E27FC236}">
              <a16:creationId xmlns:a16="http://schemas.microsoft.com/office/drawing/2014/main" id="{E2DE7862-0514-46E7-8FC4-0DF0A88AA69F}"/>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55" name="フローチャート: 判断 654">
          <a:extLst>
            <a:ext uri="{FF2B5EF4-FFF2-40B4-BE49-F238E27FC236}">
              <a16:creationId xmlns:a16="http://schemas.microsoft.com/office/drawing/2014/main" id="{B5A2041F-CA98-46C9-BE16-0C2AC16B2EE2}"/>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56" name="フローチャート: 判断 655">
          <a:extLst>
            <a:ext uri="{FF2B5EF4-FFF2-40B4-BE49-F238E27FC236}">
              <a16:creationId xmlns:a16="http://schemas.microsoft.com/office/drawing/2014/main" id="{5287B01A-2986-4409-AEA1-E1346BC66809}"/>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57" name="フローチャート: 判断 656">
          <a:extLst>
            <a:ext uri="{FF2B5EF4-FFF2-40B4-BE49-F238E27FC236}">
              <a16:creationId xmlns:a16="http://schemas.microsoft.com/office/drawing/2014/main" id="{2570D59C-EBC7-4408-83C5-C407F70235BE}"/>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58" name="フローチャート: 判断 657">
          <a:extLst>
            <a:ext uri="{FF2B5EF4-FFF2-40B4-BE49-F238E27FC236}">
              <a16:creationId xmlns:a16="http://schemas.microsoft.com/office/drawing/2014/main" id="{27E80E68-696F-4FDC-BC77-069D9FB939E3}"/>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59" name="フローチャート: 判断 658">
          <a:extLst>
            <a:ext uri="{FF2B5EF4-FFF2-40B4-BE49-F238E27FC236}">
              <a16:creationId xmlns:a16="http://schemas.microsoft.com/office/drawing/2014/main" id="{5F91800E-F889-46E9-B8BA-6010E12908E8}"/>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FE6964BA-78FF-4603-8C99-F46ED56E53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88558985-36FF-4DC4-AE26-D21DA0B3820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3EEF153F-3EE2-4D5A-905B-4BC8B5332A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3002F069-FD6C-4F60-BB81-2F7FFA3803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EE8470BD-41AA-42A4-A3D7-6276E9A99C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665" name="楕円 664">
          <a:extLst>
            <a:ext uri="{FF2B5EF4-FFF2-40B4-BE49-F238E27FC236}">
              <a16:creationId xmlns:a16="http://schemas.microsoft.com/office/drawing/2014/main" id="{A85FF69A-B2F5-498F-A59E-1C40346B4D69}"/>
            </a:ext>
          </a:extLst>
        </xdr:cNvPr>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666" name="【公民館】&#10;有形固定資産減価償却率該当値テキスト">
          <a:extLst>
            <a:ext uri="{FF2B5EF4-FFF2-40B4-BE49-F238E27FC236}">
              <a16:creationId xmlns:a16="http://schemas.microsoft.com/office/drawing/2014/main" id="{56FB821B-786A-4C66-A8B2-7EBC30AE0D40}"/>
            </a:ext>
          </a:extLst>
        </xdr:cNvPr>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53975</xdr:rowOff>
    </xdr:from>
    <xdr:to>
      <xdr:col>81</xdr:col>
      <xdr:colOff>101600</xdr:colOff>
      <xdr:row>105</xdr:row>
      <xdr:rowOff>155575</xdr:rowOff>
    </xdr:to>
    <xdr:sp macro="" textlink="">
      <xdr:nvSpPr>
        <xdr:cNvPr id="667" name="楕円 666">
          <a:extLst>
            <a:ext uri="{FF2B5EF4-FFF2-40B4-BE49-F238E27FC236}">
              <a16:creationId xmlns:a16="http://schemas.microsoft.com/office/drawing/2014/main" id="{48F3B33D-AE63-4780-9554-FB475C13579A}"/>
            </a:ext>
          </a:extLst>
        </xdr:cNvPr>
        <xdr:cNvSpPr/>
      </xdr:nvSpPr>
      <xdr:spPr>
        <a:xfrm>
          <a:off x="15430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104775</xdr:rowOff>
    </xdr:from>
    <xdr:to>
      <xdr:col>85</xdr:col>
      <xdr:colOff>127000</xdr:colOff>
      <xdr:row>105</xdr:row>
      <xdr:rowOff>133350</xdr:rowOff>
    </xdr:to>
    <xdr:cxnSp macro="">
      <xdr:nvCxnSpPr>
        <xdr:cNvPr id="668" name="直線コネクタ 667">
          <a:extLst>
            <a:ext uri="{FF2B5EF4-FFF2-40B4-BE49-F238E27FC236}">
              <a16:creationId xmlns:a16="http://schemas.microsoft.com/office/drawing/2014/main" id="{BBF150D1-9A75-4B37-82F1-31F4BCF01EBA}"/>
            </a:ext>
          </a:extLst>
        </xdr:cNvPr>
        <xdr:cNvCxnSpPr/>
      </xdr:nvCxnSpPr>
      <xdr:spPr>
        <a:xfrm>
          <a:off x="15481300" y="181070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669" name="n_1aveValue【公民館】&#10;有形固定資産減価償却率">
          <a:extLst>
            <a:ext uri="{FF2B5EF4-FFF2-40B4-BE49-F238E27FC236}">
              <a16:creationId xmlns:a16="http://schemas.microsoft.com/office/drawing/2014/main" id="{936D3215-5188-4866-A0EF-DE4B5C189FC9}"/>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670" name="n_2aveValue【公民館】&#10;有形固定資産減価償却率">
          <a:extLst>
            <a:ext uri="{FF2B5EF4-FFF2-40B4-BE49-F238E27FC236}">
              <a16:creationId xmlns:a16="http://schemas.microsoft.com/office/drawing/2014/main" id="{0A7302B8-756C-4657-B736-D63D83454137}"/>
            </a:ext>
          </a:extLst>
        </xdr:cNvPr>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671" name="n_3aveValue【公民館】&#10;有形固定資産減価償却率">
          <a:extLst>
            <a:ext uri="{FF2B5EF4-FFF2-40B4-BE49-F238E27FC236}">
              <a16:creationId xmlns:a16="http://schemas.microsoft.com/office/drawing/2014/main" id="{C91D1EE2-6BAE-493F-80CB-AF5A82EB35FC}"/>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72" name="n_4aveValue【公民館】&#10;有形固定資産減価償却率">
          <a:extLst>
            <a:ext uri="{FF2B5EF4-FFF2-40B4-BE49-F238E27FC236}">
              <a16:creationId xmlns:a16="http://schemas.microsoft.com/office/drawing/2014/main" id="{A7B818F8-20D9-4806-A1D6-BACB8F61A68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146702</xdr:rowOff>
    </xdr:from>
    <xdr:ext cx="405111" cy="259045"/>
    <xdr:sp macro="" textlink="">
      <xdr:nvSpPr>
        <xdr:cNvPr id="673" name="n_1mainValue【公民館】&#10;有形固定資産減価償却率">
          <a:extLst>
            <a:ext uri="{FF2B5EF4-FFF2-40B4-BE49-F238E27FC236}">
              <a16:creationId xmlns:a16="http://schemas.microsoft.com/office/drawing/2014/main" id="{B9D849C6-5068-47AA-B3ED-9C86A0B06F94}"/>
            </a:ext>
          </a:extLst>
        </xdr:cNvPr>
        <xdr:cNvSpPr txBox="1"/>
      </xdr:nvSpPr>
      <xdr:spPr>
        <a:xfrm>
          <a:off x="152660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4" name="正方形/長方形 673">
          <a:extLst>
            <a:ext uri="{FF2B5EF4-FFF2-40B4-BE49-F238E27FC236}">
              <a16:creationId xmlns:a16="http://schemas.microsoft.com/office/drawing/2014/main" id="{FDD99431-A1CE-47A1-91C7-B9DC0E3026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5" name="正方形/長方形 674">
          <a:extLst>
            <a:ext uri="{FF2B5EF4-FFF2-40B4-BE49-F238E27FC236}">
              <a16:creationId xmlns:a16="http://schemas.microsoft.com/office/drawing/2014/main" id="{408969D0-23C0-4A14-9F89-D15D8155A7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6" name="正方形/長方形 675">
          <a:extLst>
            <a:ext uri="{FF2B5EF4-FFF2-40B4-BE49-F238E27FC236}">
              <a16:creationId xmlns:a16="http://schemas.microsoft.com/office/drawing/2014/main" id="{F7FFCA5B-35A2-42BD-B9CE-C56B15BB115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7" name="正方形/長方形 676">
          <a:extLst>
            <a:ext uri="{FF2B5EF4-FFF2-40B4-BE49-F238E27FC236}">
              <a16:creationId xmlns:a16="http://schemas.microsoft.com/office/drawing/2014/main" id="{245E2E60-CABA-4C15-B534-0080E93EDC3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8" name="正方形/長方形 677">
          <a:extLst>
            <a:ext uri="{FF2B5EF4-FFF2-40B4-BE49-F238E27FC236}">
              <a16:creationId xmlns:a16="http://schemas.microsoft.com/office/drawing/2014/main" id="{A79D5A90-76C6-4F55-BA11-C5F1A16D6A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9" name="正方形/長方形 678">
          <a:extLst>
            <a:ext uri="{FF2B5EF4-FFF2-40B4-BE49-F238E27FC236}">
              <a16:creationId xmlns:a16="http://schemas.microsoft.com/office/drawing/2014/main" id="{959B2725-244D-49A6-9F48-EE957AC301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0" name="正方形/長方形 679">
          <a:extLst>
            <a:ext uri="{FF2B5EF4-FFF2-40B4-BE49-F238E27FC236}">
              <a16:creationId xmlns:a16="http://schemas.microsoft.com/office/drawing/2014/main" id="{A4ECA250-FE57-4095-B770-3A3C8A72CF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a:extLst>
            <a:ext uri="{FF2B5EF4-FFF2-40B4-BE49-F238E27FC236}">
              <a16:creationId xmlns:a16="http://schemas.microsoft.com/office/drawing/2014/main" id="{440257C8-0DF6-4294-A45B-535FC1F74B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2" name="テキスト ボックス 681">
          <a:extLst>
            <a:ext uri="{FF2B5EF4-FFF2-40B4-BE49-F238E27FC236}">
              <a16:creationId xmlns:a16="http://schemas.microsoft.com/office/drawing/2014/main" id="{438B9EC1-7E65-44ED-9953-6B3E8619E7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3" name="直線コネクタ 682">
          <a:extLst>
            <a:ext uri="{FF2B5EF4-FFF2-40B4-BE49-F238E27FC236}">
              <a16:creationId xmlns:a16="http://schemas.microsoft.com/office/drawing/2014/main" id="{D9C6A45C-AEF2-4840-92CD-E708387EB7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4" name="直線コネクタ 683">
          <a:extLst>
            <a:ext uri="{FF2B5EF4-FFF2-40B4-BE49-F238E27FC236}">
              <a16:creationId xmlns:a16="http://schemas.microsoft.com/office/drawing/2014/main" id="{229BA7B0-FD45-40D0-AF08-B6A1E0E985B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5" name="テキスト ボックス 684">
          <a:extLst>
            <a:ext uri="{FF2B5EF4-FFF2-40B4-BE49-F238E27FC236}">
              <a16:creationId xmlns:a16="http://schemas.microsoft.com/office/drawing/2014/main" id="{166E5AD9-8A38-42E0-BBAD-F9DDAE13AF2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6" name="直線コネクタ 685">
          <a:extLst>
            <a:ext uri="{FF2B5EF4-FFF2-40B4-BE49-F238E27FC236}">
              <a16:creationId xmlns:a16="http://schemas.microsoft.com/office/drawing/2014/main" id="{FBBE9453-FF90-4ADF-83A0-CD75B161430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7" name="テキスト ボックス 686">
          <a:extLst>
            <a:ext uri="{FF2B5EF4-FFF2-40B4-BE49-F238E27FC236}">
              <a16:creationId xmlns:a16="http://schemas.microsoft.com/office/drawing/2014/main" id="{BCFC8568-4BD2-4F89-98D7-B3B1DD83F5C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8" name="直線コネクタ 687">
          <a:extLst>
            <a:ext uri="{FF2B5EF4-FFF2-40B4-BE49-F238E27FC236}">
              <a16:creationId xmlns:a16="http://schemas.microsoft.com/office/drawing/2014/main" id="{D6F71948-ED36-4048-A7F5-F2599D979FA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9" name="テキスト ボックス 688">
          <a:extLst>
            <a:ext uri="{FF2B5EF4-FFF2-40B4-BE49-F238E27FC236}">
              <a16:creationId xmlns:a16="http://schemas.microsoft.com/office/drawing/2014/main" id="{2B38A7DE-15E3-454B-8F1F-E73B295685E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0" name="直線コネクタ 689">
          <a:extLst>
            <a:ext uri="{FF2B5EF4-FFF2-40B4-BE49-F238E27FC236}">
              <a16:creationId xmlns:a16="http://schemas.microsoft.com/office/drawing/2014/main" id="{03DC7BD3-8F81-4C77-BDDE-878303DA10C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1" name="テキスト ボックス 690">
          <a:extLst>
            <a:ext uri="{FF2B5EF4-FFF2-40B4-BE49-F238E27FC236}">
              <a16:creationId xmlns:a16="http://schemas.microsoft.com/office/drawing/2014/main" id="{B7A9696B-9499-4400-8F1E-5AC5CBCD0BB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a:extLst>
            <a:ext uri="{FF2B5EF4-FFF2-40B4-BE49-F238E27FC236}">
              <a16:creationId xmlns:a16="http://schemas.microsoft.com/office/drawing/2014/main" id="{37C188BE-FD24-475A-A349-7425C700A87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3" name="テキスト ボックス 692">
          <a:extLst>
            <a:ext uri="{FF2B5EF4-FFF2-40B4-BE49-F238E27FC236}">
              <a16:creationId xmlns:a16="http://schemas.microsoft.com/office/drawing/2014/main" id="{42FA5A0B-01BF-42A1-9BD1-5F86585C92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公民館】&#10;一人当たり面積グラフ枠">
          <a:extLst>
            <a:ext uri="{FF2B5EF4-FFF2-40B4-BE49-F238E27FC236}">
              <a16:creationId xmlns:a16="http://schemas.microsoft.com/office/drawing/2014/main" id="{61BFB61C-8BD0-4DE8-B29F-E7B9EFBD69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695" name="直線コネクタ 694">
          <a:extLst>
            <a:ext uri="{FF2B5EF4-FFF2-40B4-BE49-F238E27FC236}">
              <a16:creationId xmlns:a16="http://schemas.microsoft.com/office/drawing/2014/main" id="{6C712452-933F-4C3C-B42D-2E7583C093B1}"/>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696" name="【公民館】&#10;一人当たり面積最小値テキスト">
          <a:extLst>
            <a:ext uri="{FF2B5EF4-FFF2-40B4-BE49-F238E27FC236}">
              <a16:creationId xmlns:a16="http://schemas.microsoft.com/office/drawing/2014/main" id="{43A7AA75-C08F-47B9-A744-BF4F9448EC79}"/>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697" name="直線コネクタ 696">
          <a:extLst>
            <a:ext uri="{FF2B5EF4-FFF2-40B4-BE49-F238E27FC236}">
              <a16:creationId xmlns:a16="http://schemas.microsoft.com/office/drawing/2014/main" id="{A0E18377-ECD6-4ADB-8386-F6714C9CC0D7}"/>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698" name="【公民館】&#10;一人当たり面積最大値テキスト">
          <a:extLst>
            <a:ext uri="{FF2B5EF4-FFF2-40B4-BE49-F238E27FC236}">
              <a16:creationId xmlns:a16="http://schemas.microsoft.com/office/drawing/2014/main" id="{812FED1F-F891-4D86-991C-2E8BE9FE4303}"/>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699" name="直線コネクタ 698">
          <a:extLst>
            <a:ext uri="{FF2B5EF4-FFF2-40B4-BE49-F238E27FC236}">
              <a16:creationId xmlns:a16="http://schemas.microsoft.com/office/drawing/2014/main" id="{EBD46DBE-E449-4A71-8612-9D48BBC821AF}"/>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700" name="【公民館】&#10;一人当たり面積平均値テキスト">
          <a:extLst>
            <a:ext uri="{FF2B5EF4-FFF2-40B4-BE49-F238E27FC236}">
              <a16:creationId xmlns:a16="http://schemas.microsoft.com/office/drawing/2014/main" id="{6CC999FF-8FF1-495F-AB9F-B51B805BDEDC}"/>
            </a:ext>
          </a:extLst>
        </xdr:cNvPr>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701" name="フローチャート: 判断 700">
          <a:extLst>
            <a:ext uri="{FF2B5EF4-FFF2-40B4-BE49-F238E27FC236}">
              <a16:creationId xmlns:a16="http://schemas.microsoft.com/office/drawing/2014/main" id="{AC04DB68-DF79-4DD5-9F60-54AC29471F28}"/>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702" name="フローチャート: 判断 701">
          <a:extLst>
            <a:ext uri="{FF2B5EF4-FFF2-40B4-BE49-F238E27FC236}">
              <a16:creationId xmlns:a16="http://schemas.microsoft.com/office/drawing/2014/main" id="{5807AB2A-A041-4519-A426-9281A5F3FEEC}"/>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03" name="フローチャート: 判断 702">
          <a:extLst>
            <a:ext uri="{FF2B5EF4-FFF2-40B4-BE49-F238E27FC236}">
              <a16:creationId xmlns:a16="http://schemas.microsoft.com/office/drawing/2014/main" id="{583A082B-815F-4A88-AF06-331372CE5CAB}"/>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04" name="フローチャート: 判断 703">
          <a:extLst>
            <a:ext uri="{FF2B5EF4-FFF2-40B4-BE49-F238E27FC236}">
              <a16:creationId xmlns:a16="http://schemas.microsoft.com/office/drawing/2014/main" id="{433EC2B6-7F6E-4F05-A891-B38B9182EBAA}"/>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705" name="フローチャート: 判断 704">
          <a:extLst>
            <a:ext uri="{FF2B5EF4-FFF2-40B4-BE49-F238E27FC236}">
              <a16:creationId xmlns:a16="http://schemas.microsoft.com/office/drawing/2014/main" id="{CD86CFB8-557F-4708-8235-827DD775C16E}"/>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327BA195-C07F-4F10-957D-463C2682322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890A3C05-7103-4C88-9908-810E6D9CD8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A8983460-FDE1-4275-A2F6-0F3AD38888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A0910FA5-FD13-49D3-BB99-B36A6B44AF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500A9EBD-4073-4D7C-B15F-597796611E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xdr:rowOff>
    </xdr:from>
    <xdr:to>
      <xdr:col>116</xdr:col>
      <xdr:colOff>114300</xdr:colOff>
      <xdr:row>107</xdr:row>
      <xdr:rowOff>106426</xdr:rowOff>
    </xdr:to>
    <xdr:sp macro="" textlink="">
      <xdr:nvSpPr>
        <xdr:cNvPr id="711" name="楕円 710">
          <a:extLst>
            <a:ext uri="{FF2B5EF4-FFF2-40B4-BE49-F238E27FC236}">
              <a16:creationId xmlns:a16="http://schemas.microsoft.com/office/drawing/2014/main" id="{E42F0CF9-4BB9-444B-A2EA-396505051F1E}"/>
            </a:ext>
          </a:extLst>
        </xdr:cNvPr>
        <xdr:cNvSpPr/>
      </xdr:nvSpPr>
      <xdr:spPr>
        <a:xfrm>
          <a:off x="22110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154703</xdr:rowOff>
    </xdr:from>
    <xdr:ext cx="469744" cy="259045"/>
    <xdr:sp macro="" textlink="">
      <xdr:nvSpPr>
        <xdr:cNvPr id="712" name="【公民館】&#10;一人当たり面積該当値テキスト">
          <a:extLst>
            <a:ext uri="{FF2B5EF4-FFF2-40B4-BE49-F238E27FC236}">
              <a16:creationId xmlns:a16="http://schemas.microsoft.com/office/drawing/2014/main" id="{AA1ED223-5576-47E5-B140-81B8720BA178}"/>
            </a:ext>
          </a:extLst>
        </xdr:cNvPr>
        <xdr:cNvSpPr txBox="1"/>
      </xdr:nvSpPr>
      <xdr:spPr>
        <a:xfrm>
          <a:off x="22199600"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713" name="楕円 712">
          <a:extLst>
            <a:ext uri="{FF2B5EF4-FFF2-40B4-BE49-F238E27FC236}">
              <a16:creationId xmlns:a16="http://schemas.microsoft.com/office/drawing/2014/main" id="{7FC5C2EE-3FBE-4D6F-A699-7AD3E11EDE3D}"/>
            </a:ext>
          </a:extLst>
        </xdr:cNvPr>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55626</xdr:rowOff>
    </xdr:to>
    <xdr:cxnSp macro="">
      <xdr:nvCxnSpPr>
        <xdr:cNvPr id="714" name="直線コネクタ 713">
          <a:extLst>
            <a:ext uri="{FF2B5EF4-FFF2-40B4-BE49-F238E27FC236}">
              <a16:creationId xmlns:a16="http://schemas.microsoft.com/office/drawing/2014/main" id="{F907B3FF-24F5-4DB2-A001-21478206B1D4}"/>
            </a:ext>
          </a:extLst>
        </xdr:cNvPr>
        <xdr:cNvCxnSpPr/>
      </xdr:nvCxnSpPr>
      <xdr:spPr>
        <a:xfrm>
          <a:off x="21323300" y="183984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715" name="n_1aveValue【公民館】&#10;一人当たり面積">
          <a:extLst>
            <a:ext uri="{FF2B5EF4-FFF2-40B4-BE49-F238E27FC236}">
              <a16:creationId xmlns:a16="http://schemas.microsoft.com/office/drawing/2014/main" id="{2CFFF35B-9FE2-417D-AF96-979BF41C07E2}"/>
            </a:ext>
          </a:extLst>
        </xdr:cNvPr>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16" name="n_2aveValue【公民館】&#10;一人当たり面積">
          <a:extLst>
            <a:ext uri="{FF2B5EF4-FFF2-40B4-BE49-F238E27FC236}">
              <a16:creationId xmlns:a16="http://schemas.microsoft.com/office/drawing/2014/main" id="{914DE857-39F7-483B-84B0-DFD15DDBC2A6}"/>
            </a:ext>
          </a:extLst>
        </xdr:cNvPr>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717" name="n_3aveValue【公民館】&#10;一人当たり面積">
          <a:extLst>
            <a:ext uri="{FF2B5EF4-FFF2-40B4-BE49-F238E27FC236}">
              <a16:creationId xmlns:a16="http://schemas.microsoft.com/office/drawing/2014/main" id="{11983BF4-9C09-4017-A09A-0F42AB48D13D}"/>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718" name="n_4aveValue【公民館】&#10;一人当たり面積">
          <a:extLst>
            <a:ext uri="{FF2B5EF4-FFF2-40B4-BE49-F238E27FC236}">
              <a16:creationId xmlns:a16="http://schemas.microsoft.com/office/drawing/2014/main" id="{A70FE415-C2BE-41A6-9D66-1CEC781800B2}"/>
            </a:ext>
          </a:extLst>
        </xdr:cNvPr>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719" name="n_1mainValue【公民館】&#10;一人当たり面積">
          <a:extLst>
            <a:ext uri="{FF2B5EF4-FFF2-40B4-BE49-F238E27FC236}">
              <a16:creationId xmlns:a16="http://schemas.microsoft.com/office/drawing/2014/main" id="{C26A5D99-E2F2-4E4F-9791-8311B54CA5D5}"/>
            </a:ext>
          </a:extLst>
        </xdr:cNvPr>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6E06CB96-0BCA-488F-846F-6514C53A78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CFDEEE28-6BAC-49BF-8D82-9259B65F21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AEAAA5B5-32FE-46CE-97C7-7CAE60BD06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類似団体と比較して、有形固定資産減価償却率が高い施設は、児童館及び公民館である。特に児童館は、昭和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年に建築された施設が多いため、有形固定資産減価償却率が類似団体と比較しても高い水準で推移している。これらについては、</a:t>
          </a:r>
          <a:r>
            <a:rPr kumimoji="1" lang="ja-JP" altLang="en-US" sz="1100">
              <a:solidFill>
                <a:schemeClr val="dk1"/>
              </a:solidFill>
              <a:effectLst/>
              <a:latin typeface="+mn-lt"/>
              <a:ea typeface="+mn-ea"/>
              <a:cs typeface="+mn-cs"/>
            </a:rPr>
            <a:t>本市の公共施設等総合管理計画及び</a:t>
          </a:r>
          <a:r>
            <a:rPr kumimoji="1" lang="ja-JP" altLang="ja-JP" sz="1100">
              <a:solidFill>
                <a:schemeClr val="dk1"/>
              </a:solidFill>
              <a:effectLst/>
              <a:latin typeface="+mn-lt"/>
              <a:ea typeface="+mn-ea"/>
              <a:cs typeface="+mn-cs"/>
            </a:rPr>
            <a:t>個別施設計画</a:t>
          </a:r>
          <a:r>
            <a:rPr kumimoji="1" lang="ja-JP" altLang="en-US" sz="110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各施設の今後の</a:t>
          </a:r>
          <a:r>
            <a:rPr kumimoji="1" lang="ja-JP" altLang="ja-JP" sz="1100">
              <a:solidFill>
                <a:schemeClr val="dk1"/>
              </a:solidFill>
              <a:effectLst/>
              <a:latin typeface="+mn-lt"/>
              <a:ea typeface="+mn-ea"/>
              <a:cs typeface="+mn-cs"/>
            </a:rPr>
            <a:t>方針</a:t>
          </a:r>
          <a:r>
            <a:rPr kumimoji="1" lang="ja-JP" altLang="en-US" sz="1100">
              <a:solidFill>
                <a:schemeClr val="dk1"/>
              </a:solidFill>
              <a:effectLst/>
              <a:latin typeface="+mn-lt"/>
              <a:ea typeface="+mn-ea"/>
              <a:cs typeface="+mn-cs"/>
            </a:rPr>
            <a:t>に応じて</a:t>
          </a:r>
          <a:r>
            <a:rPr kumimoji="1" lang="ja-JP" altLang="ja-JP" sz="1100">
              <a:solidFill>
                <a:schemeClr val="dk1"/>
              </a:solidFill>
              <a:effectLst/>
              <a:latin typeface="+mn-lt"/>
              <a:ea typeface="+mn-ea"/>
              <a:cs typeface="+mn-cs"/>
            </a:rPr>
            <a:t>、経年による機能及</a:t>
          </a:r>
          <a:r>
            <a:rPr kumimoji="1" lang="ja-JP" altLang="en-US" sz="1100">
              <a:solidFill>
                <a:schemeClr val="dk1"/>
              </a:solidFill>
              <a:effectLst/>
              <a:latin typeface="+mn-lt"/>
              <a:ea typeface="+mn-ea"/>
              <a:cs typeface="+mn-cs"/>
            </a:rPr>
            <a:t>び性能の劣化に対して、適切な対策を講じていく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一方で、類似団体と比較して、有形固定資産減価償却率が低い施設は、道路、橋りょう・トンネル、公営住宅、認定こども園・幼稚園・保育所及び学校施設である。特に認定こども園・幼稚園・保育所は、有形固定資産減価償却率が</a:t>
          </a:r>
          <a:r>
            <a:rPr kumimoji="1" lang="en-US" altLang="ja-JP" sz="1100">
              <a:solidFill>
                <a:schemeClr val="dk1"/>
              </a:solidFill>
              <a:effectLst/>
              <a:latin typeface="+mn-lt"/>
              <a:ea typeface="+mn-ea"/>
              <a:cs typeface="+mn-cs"/>
            </a:rPr>
            <a:t>45.0</a:t>
          </a:r>
          <a:r>
            <a:rPr kumimoji="1" lang="ja-JP" altLang="ja-JP" sz="1100">
              <a:solidFill>
                <a:schemeClr val="dk1"/>
              </a:solidFill>
              <a:effectLst/>
              <a:latin typeface="+mn-lt"/>
              <a:ea typeface="+mn-ea"/>
              <a:cs typeface="+mn-cs"/>
            </a:rPr>
            <a:t>％と低い水準になっており、これは建築年が新しい施設及び建替えを行った施設があるためである。</a:t>
          </a:r>
          <a:r>
            <a:rPr kumimoji="1" lang="ja-JP" altLang="en-US" sz="1100">
              <a:solidFill>
                <a:schemeClr val="dk1"/>
              </a:solidFill>
              <a:effectLst/>
              <a:latin typeface="+mn-lt"/>
              <a:ea typeface="+mn-ea"/>
              <a:cs typeface="+mn-cs"/>
            </a:rPr>
            <a:t>これらの施設についても、公共施設等総合管理計画及び個別施設計画を策定しており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今後想定される</a:t>
          </a:r>
          <a:r>
            <a:rPr kumimoji="1" lang="ja-JP" altLang="ja-JP" sz="1100">
              <a:solidFill>
                <a:schemeClr val="dk1"/>
              </a:solidFill>
              <a:effectLst/>
              <a:latin typeface="+mn-lt"/>
              <a:ea typeface="+mn-ea"/>
              <a:cs typeface="+mn-cs"/>
            </a:rPr>
            <a:t>経年による機能及び性能の劣化に対して</a:t>
          </a:r>
          <a:r>
            <a:rPr kumimoji="1" lang="ja-JP" altLang="en-US" sz="1100">
              <a:solidFill>
                <a:schemeClr val="dk1"/>
              </a:solidFill>
              <a:effectLst/>
              <a:latin typeface="+mn-lt"/>
              <a:ea typeface="+mn-ea"/>
              <a:cs typeface="+mn-cs"/>
            </a:rPr>
            <a:t>、予防保全の視点から計画的に対策を講じ、各施設の管理を行っていく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C000F2-7260-4953-B276-6C2FE13B46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14B2EA-D1F9-4716-9AA6-C5C9F1F70A1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C05F5B-8FAE-45FF-AF33-F83276A81A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843544-25EC-450B-A3FD-90F8A390B4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27DE0F-D460-449F-A972-079B9527DB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2924DE-F7C7-4CCC-985D-71B89ECDE3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6BE6AB-E507-4EE2-8F60-16B72A1320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44B7B4-34D9-4915-9643-3B66E5199A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E779E2-4DE6-4AA8-8A2D-A4C33D9538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6B4CDBA-DB61-4A1F-ABFB-DEA1EC7EF2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59,049
32.19
31,498,484
28,894,956
2,243,571
15,400,187
6,570,429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035B45-80D9-4233-AE3C-25CA62EDC4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8F5A5E-7724-4CDD-BCCE-D19FBCB65D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EF943E-A8F4-4F06-A507-544CD14E6D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0C65CA-29EC-4E35-9F97-5D4754878B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27781F-1F29-4202-918B-96065F35F5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E62AF59-FCA3-4653-A502-BEEEE8A91DD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1EEAC1-39DC-44E0-AD9D-55036E14C1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E58A81-4F3F-402A-83A1-CAB796227B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34D0BA-2883-46D8-8A59-9055EA3B9A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C3B6A4-1604-4F45-BE25-2EF2CE2B6C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F54221-E463-4583-8908-3B8EBD67CC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6F3C15-66E3-410C-8D33-61F6E61D40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4E72FE-1004-447D-8F11-6B16023B11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EEF688-A69B-4811-B015-0D39FCD1FA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326E8A-A61E-4BB5-B824-8D834724AFA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A232FE1-F66C-4D58-AC43-5662B4744C9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91B28A-6986-4C6F-A9B4-DDB0E4C992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3E71E6-595B-4101-9631-94A73E7C5EF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D0184A-1545-4065-BD95-A70DBAEA1C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70E8E5-17F7-46F7-A42D-CDD2A9F1DC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5D6E73-6169-4050-9656-30DA98F7D8A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ACD790-8BC7-49A2-872E-B2859F2A652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3A3E74-1E76-4546-9E01-EAB21A44AB0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6AD635-63F0-4344-9555-F63F8710A2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6433C7-BF53-49CC-903D-C95AE74105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A15203-515C-4E3E-9681-F2C2DAFD8C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4C52912-95FE-4F14-A3C9-8D871E1F41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0F244D-CA85-40DD-A033-F212FB3B28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582AFB-7F9E-4D44-A62E-4449AA5746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34CE1E-8E61-45BD-BD8F-D713FF4BED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D582AE-248C-4B9C-8732-54383D4FB2C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B9EFDDC-1C28-49C5-892B-2CC4F23CE3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13C7859-C9B6-4F6B-8331-78F5A345C19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555A63A-BF29-4262-A00F-9F36DADB3C8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BCD957C-273B-43B1-AC18-07BE3C19ABF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7B3F2D6-EECB-433A-9298-3DFCD0FF6F9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6B8A09A-18F7-4922-B03C-9CB73FD8A33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53A1F4B-D07C-4BAA-B2BA-66A8449A248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F48C900-B8DB-492A-8971-5A5812FB2BE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28225EC-F229-4537-ACA6-B6566D4630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C3AE83A-419E-4D05-BE50-A3B1BA47767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CDE840F-3513-4DE3-9439-80320705FC4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B8F6D89-D809-4187-A3AE-68B1EB8039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466D54F-B5F5-40E2-A256-D83796208B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389C627-701D-471C-806E-A48258ED39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C1C1C2C6-B1B4-4E85-9BDD-4030C188B7DC}"/>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F9BEE82A-348B-4B40-B1C2-EC56BC48BE56}"/>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784521A7-D562-4630-A412-EA78A8663561}"/>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DDD5C0A0-E34F-4A2D-99E1-C51DCD46B60E}"/>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61E926E5-42A5-406C-A2EE-A2CE7823CEFB}"/>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E2F74355-2EB4-404C-8CD5-764435D30EEE}"/>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309DDB2-AA40-409C-BE93-8E6A97FA18EC}"/>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D329CEF6-DB15-42C0-A965-77BD6E5B0AE6}"/>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28963FFB-79BC-4D76-A470-E4B7D4AD5183}"/>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7F3AEC45-A446-4E5E-A984-75B2F702E1E7}"/>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2F1F96A0-08F3-4CA5-A6C3-E0AE61DFEBC2}"/>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C3A49F-45A5-4D71-94C1-46826DA8276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0A91A9-FB29-4E1B-8D9C-C507D386E8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1C46D1D-3DC6-49CF-B5B3-39549B8F90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3FDECE9-D6B8-48F7-9C53-195E7DB3CCE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133540-8290-4A61-9FB4-5E9ED49F6F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109220</xdr:rowOff>
    </xdr:from>
    <xdr:to>
      <xdr:col>24</xdr:col>
      <xdr:colOff>114300</xdr:colOff>
      <xdr:row>34</xdr:row>
      <xdr:rowOff>39370</xdr:rowOff>
    </xdr:to>
    <xdr:sp macro="" textlink="">
      <xdr:nvSpPr>
        <xdr:cNvPr id="73" name="楕円 72">
          <a:extLst>
            <a:ext uri="{FF2B5EF4-FFF2-40B4-BE49-F238E27FC236}">
              <a16:creationId xmlns:a16="http://schemas.microsoft.com/office/drawing/2014/main" id="{A1580BE0-6CD8-444B-8E1A-70DE1E1F4323}"/>
            </a:ext>
          </a:extLst>
        </xdr:cNvPr>
        <xdr:cNvSpPr/>
      </xdr:nvSpPr>
      <xdr:spPr>
        <a:xfrm>
          <a:off x="4584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132097</xdr:rowOff>
    </xdr:from>
    <xdr:ext cx="405111" cy="259045"/>
    <xdr:sp macro="" textlink="">
      <xdr:nvSpPr>
        <xdr:cNvPr id="74" name="【図書館】&#10;有形固定資産減価償却率該当値テキスト">
          <a:extLst>
            <a:ext uri="{FF2B5EF4-FFF2-40B4-BE49-F238E27FC236}">
              <a16:creationId xmlns:a16="http://schemas.microsoft.com/office/drawing/2014/main" id="{EE297F4A-28CE-4FEC-9074-254CF4B5A522}"/>
            </a:ext>
          </a:extLst>
        </xdr:cNvPr>
        <xdr:cNvSpPr txBox="1"/>
      </xdr:nvSpPr>
      <xdr:spPr>
        <a:xfrm>
          <a:off x="4673600"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40640</xdr:rowOff>
    </xdr:from>
    <xdr:to>
      <xdr:col>20</xdr:col>
      <xdr:colOff>38100</xdr:colOff>
      <xdr:row>33</xdr:row>
      <xdr:rowOff>142240</xdr:rowOff>
    </xdr:to>
    <xdr:sp macro="" textlink="">
      <xdr:nvSpPr>
        <xdr:cNvPr id="75" name="楕円 74">
          <a:extLst>
            <a:ext uri="{FF2B5EF4-FFF2-40B4-BE49-F238E27FC236}">
              <a16:creationId xmlns:a16="http://schemas.microsoft.com/office/drawing/2014/main" id="{54454863-8498-4283-BE0F-E283D9CECB2D}"/>
            </a:ext>
          </a:extLst>
        </xdr:cNvPr>
        <xdr:cNvSpPr/>
      </xdr:nvSpPr>
      <xdr:spPr>
        <a:xfrm>
          <a:off x="3746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91440</xdr:rowOff>
    </xdr:from>
    <xdr:to>
      <xdr:col>24</xdr:col>
      <xdr:colOff>63500</xdr:colOff>
      <xdr:row>33</xdr:row>
      <xdr:rowOff>160020</xdr:rowOff>
    </xdr:to>
    <xdr:cxnSp macro="">
      <xdr:nvCxnSpPr>
        <xdr:cNvPr id="76" name="直線コネクタ 75">
          <a:extLst>
            <a:ext uri="{FF2B5EF4-FFF2-40B4-BE49-F238E27FC236}">
              <a16:creationId xmlns:a16="http://schemas.microsoft.com/office/drawing/2014/main" id="{DEDB0ABC-2FD8-48A5-80CC-37C02F8C6B85}"/>
            </a:ext>
          </a:extLst>
        </xdr:cNvPr>
        <xdr:cNvCxnSpPr/>
      </xdr:nvCxnSpPr>
      <xdr:spPr>
        <a:xfrm>
          <a:off x="3797300" y="57492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104792</xdr:rowOff>
    </xdr:from>
    <xdr:ext cx="405111" cy="259045"/>
    <xdr:sp macro="" textlink="">
      <xdr:nvSpPr>
        <xdr:cNvPr id="77" name="n_1aveValue【図書館】&#10;有形固定資産減価償却率">
          <a:extLst>
            <a:ext uri="{FF2B5EF4-FFF2-40B4-BE49-F238E27FC236}">
              <a16:creationId xmlns:a16="http://schemas.microsoft.com/office/drawing/2014/main" id="{FE1ED087-534A-4F67-98FA-B2B1B3FE6D7E}"/>
            </a:ext>
          </a:extLst>
        </xdr:cNvPr>
        <xdr:cNvSpPr txBox="1"/>
      </xdr:nvSpPr>
      <xdr:spPr>
        <a:xfrm>
          <a:off x="358204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78" name="n_2aveValue【図書館】&#10;有形固定資産減価償却率">
          <a:extLst>
            <a:ext uri="{FF2B5EF4-FFF2-40B4-BE49-F238E27FC236}">
              <a16:creationId xmlns:a16="http://schemas.microsoft.com/office/drawing/2014/main" id="{452946A0-2782-46FE-BDB1-D4C46F525B15}"/>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79" name="n_3aveValue【図書館】&#10;有形固定資産減価償却率">
          <a:extLst>
            <a:ext uri="{FF2B5EF4-FFF2-40B4-BE49-F238E27FC236}">
              <a16:creationId xmlns:a16="http://schemas.microsoft.com/office/drawing/2014/main" id="{02DF4DC3-C05F-460A-ACDE-5F646163B811}"/>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0" name="n_4aveValue【図書館】&#10;有形固定資産減価償却率">
          <a:extLst>
            <a:ext uri="{FF2B5EF4-FFF2-40B4-BE49-F238E27FC236}">
              <a16:creationId xmlns:a16="http://schemas.microsoft.com/office/drawing/2014/main" id="{486F4D61-6E92-482A-ACDA-87A3EF69D7CA}"/>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158767</xdr:rowOff>
    </xdr:from>
    <xdr:ext cx="405111" cy="259045"/>
    <xdr:sp macro="" textlink="">
      <xdr:nvSpPr>
        <xdr:cNvPr id="81" name="n_1mainValue【図書館】&#10;有形固定資産減価償却率">
          <a:extLst>
            <a:ext uri="{FF2B5EF4-FFF2-40B4-BE49-F238E27FC236}">
              <a16:creationId xmlns:a16="http://schemas.microsoft.com/office/drawing/2014/main" id="{5089FD48-1C37-42CD-985F-8ACE165618EE}"/>
            </a:ext>
          </a:extLst>
        </xdr:cNvPr>
        <xdr:cNvSpPr txBox="1"/>
      </xdr:nvSpPr>
      <xdr:spPr>
        <a:xfrm>
          <a:off x="35820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A6218AFB-D120-4B2A-AF64-79C520B2A1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9B319EBF-3005-4D19-81AE-027D18CF4F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E557CEB4-2EC0-40AE-9E1D-155F51BDBC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E80B685E-1F23-4599-843B-869561DA58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2F82B956-133F-462A-A45F-1CFA1F888B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2EED939F-9769-490B-B47E-3B878C8E96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5B11430C-EE41-41FA-B7D9-579EEB954E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FC61E01-24C3-4EFD-A252-C64A51CA11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a:extLst>
            <a:ext uri="{FF2B5EF4-FFF2-40B4-BE49-F238E27FC236}">
              <a16:creationId xmlns:a16="http://schemas.microsoft.com/office/drawing/2014/main" id="{277AB914-3DDE-4B66-92AD-CA21D6DDC66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B9599E99-0AE9-47D6-8AC8-649F6BDD16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33157363-CEEA-4E09-8912-0DA7F814AA1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E00E02B3-3541-4113-9B08-4BC6C512138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D4962B60-C339-4534-83E0-207EACE419D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a:extLst>
            <a:ext uri="{FF2B5EF4-FFF2-40B4-BE49-F238E27FC236}">
              <a16:creationId xmlns:a16="http://schemas.microsoft.com/office/drawing/2014/main" id="{AD027A3F-E1E8-411D-9EA4-A0D969A635E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556F0B96-94DB-49BF-8F8A-11B6106C996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a:extLst>
            <a:ext uri="{FF2B5EF4-FFF2-40B4-BE49-F238E27FC236}">
              <a16:creationId xmlns:a16="http://schemas.microsoft.com/office/drawing/2014/main" id="{1232CB34-CC9F-4DEE-BC63-1966236EED3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FC280477-9313-4479-85E3-DB696B2F0B0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a:extLst>
            <a:ext uri="{FF2B5EF4-FFF2-40B4-BE49-F238E27FC236}">
              <a16:creationId xmlns:a16="http://schemas.microsoft.com/office/drawing/2014/main" id="{B66CE793-9960-4FAA-A905-796B8F35200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F7BDCAF9-CC08-45D7-8657-A14C8DB13A8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1" name="テキスト ボックス 100">
          <a:extLst>
            <a:ext uri="{FF2B5EF4-FFF2-40B4-BE49-F238E27FC236}">
              <a16:creationId xmlns:a16="http://schemas.microsoft.com/office/drawing/2014/main" id="{5B441238-B3FF-431A-AEA0-1838B057AE9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EBC272FC-894A-40FB-B4A7-67281B8A632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7EA8CCA5-8690-4B5E-A464-73EE8F647D2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F4E02D95-8C5C-48E1-B7A4-3D968C940E4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05" name="直線コネクタ 104">
          <a:extLst>
            <a:ext uri="{FF2B5EF4-FFF2-40B4-BE49-F238E27FC236}">
              <a16:creationId xmlns:a16="http://schemas.microsoft.com/office/drawing/2014/main" id="{FF9DF935-8C49-4F37-85D9-85AC70F27D7E}"/>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6" name="【図書館】&#10;一人当たり面積最小値テキスト">
          <a:extLst>
            <a:ext uri="{FF2B5EF4-FFF2-40B4-BE49-F238E27FC236}">
              <a16:creationId xmlns:a16="http://schemas.microsoft.com/office/drawing/2014/main" id="{F40E13EC-EC83-4C82-94CE-FDE548CF2EDA}"/>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7" name="直線コネクタ 106">
          <a:extLst>
            <a:ext uri="{FF2B5EF4-FFF2-40B4-BE49-F238E27FC236}">
              <a16:creationId xmlns:a16="http://schemas.microsoft.com/office/drawing/2014/main" id="{A6C29F33-50B1-47F5-BA74-129A84C8B831}"/>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08" name="【図書館】&#10;一人当たり面積最大値テキスト">
          <a:extLst>
            <a:ext uri="{FF2B5EF4-FFF2-40B4-BE49-F238E27FC236}">
              <a16:creationId xmlns:a16="http://schemas.microsoft.com/office/drawing/2014/main" id="{0D0E7B82-21DA-43E9-B90C-AD6822E66936}"/>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09" name="直線コネクタ 108">
          <a:extLst>
            <a:ext uri="{FF2B5EF4-FFF2-40B4-BE49-F238E27FC236}">
              <a16:creationId xmlns:a16="http://schemas.microsoft.com/office/drawing/2014/main" id="{DBD8A574-49BD-49A6-A7E5-4592ED304DC2}"/>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0" name="【図書館】&#10;一人当たり面積平均値テキスト">
          <a:extLst>
            <a:ext uri="{FF2B5EF4-FFF2-40B4-BE49-F238E27FC236}">
              <a16:creationId xmlns:a16="http://schemas.microsoft.com/office/drawing/2014/main" id="{2A3A7DC7-3E00-46CD-8682-E7D19E3101BC}"/>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11" name="フローチャート: 判断 110">
          <a:extLst>
            <a:ext uri="{FF2B5EF4-FFF2-40B4-BE49-F238E27FC236}">
              <a16:creationId xmlns:a16="http://schemas.microsoft.com/office/drawing/2014/main" id="{F597078B-672B-4A99-8CFD-3C6D43CFFC71}"/>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2" name="フローチャート: 判断 111">
          <a:extLst>
            <a:ext uri="{FF2B5EF4-FFF2-40B4-BE49-F238E27FC236}">
              <a16:creationId xmlns:a16="http://schemas.microsoft.com/office/drawing/2014/main" id="{87BBAE63-7078-4557-8837-5BA739B924CF}"/>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3" name="フローチャート: 判断 112">
          <a:extLst>
            <a:ext uri="{FF2B5EF4-FFF2-40B4-BE49-F238E27FC236}">
              <a16:creationId xmlns:a16="http://schemas.microsoft.com/office/drawing/2014/main" id="{3E565960-94AB-4542-B088-EE4E09905DF7}"/>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4" name="フローチャート: 判断 113">
          <a:extLst>
            <a:ext uri="{FF2B5EF4-FFF2-40B4-BE49-F238E27FC236}">
              <a16:creationId xmlns:a16="http://schemas.microsoft.com/office/drawing/2014/main" id="{2B4495B3-7723-4A70-8BF1-9E6DFB2027CA}"/>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15" name="フローチャート: 判断 114">
          <a:extLst>
            <a:ext uri="{FF2B5EF4-FFF2-40B4-BE49-F238E27FC236}">
              <a16:creationId xmlns:a16="http://schemas.microsoft.com/office/drawing/2014/main" id="{F9FE5C85-4814-4A08-B7B3-31CD4CD1DDDC}"/>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230520E-F9A9-45AF-A77F-1671478B4E7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639A27CA-51F2-4CB2-87FD-2E8FD5CBE45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514A033-E210-47E1-A085-1C401971159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3C8D135-4828-4C44-BE22-7AD79D5FE4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1BACB94-03CB-4FBB-9C73-3C5219D2EE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57150</xdr:rowOff>
    </xdr:from>
    <xdr:to>
      <xdr:col>55</xdr:col>
      <xdr:colOff>50800</xdr:colOff>
      <xdr:row>33</xdr:row>
      <xdr:rowOff>158750</xdr:rowOff>
    </xdr:to>
    <xdr:sp macro="" textlink="">
      <xdr:nvSpPr>
        <xdr:cNvPr id="121" name="楕円 120">
          <a:extLst>
            <a:ext uri="{FF2B5EF4-FFF2-40B4-BE49-F238E27FC236}">
              <a16:creationId xmlns:a16="http://schemas.microsoft.com/office/drawing/2014/main" id="{29BBE015-2412-42CE-A13A-B6AEA9E71F85}"/>
            </a:ext>
          </a:extLst>
        </xdr:cNvPr>
        <xdr:cNvSpPr/>
      </xdr:nvSpPr>
      <xdr:spPr>
        <a:xfrm>
          <a:off x="104267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10177</xdr:rowOff>
    </xdr:from>
    <xdr:ext cx="469744" cy="259045"/>
    <xdr:sp macro="" textlink="">
      <xdr:nvSpPr>
        <xdr:cNvPr id="122" name="【図書館】&#10;一人当たり面積該当値テキスト">
          <a:extLst>
            <a:ext uri="{FF2B5EF4-FFF2-40B4-BE49-F238E27FC236}">
              <a16:creationId xmlns:a16="http://schemas.microsoft.com/office/drawing/2014/main" id="{2CDB7CF9-0218-47D1-88B9-D89FB472702E}"/>
            </a:ext>
          </a:extLst>
        </xdr:cNvPr>
        <xdr:cNvSpPr txBox="1"/>
      </xdr:nvSpPr>
      <xdr:spPr>
        <a:xfrm>
          <a:off x="10515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57150</xdr:rowOff>
    </xdr:from>
    <xdr:to>
      <xdr:col>50</xdr:col>
      <xdr:colOff>165100</xdr:colOff>
      <xdr:row>33</xdr:row>
      <xdr:rowOff>158750</xdr:rowOff>
    </xdr:to>
    <xdr:sp macro="" textlink="">
      <xdr:nvSpPr>
        <xdr:cNvPr id="123" name="楕円 122">
          <a:extLst>
            <a:ext uri="{FF2B5EF4-FFF2-40B4-BE49-F238E27FC236}">
              <a16:creationId xmlns:a16="http://schemas.microsoft.com/office/drawing/2014/main" id="{3C6C0460-FFB1-46EC-AB7E-B889CF43DABC}"/>
            </a:ext>
          </a:extLst>
        </xdr:cNvPr>
        <xdr:cNvSpPr/>
      </xdr:nvSpPr>
      <xdr:spPr>
        <a:xfrm>
          <a:off x="95885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107950</xdr:rowOff>
    </xdr:from>
    <xdr:to>
      <xdr:col>55</xdr:col>
      <xdr:colOff>0</xdr:colOff>
      <xdr:row>33</xdr:row>
      <xdr:rowOff>107950</xdr:rowOff>
    </xdr:to>
    <xdr:cxnSp macro="">
      <xdr:nvCxnSpPr>
        <xdr:cNvPr id="124" name="直線コネクタ 123">
          <a:extLst>
            <a:ext uri="{FF2B5EF4-FFF2-40B4-BE49-F238E27FC236}">
              <a16:creationId xmlns:a16="http://schemas.microsoft.com/office/drawing/2014/main" id="{13BE0AF9-E7E1-4734-9C28-54EC69E6DB90}"/>
            </a:ext>
          </a:extLst>
        </xdr:cNvPr>
        <xdr:cNvCxnSpPr/>
      </xdr:nvCxnSpPr>
      <xdr:spPr>
        <a:xfrm>
          <a:off x="9639300" y="576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25" name="n_1aveValue【図書館】&#10;一人当たり面積">
          <a:extLst>
            <a:ext uri="{FF2B5EF4-FFF2-40B4-BE49-F238E27FC236}">
              <a16:creationId xmlns:a16="http://schemas.microsoft.com/office/drawing/2014/main" id="{D3D46DBA-EA34-405D-9354-16E9964B51D2}"/>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6" name="n_2aveValue【図書館】&#10;一人当たり面積">
          <a:extLst>
            <a:ext uri="{FF2B5EF4-FFF2-40B4-BE49-F238E27FC236}">
              <a16:creationId xmlns:a16="http://schemas.microsoft.com/office/drawing/2014/main" id="{09265ADA-D006-4022-9917-25EA4F7B0B1F}"/>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27" name="n_3aveValue【図書館】&#10;一人当たり面積">
          <a:extLst>
            <a:ext uri="{FF2B5EF4-FFF2-40B4-BE49-F238E27FC236}">
              <a16:creationId xmlns:a16="http://schemas.microsoft.com/office/drawing/2014/main" id="{7BE02DA3-85FE-434A-8FE4-625DBC4FAAD9}"/>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28" name="n_4aveValue【図書館】&#10;一人当たり面積">
          <a:extLst>
            <a:ext uri="{FF2B5EF4-FFF2-40B4-BE49-F238E27FC236}">
              <a16:creationId xmlns:a16="http://schemas.microsoft.com/office/drawing/2014/main" id="{B5921E00-8AF2-4555-ABF3-AB79A3AE445E}"/>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3827</xdr:rowOff>
    </xdr:from>
    <xdr:ext cx="469744" cy="259045"/>
    <xdr:sp macro="" textlink="">
      <xdr:nvSpPr>
        <xdr:cNvPr id="129" name="n_1mainValue【図書館】&#10;一人当たり面積">
          <a:extLst>
            <a:ext uri="{FF2B5EF4-FFF2-40B4-BE49-F238E27FC236}">
              <a16:creationId xmlns:a16="http://schemas.microsoft.com/office/drawing/2014/main" id="{A0B3F069-CB82-4324-87B4-0E8A24B24B9B}"/>
            </a:ext>
          </a:extLst>
        </xdr:cNvPr>
        <xdr:cNvSpPr txBox="1"/>
      </xdr:nvSpPr>
      <xdr:spPr>
        <a:xfrm>
          <a:off x="9391727"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5E15E552-8222-49B6-80F6-80DFBA8A19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4C84C320-5EED-4CF2-AAAA-330F4164D7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F00388EF-9A3B-4B47-9424-250A55FE83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4716F875-100F-431D-B6E9-E2B5257EB4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E7974EEB-4D02-44C1-91B8-8AEF46251A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11F7EA26-A0A2-4B2C-8FD6-3F7D566302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01B81838-C3ED-492A-BE46-AC95CC5F6B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27370B66-7502-49DC-85D8-FB3FD3CEE0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D7F7A5BA-076C-4146-A937-DE91D713B2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3F3B64D3-99C5-4D72-88FC-F76671E940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id="{1FA31A42-67F4-4590-A69A-ADAEBCF61F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a:extLst>
            <a:ext uri="{FF2B5EF4-FFF2-40B4-BE49-F238E27FC236}">
              <a16:creationId xmlns:a16="http://schemas.microsoft.com/office/drawing/2014/main" id="{6D97CDDC-C397-43E5-9417-D3DAB28CE83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2" name="テキスト ボックス 141">
          <a:extLst>
            <a:ext uri="{FF2B5EF4-FFF2-40B4-BE49-F238E27FC236}">
              <a16:creationId xmlns:a16="http://schemas.microsoft.com/office/drawing/2014/main" id="{0F6DE7CB-D0DE-408A-BC17-C35CEE92E0D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a:extLst>
            <a:ext uri="{FF2B5EF4-FFF2-40B4-BE49-F238E27FC236}">
              <a16:creationId xmlns:a16="http://schemas.microsoft.com/office/drawing/2014/main" id="{E6F17721-8F02-4556-9CB3-020A601DCF2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a:extLst>
            <a:ext uri="{FF2B5EF4-FFF2-40B4-BE49-F238E27FC236}">
              <a16:creationId xmlns:a16="http://schemas.microsoft.com/office/drawing/2014/main" id="{4FBAE32E-A987-4D2F-81AC-16F27FE4291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a:extLst>
            <a:ext uri="{FF2B5EF4-FFF2-40B4-BE49-F238E27FC236}">
              <a16:creationId xmlns:a16="http://schemas.microsoft.com/office/drawing/2014/main" id="{ED0E6146-8FCB-489A-9B9D-7A3E0DD8D0B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a:extLst>
            <a:ext uri="{FF2B5EF4-FFF2-40B4-BE49-F238E27FC236}">
              <a16:creationId xmlns:a16="http://schemas.microsoft.com/office/drawing/2014/main" id="{A9DEF301-27C4-4021-BB4F-A9657E88279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a:extLst>
            <a:ext uri="{FF2B5EF4-FFF2-40B4-BE49-F238E27FC236}">
              <a16:creationId xmlns:a16="http://schemas.microsoft.com/office/drawing/2014/main" id="{E084611A-BD83-4B54-A955-0CBFB919AD7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a:extLst>
            <a:ext uri="{FF2B5EF4-FFF2-40B4-BE49-F238E27FC236}">
              <a16:creationId xmlns:a16="http://schemas.microsoft.com/office/drawing/2014/main" id="{90BB74E1-EEF6-4CE5-B4D5-3D2F1BBB9F0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a:extLst>
            <a:ext uri="{FF2B5EF4-FFF2-40B4-BE49-F238E27FC236}">
              <a16:creationId xmlns:a16="http://schemas.microsoft.com/office/drawing/2014/main" id="{879FF599-0AE7-4C62-B3A0-20BED68E9AC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a:extLst>
            <a:ext uri="{FF2B5EF4-FFF2-40B4-BE49-F238E27FC236}">
              <a16:creationId xmlns:a16="http://schemas.microsoft.com/office/drawing/2014/main" id="{85D57D45-4403-4F79-8AF2-96026CD932C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9F505E02-DBD9-4355-B6C7-FA9C0057486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a:extLst>
            <a:ext uri="{FF2B5EF4-FFF2-40B4-BE49-F238E27FC236}">
              <a16:creationId xmlns:a16="http://schemas.microsoft.com/office/drawing/2014/main" id="{C3F769EC-FACA-4184-A98B-E667623FF4C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a:extLst>
            <a:ext uri="{FF2B5EF4-FFF2-40B4-BE49-F238E27FC236}">
              <a16:creationId xmlns:a16="http://schemas.microsoft.com/office/drawing/2014/main" id="{99D71FA6-30AC-4390-A1BE-CB67829CD4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54" name="直線コネクタ 153">
          <a:extLst>
            <a:ext uri="{FF2B5EF4-FFF2-40B4-BE49-F238E27FC236}">
              <a16:creationId xmlns:a16="http://schemas.microsoft.com/office/drawing/2014/main" id="{1BD5B536-07B5-429E-A7D3-0F548133C085}"/>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55" name="【体育館・プール】&#10;有形固定資産減価償却率最小値テキスト">
          <a:extLst>
            <a:ext uri="{FF2B5EF4-FFF2-40B4-BE49-F238E27FC236}">
              <a16:creationId xmlns:a16="http://schemas.microsoft.com/office/drawing/2014/main" id="{DA2914E0-25D9-42CD-B3E2-4C82AA65577C}"/>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56" name="直線コネクタ 155">
          <a:extLst>
            <a:ext uri="{FF2B5EF4-FFF2-40B4-BE49-F238E27FC236}">
              <a16:creationId xmlns:a16="http://schemas.microsoft.com/office/drawing/2014/main" id="{39691FE7-0C77-4870-8134-4789A0F90E0A}"/>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57" name="【体育館・プール】&#10;有形固定資産減価償却率最大値テキスト">
          <a:extLst>
            <a:ext uri="{FF2B5EF4-FFF2-40B4-BE49-F238E27FC236}">
              <a16:creationId xmlns:a16="http://schemas.microsoft.com/office/drawing/2014/main" id="{8FD216C0-FDB6-4011-9BFB-ABEF11FE1444}"/>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58" name="直線コネクタ 157">
          <a:extLst>
            <a:ext uri="{FF2B5EF4-FFF2-40B4-BE49-F238E27FC236}">
              <a16:creationId xmlns:a16="http://schemas.microsoft.com/office/drawing/2014/main" id="{B8AF1E29-60F2-405C-8C7A-7E332A4203A0}"/>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59" name="【体育館・プール】&#10;有形固定資産減価償却率平均値テキスト">
          <a:extLst>
            <a:ext uri="{FF2B5EF4-FFF2-40B4-BE49-F238E27FC236}">
              <a16:creationId xmlns:a16="http://schemas.microsoft.com/office/drawing/2014/main" id="{CE575110-05A2-4F31-B294-28FEA7757B00}"/>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60" name="フローチャート: 判断 159">
          <a:extLst>
            <a:ext uri="{FF2B5EF4-FFF2-40B4-BE49-F238E27FC236}">
              <a16:creationId xmlns:a16="http://schemas.microsoft.com/office/drawing/2014/main" id="{8619A4EB-20D4-47A3-AD1C-C4FBE7C826C5}"/>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61" name="フローチャート: 判断 160">
          <a:extLst>
            <a:ext uri="{FF2B5EF4-FFF2-40B4-BE49-F238E27FC236}">
              <a16:creationId xmlns:a16="http://schemas.microsoft.com/office/drawing/2014/main" id="{6701D0F1-AA5B-478B-86F8-7F54F8D836C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62" name="フローチャート: 判断 161">
          <a:extLst>
            <a:ext uri="{FF2B5EF4-FFF2-40B4-BE49-F238E27FC236}">
              <a16:creationId xmlns:a16="http://schemas.microsoft.com/office/drawing/2014/main" id="{0D8EADD5-707B-45D1-874F-3B3D5D271DC5}"/>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63" name="フローチャート: 判断 162">
          <a:extLst>
            <a:ext uri="{FF2B5EF4-FFF2-40B4-BE49-F238E27FC236}">
              <a16:creationId xmlns:a16="http://schemas.microsoft.com/office/drawing/2014/main" id="{641DD147-3C50-4AFB-B8DB-216C3369C294}"/>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64" name="フローチャート: 判断 163">
          <a:extLst>
            <a:ext uri="{FF2B5EF4-FFF2-40B4-BE49-F238E27FC236}">
              <a16:creationId xmlns:a16="http://schemas.microsoft.com/office/drawing/2014/main" id="{AAA56539-3E2C-42D2-B455-071ADA9F2C49}"/>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E45E400-EFB6-4A20-8AA2-C34C6D9E4E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A56296BC-46A6-4B04-9473-C9E0B01E45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58936D5-845D-47A2-9BC3-817BF7E721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4DD189FF-386A-4A7C-BFEA-8532F484EEA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DD368EF-F82B-4D68-AF5A-0AE59C5B4C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0" name="楕円 169">
          <a:extLst>
            <a:ext uri="{FF2B5EF4-FFF2-40B4-BE49-F238E27FC236}">
              <a16:creationId xmlns:a16="http://schemas.microsoft.com/office/drawing/2014/main" id="{9D32DA54-4CAC-490D-8B0D-9ECB8949D667}"/>
            </a:ext>
          </a:extLst>
        </xdr:cNvPr>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71" name="【体育館・プール】&#10;有形固定資産減価償却率該当値テキスト">
          <a:extLst>
            <a:ext uri="{FF2B5EF4-FFF2-40B4-BE49-F238E27FC236}">
              <a16:creationId xmlns:a16="http://schemas.microsoft.com/office/drawing/2014/main" id="{C0F15311-55AE-40A1-9651-F6B90B398FC9}"/>
            </a:ext>
          </a:extLst>
        </xdr:cNvPr>
        <xdr:cNvSpPr txBox="1"/>
      </xdr:nvSpPr>
      <xdr:spPr>
        <a:xfrm>
          <a:off x="4673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72" name="楕円 171">
          <a:extLst>
            <a:ext uri="{FF2B5EF4-FFF2-40B4-BE49-F238E27FC236}">
              <a16:creationId xmlns:a16="http://schemas.microsoft.com/office/drawing/2014/main" id="{EC7CF150-3BDE-4D31-80BE-118ADD024416}"/>
            </a:ext>
          </a:extLst>
        </xdr:cNvPr>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15240</xdr:rowOff>
    </xdr:to>
    <xdr:cxnSp macro="">
      <xdr:nvCxnSpPr>
        <xdr:cNvPr id="173" name="直線コネクタ 172">
          <a:extLst>
            <a:ext uri="{FF2B5EF4-FFF2-40B4-BE49-F238E27FC236}">
              <a16:creationId xmlns:a16="http://schemas.microsoft.com/office/drawing/2014/main" id="{50BFD65A-E152-420E-82F6-EDA248AA26D8}"/>
            </a:ext>
          </a:extLst>
        </xdr:cNvPr>
        <xdr:cNvCxnSpPr/>
      </xdr:nvCxnSpPr>
      <xdr:spPr>
        <a:xfrm>
          <a:off x="3797300" y="104470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74" name="n_1aveValue【体育館・プール】&#10;有形固定資産減価償却率">
          <a:extLst>
            <a:ext uri="{FF2B5EF4-FFF2-40B4-BE49-F238E27FC236}">
              <a16:creationId xmlns:a16="http://schemas.microsoft.com/office/drawing/2014/main" id="{F30A70CF-2BDC-418B-81F6-B06FC6BA8445}"/>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75" name="n_2aveValue【体育館・プール】&#10;有形固定資産減価償却率">
          <a:extLst>
            <a:ext uri="{FF2B5EF4-FFF2-40B4-BE49-F238E27FC236}">
              <a16:creationId xmlns:a16="http://schemas.microsoft.com/office/drawing/2014/main" id="{963C412F-E003-4A62-90BA-AB2960972DDE}"/>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76" name="n_3aveValue【体育館・プール】&#10;有形固定資産減価償却率">
          <a:extLst>
            <a:ext uri="{FF2B5EF4-FFF2-40B4-BE49-F238E27FC236}">
              <a16:creationId xmlns:a16="http://schemas.microsoft.com/office/drawing/2014/main" id="{DF601186-8FDC-4B15-B3EB-097A65A025BB}"/>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77" name="n_4aveValue【体育館・プール】&#10;有形固定資産減価償却率">
          <a:extLst>
            <a:ext uri="{FF2B5EF4-FFF2-40B4-BE49-F238E27FC236}">
              <a16:creationId xmlns:a16="http://schemas.microsoft.com/office/drawing/2014/main" id="{8B181F7B-0324-4D74-B785-E9DBCADCD836}"/>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30497</xdr:rowOff>
    </xdr:from>
    <xdr:ext cx="405111" cy="259045"/>
    <xdr:sp macro="" textlink="">
      <xdr:nvSpPr>
        <xdr:cNvPr id="178" name="n_1mainValue【体育館・プール】&#10;有形固定資産減価償却率">
          <a:extLst>
            <a:ext uri="{FF2B5EF4-FFF2-40B4-BE49-F238E27FC236}">
              <a16:creationId xmlns:a16="http://schemas.microsoft.com/office/drawing/2014/main" id="{F31046D9-728F-4A20-AF20-A828967B7213}"/>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908D9C5A-052E-45BB-87CC-0C8CA20A36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3B77C661-F1FE-4C4E-836E-691727FAEA1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2A0A5F10-AA70-41FD-AC5D-DDFCB023A9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6F2DDF55-3645-46D2-8593-9AAB93BFF13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AD203AC1-83E9-4487-8C60-211EE287D3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059A11AE-B676-4DE0-A418-A4823A3595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9E5BACB5-7A66-4982-BDF9-A7F0A18D20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0530835C-0B52-4812-B0E3-DA2E198E62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9285EF22-8DD3-4836-A927-9E4950F5015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86F12268-EC5D-4092-A74D-6998848302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2F11880A-762D-4AD9-AA13-3C09B481B6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a:extLst>
            <a:ext uri="{FF2B5EF4-FFF2-40B4-BE49-F238E27FC236}">
              <a16:creationId xmlns:a16="http://schemas.microsoft.com/office/drawing/2014/main" id="{278C400C-C201-4A8D-A575-71457DFBADB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D13A259A-D357-4F07-B90E-C02F0F05BD8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a:extLst>
            <a:ext uri="{FF2B5EF4-FFF2-40B4-BE49-F238E27FC236}">
              <a16:creationId xmlns:a16="http://schemas.microsoft.com/office/drawing/2014/main" id="{C71A4CB7-3F19-4276-AE44-D9DB670124B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A61AD9C8-0F9C-4DD6-A32E-863B459D6DD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a:extLst>
            <a:ext uri="{FF2B5EF4-FFF2-40B4-BE49-F238E27FC236}">
              <a16:creationId xmlns:a16="http://schemas.microsoft.com/office/drawing/2014/main" id="{B53549F9-A4B1-4C00-9C98-27A3AD08AB8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7E3B6D19-6F61-4B36-B091-9ADD0B0C10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a:extLst>
            <a:ext uri="{FF2B5EF4-FFF2-40B4-BE49-F238E27FC236}">
              <a16:creationId xmlns:a16="http://schemas.microsoft.com/office/drawing/2014/main" id="{9CECD058-B258-4006-8304-CA1EEDB5FB3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45040B2E-0DA4-4520-B2F1-5D03E28F38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a:extLst>
            <a:ext uri="{FF2B5EF4-FFF2-40B4-BE49-F238E27FC236}">
              <a16:creationId xmlns:a16="http://schemas.microsoft.com/office/drawing/2014/main" id="{0B1DFC43-FBE2-4EC4-8D50-3CB907CBAE8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083851FD-E6D9-4B65-B958-A0174D4B3C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a:extLst>
            <a:ext uri="{FF2B5EF4-FFF2-40B4-BE49-F238E27FC236}">
              <a16:creationId xmlns:a16="http://schemas.microsoft.com/office/drawing/2014/main" id="{8407AEC7-61BD-45FB-86A0-39C87194F97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a:extLst>
            <a:ext uri="{FF2B5EF4-FFF2-40B4-BE49-F238E27FC236}">
              <a16:creationId xmlns:a16="http://schemas.microsoft.com/office/drawing/2014/main" id="{375A615E-BFD9-46DA-9DF6-DE8DCF5077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02" name="直線コネクタ 201">
          <a:extLst>
            <a:ext uri="{FF2B5EF4-FFF2-40B4-BE49-F238E27FC236}">
              <a16:creationId xmlns:a16="http://schemas.microsoft.com/office/drawing/2014/main" id="{07FE4FED-25F4-4EC1-A2B2-00925E064D42}"/>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03" name="【体育館・プール】&#10;一人当たり面積最小値テキスト">
          <a:extLst>
            <a:ext uri="{FF2B5EF4-FFF2-40B4-BE49-F238E27FC236}">
              <a16:creationId xmlns:a16="http://schemas.microsoft.com/office/drawing/2014/main" id="{073DA53E-6F70-4086-8FAC-8C3FDE5A9EC1}"/>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04" name="直線コネクタ 203">
          <a:extLst>
            <a:ext uri="{FF2B5EF4-FFF2-40B4-BE49-F238E27FC236}">
              <a16:creationId xmlns:a16="http://schemas.microsoft.com/office/drawing/2014/main" id="{216805AF-48C7-4C51-801E-4078490035CE}"/>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05" name="【体育館・プール】&#10;一人当たり面積最大値テキスト">
          <a:extLst>
            <a:ext uri="{FF2B5EF4-FFF2-40B4-BE49-F238E27FC236}">
              <a16:creationId xmlns:a16="http://schemas.microsoft.com/office/drawing/2014/main" id="{77514AEF-7D8A-4CF1-B12A-3B27B56A5D47}"/>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06" name="直線コネクタ 205">
          <a:extLst>
            <a:ext uri="{FF2B5EF4-FFF2-40B4-BE49-F238E27FC236}">
              <a16:creationId xmlns:a16="http://schemas.microsoft.com/office/drawing/2014/main" id="{0D64DA69-A04E-48BB-94C1-F56526375696}"/>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07" name="【体育館・プール】&#10;一人当たり面積平均値テキスト">
          <a:extLst>
            <a:ext uri="{FF2B5EF4-FFF2-40B4-BE49-F238E27FC236}">
              <a16:creationId xmlns:a16="http://schemas.microsoft.com/office/drawing/2014/main" id="{27FF9F48-3F44-4212-8C1D-18CB48635D81}"/>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08" name="フローチャート: 判断 207">
          <a:extLst>
            <a:ext uri="{FF2B5EF4-FFF2-40B4-BE49-F238E27FC236}">
              <a16:creationId xmlns:a16="http://schemas.microsoft.com/office/drawing/2014/main" id="{EB4A04C0-BF5F-4CBB-B20E-183E42C8C5F6}"/>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09" name="フローチャート: 判断 208">
          <a:extLst>
            <a:ext uri="{FF2B5EF4-FFF2-40B4-BE49-F238E27FC236}">
              <a16:creationId xmlns:a16="http://schemas.microsoft.com/office/drawing/2014/main" id="{63D05D5B-6452-4DAD-8E1C-A38A8EF56786}"/>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10" name="フローチャート: 判断 209">
          <a:extLst>
            <a:ext uri="{FF2B5EF4-FFF2-40B4-BE49-F238E27FC236}">
              <a16:creationId xmlns:a16="http://schemas.microsoft.com/office/drawing/2014/main" id="{AD4A21AC-EF3D-4B23-8F63-B27A4CF7D88D}"/>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11" name="フローチャート: 判断 210">
          <a:extLst>
            <a:ext uri="{FF2B5EF4-FFF2-40B4-BE49-F238E27FC236}">
              <a16:creationId xmlns:a16="http://schemas.microsoft.com/office/drawing/2014/main" id="{4A242DA9-3E73-410C-96E9-7E1E1D5FD711}"/>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12" name="フローチャート: 判断 211">
          <a:extLst>
            <a:ext uri="{FF2B5EF4-FFF2-40B4-BE49-F238E27FC236}">
              <a16:creationId xmlns:a16="http://schemas.microsoft.com/office/drawing/2014/main" id="{28FF62F3-083D-4BAB-B85E-D151FEE680F8}"/>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B4FE7D1-1752-495D-BC5C-C2F89E1CD1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D76B476C-05F8-4482-99FC-0056EFC80E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E52241E5-4B89-4A1D-BFE7-5460FEBC2F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1C64CB5-67B1-4E89-B5A2-34CF6C7A8AB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FB8EDABC-CA80-482D-AC14-A996AEB121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18" name="楕円 217">
          <a:extLst>
            <a:ext uri="{FF2B5EF4-FFF2-40B4-BE49-F238E27FC236}">
              <a16:creationId xmlns:a16="http://schemas.microsoft.com/office/drawing/2014/main" id="{F75E875E-F3A4-4D39-9BC7-8C50D0BE0DDB}"/>
            </a:ext>
          </a:extLst>
        </xdr:cNvPr>
        <xdr:cNvSpPr/>
      </xdr:nvSpPr>
      <xdr:spPr>
        <a:xfrm>
          <a:off x="10426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82567</xdr:rowOff>
    </xdr:from>
    <xdr:ext cx="469744" cy="259045"/>
    <xdr:sp macro="" textlink="">
      <xdr:nvSpPr>
        <xdr:cNvPr id="219" name="【体育館・プール】&#10;一人当たり面積該当値テキスト">
          <a:extLst>
            <a:ext uri="{FF2B5EF4-FFF2-40B4-BE49-F238E27FC236}">
              <a16:creationId xmlns:a16="http://schemas.microsoft.com/office/drawing/2014/main" id="{3F708EEA-4608-4950-9AF1-0F3843ED42C0}"/>
            </a:ext>
          </a:extLst>
        </xdr:cNvPr>
        <xdr:cNvSpPr txBox="1"/>
      </xdr:nvSpPr>
      <xdr:spPr>
        <a:xfrm>
          <a:off x="10515600"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57785</xdr:rowOff>
    </xdr:from>
    <xdr:to>
      <xdr:col>50</xdr:col>
      <xdr:colOff>165100</xdr:colOff>
      <xdr:row>61</xdr:row>
      <xdr:rowOff>159385</xdr:rowOff>
    </xdr:to>
    <xdr:sp macro="" textlink="">
      <xdr:nvSpPr>
        <xdr:cNvPr id="220" name="楕円 219">
          <a:extLst>
            <a:ext uri="{FF2B5EF4-FFF2-40B4-BE49-F238E27FC236}">
              <a16:creationId xmlns:a16="http://schemas.microsoft.com/office/drawing/2014/main" id="{DB00AA04-48E1-4B74-A469-A32A00935649}"/>
            </a:ext>
          </a:extLst>
        </xdr:cNvPr>
        <xdr:cNvSpPr/>
      </xdr:nvSpPr>
      <xdr:spPr>
        <a:xfrm>
          <a:off x="9588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108585</xdr:rowOff>
    </xdr:from>
    <xdr:to>
      <xdr:col>55</xdr:col>
      <xdr:colOff>0</xdr:colOff>
      <xdr:row>61</xdr:row>
      <xdr:rowOff>110490</xdr:rowOff>
    </xdr:to>
    <xdr:cxnSp macro="">
      <xdr:nvCxnSpPr>
        <xdr:cNvPr id="221" name="直線コネクタ 220">
          <a:extLst>
            <a:ext uri="{FF2B5EF4-FFF2-40B4-BE49-F238E27FC236}">
              <a16:creationId xmlns:a16="http://schemas.microsoft.com/office/drawing/2014/main" id="{0DA49353-393C-4280-9D83-2F29CAB58F37}"/>
            </a:ext>
          </a:extLst>
        </xdr:cNvPr>
        <xdr:cNvCxnSpPr/>
      </xdr:nvCxnSpPr>
      <xdr:spPr>
        <a:xfrm>
          <a:off x="9639300" y="105670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22" name="n_1aveValue【体育館・プール】&#10;一人当たり面積">
          <a:extLst>
            <a:ext uri="{FF2B5EF4-FFF2-40B4-BE49-F238E27FC236}">
              <a16:creationId xmlns:a16="http://schemas.microsoft.com/office/drawing/2014/main" id="{519AD96B-4B1D-4FCF-9E2E-2A12E995B691}"/>
            </a:ext>
          </a:extLst>
        </xdr:cNvPr>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23" name="n_2aveValue【体育館・プール】&#10;一人当たり面積">
          <a:extLst>
            <a:ext uri="{FF2B5EF4-FFF2-40B4-BE49-F238E27FC236}">
              <a16:creationId xmlns:a16="http://schemas.microsoft.com/office/drawing/2014/main" id="{31F8469C-4084-428C-ABC8-D8ED75ED9383}"/>
            </a:ext>
          </a:extLst>
        </xdr:cNvPr>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24" name="n_3aveValue【体育館・プール】&#10;一人当たり面積">
          <a:extLst>
            <a:ext uri="{FF2B5EF4-FFF2-40B4-BE49-F238E27FC236}">
              <a16:creationId xmlns:a16="http://schemas.microsoft.com/office/drawing/2014/main" id="{4912ADAF-14C1-42F3-B5A3-01E4B75C5DC4}"/>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25" name="n_4aveValue【体育館・プール】&#10;一人当たり面積">
          <a:extLst>
            <a:ext uri="{FF2B5EF4-FFF2-40B4-BE49-F238E27FC236}">
              <a16:creationId xmlns:a16="http://schemas.microsoft.com/office/drawing/2014/main" id="{A450F604-4298-4455-9915-4140E2CBF585}"/>
            </a:ext>
          </a:extLst>
        </xdr:cNvPr>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4462</xdr:rowOff>
    </xdr:from>
    <xdr:ext cx="469744" cy="259045"/>
    <xdr:sp macro="" textlink="">
      <xdr:nvSpPr>
        <xdr:cNvPr id="226" name="n_1mainValue【体育館・プール】&#10;一人当たり面積">
          <a:extLst>
            <a:ext uri="{FF2B5EF4-FFF2-40B4-BE49-F238E27FC236}">
              <a16:creationId xmlns:a16="http://schemas.microsoft.com/office/drawing/2014/main" id="{0FA60F62-51B7-4D47-ACA3-8D54A481DE5D}"/>
            </a:ext>
          </a:extLst>
        </xdr:cNvPr>
        <xdr:cNvSpPr txBox="1"/>
      </xdr:nvSpPr>
      <xdr:spPr>
        <a:xfrm>
          <a:off x="9391727"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045B08D4-852B-40B1-905F-1E87D04076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0417CA47-B7D9-4678-BAAD-811D68CCAA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EAEA6D55-776B-4839-A902-D90A3B9AB8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BD4743E5-75E3-46DE-B5BF-2468A5A596F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A59DE959-FA7E-4AF5-9B69-A8EE8185A1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8B042C46-E5DA-4A64-83B2-434F8E36D8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C321413D-C870-4372-B3A0-9BD70E196D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57D1FD87-EFCB-4081-91AA-A4747C118D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480EBD95-03BA-41F3-BDBF-98F38EE77A1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C40C5103-A335-4760-8833-EE96FD1DFF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2E874A5E-46DC-48A0-8805-1BBD0F0ACEF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a:extLst>
            <a:ext uri="{FF2B5EF4-FFF2-40B4-BE49-F238E27FC236}">
              <a16:creationId xmlns:a16="http://schemas.microsoft.com/office/drawing/2014/main" id="{ACD5A4E4-8387-4CAA-AEB1-E70BD8B9957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9" name="テキスト ボックス 238">
          <a:extLst>
            <a:ext uri="{FF2B5EF4-FFF2-40B4-BE49-F238E27FC236}">
              <a16:creationId xmlns:a16="http://schemas.microsoft.com/office/drawing/2014/main" id="{6596BC71-4B70-4F9F-B3AE-53A2EBF703B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a:extLst>
            <a:ext uri="{FF2B5EF4-FFF2-40B4-BE49-F238E27FC236}">
              <a16:creationId xmlns:a16="http://schemas.microsoft.com/office/drawing/2014/main" id="{C9BB656D-CA31-4BFE-A2E9-9B7D095E0D3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DC902DC6-4180-4E2E-8DFF-E0EA8ABC78D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a:extLst>
            <a:ext uri="{FF2B5EF4-FFF2-40B4-BE49-F238E27FC236}">
              <a16:creationId xmlns:a16="http://schemas.microsoft.com/office/drawing/2014/main" id="{839BC748-F397-4FFA-BB9A-FDBD15B1C92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05A2839B-4C8D-48C5-93C3-21F8EEDBFAF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a:extLst>
            <a:ext uri="{FF2B5EF4-FFF2-40B4-BE49-F238E27FC236}">
              <a16:creationId xmlns:a16="http://schemas.microsoft.com/office/drawing/2014/main" id="{46B905F6-5F4A-4155-91FA-9355828248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8A9D7DBD-3043-44DC-9038-0DB0564809D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a:extLst>
            <a:ext uri="{FF2B5EF4-FFF2-40B4-BE49-F238E27FC236}">
              <a16:creationId xmlns:a16="http://schemas.microsoft.com/office/drawing/2014/main" id="{EC4C1559-BDAB-4557-8247-314F4044F1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7" name="テキスト ボックス 246">
          <a:extLst>
            <a:ext uri="{FF2B5EF4-FFF2-40B4-BE49-F238E27FC236}">
              <a16:creationId xmlns:a16="http://schemas.microsoft.com/office/drawing/2014/main" id="{20B97BC6-473C-4A04-941A-E2264C9A90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861F6997-9FAB-4D7B-893A-2C760DA292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9" name="テキスト ボックス 248">
          <a:extLst>
            <a:ext uri="{FF2B5EF4-FFF2-40B4-BE49-F238E27FC236}">
              <a16:creationId xmlns:a16="http://schemas.microsoft.com/office/drawing/2014/main" id="{3D3D3FBE-7423-4FCD-9939-1CF837B78BB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福祉施設】&#10;有形固定資産減価償却率グラフ枠">
          <a:extLst>
            <a:ext uri="{FF2B5EF4-FFF2-40B4-BE49-F238E27FC236}">
              <a16:creationId xmlns:a16="http://schemas.microsoft.com/office/drawing/2014/main" id="{A1DA112C-F3B3-467C-B719-69120B1ED6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51" name="直線コネクタ 250">
          <a:extLst>
            <a:ext uri="{FF2B5EF4-FFF2-40B4-BE49-F238E27FC236}">
              <a16:creationId xmlns:a16="http://schemas.microsoft.com/office/drawing/2014/main" id="{C9AA2659-6710-4535-91A8-AFD752E3D56A}"/>
            </a:ext>
          </a:extLst>
        </xdr:cNvPr>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52" name="【福祉施設】&#10;有形固定資産減価償却率最小値テキスト">
          <a:extLst>
            <a:ext uri="{FF2B5EF4-FFF2-40B4-BE49-F238E27FC236}">
              <a16:creationId xmlns:a16="http://schemas.microsoft.com/office/drawing/2014/main" id="{7F0380CE-F37C-457E-B3E8-B0BC620DFF0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53" name="直線コネクタ 252">
          <a:extLst>
            <a:ext uri="{FF2B5EF4-FFF2-40B4-BE49-F238E27FC236}">
              <a16:creationId xmlns:a16="http://schemas.microsoft.com/office/drawing/2014/main" id="{6B7970E1-E84B-4855-9BAD-1AE83173FCF1}"/>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54" name="【福祉施設】&#10;有形固定資産減価償却率最大値テキスト">
          <a:extLst>
            <a:ext uri="{FF2B5EF4-FFF2-40B4-BE49-F238E27FC236}">
              <a16:creationId xmlns:a16="http://schemas.microsoft.com/office/drawing/2014/main" id="{2F45E832-99D9-4707-818E-DBFAA3BB9681}"/>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55" name="直線コネクタ 254">
          <a:extLst>
            <a:ext uri="{FF2B5EF4-FFF2-40B4-BE49-F238E27FC236}">
              <a16:creationId xmlns:a16="http://schemas.microsoft.com/office/drawing/2014/main" id="{47ADDB7C-52AE-4403-8D0F-A640F3B1C951}"/>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56" name="【福祉施設】&#10;有形固定資産減価償却率平均値テキスト">
          <a:extLst>
            <a:ext uri="{FF2B5EF4-FFF2-40B4-BE49-F238E27FC236}">
              <a16:creationId xmlns:a16="http://schemas.microsoft.com/office/drawing/2014/main" id="{17717831-8809-4929-925C-5EB2AB96ADF6}"/>
            </a:ext>
          </a:extLst>
        </xdr:cNvPr>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57" name="フローチャート: 判断 256">
          <a:extLst>
            <a:ext uri="{FF2B5EF4-FFF2-40B4-BE49-F238E27FC236}">
              <a16:creationId xmlns:a16="http://schemas.microsoft.com/office/drawing/2014/main" id="{464BFEEB-4C4F-4914-9077-969CB84628EC}"/>
            </a:ext>
          </a:extLst>
        </xdr:cNvPr>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58" name="フローチャート: 判断 257">
          <a:extLst>
            <a:ext uri="{FF2B5EF4-FFF2-40B4-BE49-F238E27FC236}">
              <a16:creationId xmlns:a16="http://schemas.microsoft.com/office/drawing/2014/main" id="{698F8F35-6A61-4482-B79E-491BF3EEB735}"/>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59" name="フローチャート: 判断 258">
          <a:extLst>
            <a:ext uri="{FF2B5EF4-FFF2-40B4-BE49-F238E27FC236}">
              <a16:creationId xmlns:a16="http://schemas.microsoft.com/office/drawing/2014/main" id="{AF741807-2EA6-47E5-926B-FA7045DD8464}"/>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60" name="フローチャート: 判断 259">
          <a:extLst>
            <a:ext uri="{FF2B5EF4-FFF2-40B4-BE49-F238E27FC236}">
              <a16:creationId xmlns:a16="http://schemas.microsoft.com/office/drawing/2014/main" id="{35DB8DA9-4076-4266-8EB6-3851C5DE2519}"/>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61" name="フローチャート: 判断 260">
          <a:extLst>
            <a:ext uri="{FF2B5EF4-FFF2-40B4-BE49-F238E27FC236}">
              <a16:creationId xmlns:a16="http://schemas.microsoft.com/office/drawing/2014/main" id="{A02EE8CC-F022-4F88-BDEF-189EFACEEFAD}"/>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B892844-59E7-4FBC-8276-96CFF321DB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6626A40E-064E-4002-8F74-9E5BB503E05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359739AF-EDDB-48AF-914B-5F00E951ED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A05F8DC6-0D2E-47CB-ABFD-DE602FD894E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4CB8ED7A-52A0-414C-849A-5F48EE0CB5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40639</xdr:rowOff>
    </xdr:from>
    <xdr:to>
      <xdr:col>24</xdr:col>
      <xdr:colOff>114300</xdr:colOff>
      <xdr:row>84</xdr:row>
      <xdr:rowOff>142239</xdr:rowOff>
    </xdr:to>
    <xdr:sp macro="" textlink="">
      <xdr:nvSpPr>
        <xdr:cNvPr id="267" name="楕円 266">
          <a:extLst>
            <a:ext uri="{FF2B5EF4-FFF2-40B4-BE49-F238E27FC236}">
              <a16:creationId xmlns:a16="http://schemas.microsoft.com/office/drawing/2014/main" id="{88F47295-344F-425C-A752-CC35C82F49A6}"/>
            </a:ext>
          </a:extLst>
        </xdr:cNvPr>
        <xdr:cNvSpPr/>
      </xdr:nvSpPr>
      <xdr:spPr>
        <a:xfrm>
          <a:off x="4584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19066</xdr:rowOff>
    </xdr:from>
    <xdr:ext cx="405111" cy="259045"/>
    <xdr:sp macro="" textlink="">
      <xdr:nvSpPr>
        <xdr:cNvPr id="268" name="【福祉施設】&#10;有形固定資産減価償却率該当値テキスト">
          <a:extLst>
            <a:ext uri="{FF2B5EF4-FFF2-40B4-BE49-F238E27FC236}">
              <a16:creationId xmlns:a16="http://schemas.microsoft.com/office/drawing/2014/main" id="{AC01DA03-5F67-4113-885F-FCBD50FFFAD1}"/>
            </a:ext>
          </a:extLst>
        </xdr:cNvPr>
        <xdr:cNvSpPr txBox="1"/>
      </xdr:nvSpPr>
      <xdr:spPr>
        <a:xfrm>
          <a:off x="4673600"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19686</xdr:rowOff>
    </xdr:from>
    <xdr:to>
      <xdr:col>20</xdr:col>
      <xdr:colOff>38100</xdr:colOff>
      <xdr:row>84</xdr:row>
      <xdr:rowOff>121286</xdr:rowOff>
    </xdr:to>
    <xdr:sp macro="" textlink="">
      <xdr:nvSpPr>
        <xdr:cNvPr id="269" name="楕円 268">
          <a:extLst>
            <a:ext uri="{FF2B5EF4-FFF2-40B4-BE49-F238E27FC236}">
              <a16:creationId xmlns:a16="http://schemas.microsoft.com/office/drawing/2014/main" id="{4C80A945-468E-4E14-87E2-4891D4488FE4}"/>
            </a:ext>
          </a:extLst>
        </xdr:cNvPr>
        <xdr:cNvSpPr/>
      </xdr:nvSpPr>
      <xdr:spPr>
        <a:xfrm>
          <a:off x="3746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70486</xdr:rowOff>
    </xdr:from>
    <xdr:to>
      <xdr:col>24</xdr:col>
      <xdr:colOff>63500</xdr:colOff>
      <xdr:row>84</xdr:row>
      <xdr:rowOff>91439</xdr:rowOff>
    </xdr:to>
    <xdr:cxnSp macro="">
      <xdr:nvCxnSpPr>
        <xdr:cNvPr id="270" name="直線コネクタ 269">
          <a:extLst>
            <a:ext uri="{FF2B5EF4-FFF2-40B4-BE49-F238E27FC236}">
              <a16:creationId xmlns:a16="http://schemas.microsoft.com/office/drawing/2014/main" id="{C21BC003-A47D-4A04-A139-08AEEC8D10F5}"/>
            </a:ext>
          </a:extLst>
        </xdr:cNvPr>
        <xdr:cNvCxnSpPr/>
      </xdr:nvCxnSpPr>
      <xdr:spPr>
        <a:xfrm>
          <a:off x="3797300" y="1447228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271" name="n_1aveValue【福祉施設】&#10;有形固定資産減価償却率">
          <a:extLst>
            <a:ext uri="{FF2B5EF4-FFF2-40B4-BE49-F238E27FC236}">
              <a16:creationId xmlns:a16="http://schemas.microsoft.com/office/drawing/2014/main" id="{23875626-ACC3-4E57-B013-1E3ED8FBA102}"/>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272" name="n_2aveValue【福祉施設】&#10;有形固定資産減価償却率">
          <a:extLst>
            <a:ext uri="{FF2B5EF4-FFF2-40B4-BE49-F238E27FC236}">
              <a16:creationId xmlns:a16="http://schemas.microsoft.com/office/drawing/2014/main" id="{A7395678-2350-4CBB-8A0A-F3F4C417BE9E}"/>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73" name="n_3aveValue【福祉施設】&#10;有形固定資産減価償却率">
          <a:extLst>
            <a:ext uri="{FF2B5EF4-FFF2-40B4-BE49-F238E27FC236}">
              <a16:creationId xmlns:a16="http://schemas.microsoft.com/office/drawing/2014/main" id="{84C5200E-7F5B-41B4-AD4E-33B42CA8734E}"/>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274" name="n_4aveValue【福祉施設】&#10;有形固定資産減価償却率">
          <a:extLst>
            <a:ext uri="{FF2B5EF4-FFF2-40B4-BE49-F238E27FC236}">
              <a16:creationId xmlns:a16="http://schemas.microsoft.com/office/drawing/2014/main" id="{35F4BE06-40B3-44D1-ABA5-C81635B2AC5A}"/>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112413</xdr:rowOff>
    </xdr:from>
    <xdr:ext cx="405111" cy="259045"/>
    <xdr:sp macro="" textlink="">
      <xdr:nvSpPr>
        <xdr:cNvPr id="275" name="n_1mainValue【福祉施設】&#10;有形固定資産減価償却率">
          <a:extLst>
            <a:ext uri="{FF2B5EF4-FFF2-40B4-BE49-F238E27FC236}">
              <a16:creationId xmlns:a16="http://schemas.microsoft.com/office/drawing/2014/main" id="{296704AF-6654-4A7D-8FA4-528CD66A1D13}"/>
            </a:ext>
          </a:extLst>
        </xdr:cNvPr>
        <xdr:cNvSpPr txBox="1"/>
      </xdr:nvSpPr>
      <xdr:spPr>
        <a:xfrm>
          <a:off x="3582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a:extLst>
            <a:ext uri="{FF2B5EF4-FFF2-40B4-BE49-F238E27FC236}">
              <a16:creationId xmlns:a16="http://schemas.microsoft.com/office/drawing/2014/main" id="{B621C867-1316-491D-B25B-F905E59C3C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a:extLst>
            <a:ext uri="{FF2B5EF4-FFF2-40B4-BE49-F238E27FC236}">
              <a16:creationId xmlns:a16="http://schemas.microsoft.com/office/drawing/2014/main" id="{450FED82-2CDC-446E-ABDB-03755A1547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a:extLst>
            <a:ext uri="{FF2B5EF4-FFF2-40B4-BE49-F238E27FC236}">
              <a16:creationId xmlns:a16="http://schemas.microsoft.com/office/drawing/2014/main" id="{82DE90FF-DD45-4456-A15F-DCF2A68EDE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a:extLst>
            <a:ext uri="{FF2B5EF4-FFF2-40B4-BE49-F238E27FC236}">
              <a16:creationId xmlns:a16="http://schemas.microsoft.com/office/drawing/2014/main" id="{983CD37A-C8DC-477B-9BC0-829F6001E5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a:extLst>
            <a:ext uri="{FF2B5EF4-FFF2-40B4-BE49-F238E27FC236}">
              <a16:creationId xmlns:a16="http://schemas.microsoft.com/office/drawing/2014/main" id="{F8794BE6-DA86-4E0A-BA39-50F5EA9338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a:extLst>
            <a:ext uri="{FF2B5EF4-FFF2-40B4-BE49-F238E27FC236}">
              <a16:creationId xmlns:a16="http://schemas.microsoft.com/office/drawing/2014/main" id="{525CF070-53B6-48D2-92FC-1A699E0A558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a:extLst>
            <a:ext uri="{FF2B5EF4-FFF2-40B4-BE49-F238E27FC236}">
              <a16:creationId xmlns:a16="http://schemas.microsoft.com/office/drawing/2014/main" id="{27526050-A64C-471D-AC76-9D08E00B62D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a:extLst>
            <a:ext uri="{FF2B5EF4-FFF2-40B4-BE49-F238E27FC236}">
              <a16:creationId xmlns:a16="http://schemas.microsoft.com/office/drawing/2014/main" id="{18ACB62D-16A4-4A08-9978-464D0B40D2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a:extLst>
            <a:ext uri="{FF2B5EF4-FFF2-40B4-BE49-F238E27FC236}">
              <a16:creationId xmlns:a16="http://schemas.microsoft.com/office/drawing/2014/main" id="{6B0ACE34-8D13-44E2-A1E1-29C766D8E08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a:extLst>
            <a:ext uri="{FF2B5EF4-FFF2-40B4-BE49-F238E27FC236}">
              <a16:creationId xmlns:a16="http://schemas.microsoft.com/office/drawing/2014/main" id="{3D1F4C54-E4ED-4C8F-BF8F-03013BCE016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6" name="直線コネクタ 285">
          <a:extLst>
            <a:ext uri="{FF2B5EF4-FFF2-40B4-BE49-F238E27FC236}">
              <a16:creationId xmlns:a16="http://schemas.microsoft.com/office/drawing/2014/main" id="{DAD02EB5-16FC-4379-915C-6AAD1229436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7" name="テキスト ボックス 286">
          <a:extLst>
            <a:ext uri="{FF2B5EF4-FFF2-40B4-BE49-F238E27FC236}">
              <a16:creationId xmlns:a16="http://schemas.microsoft.com/office/drawing/2014/main" id="{331A12CF-5A53-4D63-92DC-7B0B3F2EDD3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8" name="直線コネクタ 287">
          <a:extLst>
            <a:ext uri="{FF2B5EF4-FFF2-40B4-BE49-F238E27FC236}">
              <a16:creationId xmlns:a16="http://schemas.microsoft.com/office/drawing/2014/main" id="{18A6222F-E7C7-4DC3-A974-6C62227AB2D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9" name="テキスト ボックス 288">
          <a:extLst>
            <a:ext uri="{FF2B5EF4-FFF2-40B4-BE49-F238E27FC236}">
              <a16:creationId xmlns:a16="http://schemas.microsoft.com/office/drawing/2014/main" id="{CB476915-BC28-40A6-AA67-89899C621C3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a:extLst>
            <a:ext uri="{FF2B5EF4-FFF2-40B4-BE49-F238E27FC236}">
              <a16:creationId xmlns:a16="http://schemas.microsoft.com/office/drawing/2014/main" id="{1C177E7B-3C71-4358-A091-33AF62D858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a:extLst>
            <a:ext uri="{FF2B5EF4-FFF2-40B4-BE49-F238E27FC236}">
              <a16:creationId xmlns:a16="http://schemas.microsoft.com/office/drawing/2014/main" id="{71A31733-4863-4556-9680-D3C42AF7CD7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2" name="直線コネクタ 291">
          <a:extLst>
            <a:ext uri="{FF2B5EF4-FFF2-40B4-BE49-F238E27FC236}">
              <a16:creationId xmlns:a16="http://schemas.microsoft.com/office/drawing/2014/main" id="{07939CA2-1A0B-4A7B-BAE0-8FE4E17879F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3" name="テキスト ボックス 292">
          <a:extLst>
            <a:ext uri="{FF2B5EF4-FFF2-40B4-BE49-F238E27FC236}">
              <a16:creationId xmlns:a16="http://schemas.microsoft.com/office/drawing/2014/main" id="{DC32D156-8156-4815-B278-913994A2327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4" name="直線コネクタ 293">
          <a:extLst>
            <a:ext uri="{FF2B5EF4-FFF2-40B4-BE49-F238E27FC236}">
              <a16:creationId xmlns:a16="http://schemas.microsoft.com/office/drawing/2014/main" id="{4B75F5DE-AAE8-4372-B848-B2498EC716B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5" name="テキスト ボックス 294">
          <a:extLst>
            <a:ext uri="{FF2B5EF4-FFF2-40B4-BE49-F238E27FC236}">
              <a16:creationId xmlns:a16="http://schemas.microsoft.com/office/drawing/2014/main" id="{6FC9CD2E-3D9D-4F7F-AFBA-5DF94AC8248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a:extLst>
            <a:ext uri="{FF2B5EF4-FFF2-40B4-BE49-F238E27FC236}">
              <a16:creationId xmlns:a16="http://schemas.microsoft.com/office/drawing/2014/main" id="{D09BDBB2-497F-4ACD-AE74-71CB6F3AA1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a:extLst>
            <a:ext uri="{FF2B5EF4-FFF2-40B4-BE49-F238E27FC236}">
              <a16:creationId xmlns:a16="http://schemas.microsoft.com/office/drawing/2014/main" id="{D953D8C1-AA7F-4A57-A03F-BBEA5D2A156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a:extLst>
            <a:ext uri="{FF2B5EF4-FFF2-40B4-BE49-F238E27FC236}">
              <a16:creationId xmlns:a16="http://schemas.microsoft.com/office/drawing/2014/main" id="{5E280088-6693-4AC9-8149-22BE9BE535A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299" name="直線コネクタ 298">
          <a:extLst>
            <a:ext uri="{FF2B5EF4-FFF2-40B4-BE49-F238E27FC236}">
              <a16:creationId xmlns:a16="http://schemas.microsoft.com/office/drawing/2014/main" id="{7A0C0D74-8EF1-40F4-95FC-06B4555F9AEF}"/>
            </a:ext>
          </a:extLst>
        </xdr:cNvPr>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00" name="【福祉施設】&#10;一人当たり面積最小値テキスト">
          <a:extLst>
            <a:ext uri="{FF2B5EF4-FFF2-40B4-BE49-F238E27FC236}">
              <a16:creationId xmlns:a16="http://schemas.microsoft.com/office/drawing/2014/main" id="{7C83CAD9-252C-4845-85C8-3DB2BF0E5F7A}"/>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01" name="直線コネクタ 300">
          <a:extLst>
            <a:ext uri="{FF2B5EF4-FFF2-40B4-BE49-F238E27FC236}">
              <a16:creationId xmlns:a16="http://schemas.microsoft.com/office/drawing/2014/main" id="{7463D9DA-0928-45CA-8CC8-4DD808DDF1E9}"/>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02" name="【福祉施設】&#10;一人当たり面積最大値テキスト">
          <a:extLst>
            <a:ext uri="{FF2B5EF4-FFF2-40B4-BE49-F238E27FC236}">
              <a16:creationId xmlns:a16="http://schemas.microsoft.com/office/drawing/2014/main" id="{6552CBD4-E5B4-4393-BC77-975D9DD3C3B3}"/>
            </a:ext>
          </a:extLst>
        </xdr:cNvPr>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03" name="直線コネクタ 302">
          <a:extLst>
            <a:ext uri="{FF2B5EF4-FFF2-40B4-BE49-F238E27FC236}">
              <a16:creationId xmlns:a16="http://schemas.microsoft.com/office/drawing/2014/main" id="{7F1CFFA9-010B-497A-A566-09A4C57F34F0}"/>
            </a:ext>
          </a:extLst>
        </xdr:cNvPr>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04" name="【福祉施設】&#10;一人当たり面積平均値テキスト">
          <a:extLst>
            <a:ext uri="{FF2B5EF4-FFF2-40B4-BE49-F238E27FC236}">
              <a16:creationId xmlns:a16="http://schemas.microsoft.com/office/drawing/2014/main" id="{A5F365DC-F979-4D4A-8D08-8A0C3F3F734D}"/>
            </a:ext>
          </a:extLst>
        </xdr:cNvPr>
        <xdr:cNvSpPr txBox="1"/>
      </xdr:nvSpPr>
      <xdr:spPr>
        <a:xfrm>
          <a:off x="10515600" y="1447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05" name="フローチャート: 判断 304">
          <a:extLst>
            <a:ext uri="{FF2B5EF4-FFF2-40B4-BE49-F238E27FC236}">
              <a16:creationId xmlns:a16="http://schemas.microsoft.com/office/drawing/2014/main" id="{D647D16A-946A-4DB6-A73F-26AEEB1BB4F6}"/>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06" name="フローチャート: 判断 305">
          <a:extLst>
            <a:ext uri="{FF2B5EF4-FFF2-40B4-BE49-F238E27FC236}">
              <a16:creationId xmlns:a16="http://schemas.microsoft.com/office/drawing/2014/main" id="{01EB9ED7-8589-467F-80CE-118ECE8A0DB4}"/>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07" name="フローチャート: 判断 306">
          <a:extLst>
            <a:ext uri="{FF2B5EF4-FFF2-40B4-BE49-F238E27FC236}">
              <a16:creationId xmlns:a16="http://schemas.microsoft.com/office/drawing/2014/main" id="{6421AB9A-F555-45F7-A1E3-ECB101335826}"/>
            </a:ext>
          </a:extLst>
        </xdr:cNvPr>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08" name="フローチャート: 判断 307">
          <a:extLst>
            <a:ext uri="{FF2B5EF4-FFF2-40B4-BE49-F238E27FC236}">
              <a16:creationId xmlns:a16="http://schemas.microsoft.com/office/drawing/2014/main" id="{A7C477AD-C99E-4FA6-A493-10DA265CB1B5}"/>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09" name="フローチャート: 判断 308">
          <a:extLst>
            <a:ext uri="{FF2B5EF4-FFF2-40B4-BE49-F238E27FC236}">
              <a16:creationId xmlns:a16="http://schemas.microsoft.com/office/drawing/2014/main" id="{412EF383-8E21-4E24-A01D-FD910673F7DC}"/>
            </a:ext>
          </a:extLst>
        </xdr:cNvPr>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8F67EE44-F2C3-4B7B-835C-E88CB4BCB3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5B173AE8-9F1B-40EB-8AEC-F35745052D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15377F6B-5E58-43DF-9441-D9D3207733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BF7734C7-BC11-48F9-8283-8C93B13BDF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3B19961C-B065-4A0B-9A39-531AFB5A5A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15" name="楕円 314">
          <a:extLst>
            <a:ext uri="{FF2B5EF4-FFF2-40B4-BE49-F238E27FC236}">
              <a16:creationId xmlns:a16="http://schemas.microsoft.com/office/drawing/2014/main" id="{3D40CE50-5E0D-4134-8640-8E27A9E9CAFC}"/>
            </a:ext>
          </a:extLst>
        </xdr:cNvPr>
        <xdr:cNvSpPr/>
      </xdr:nvSpPr>
      <xdr:spPr>
        <a:xfrm>
          <a:off x="10426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44466</xdr:rowOff>
    </xdr:from>
    <xdr:ext cx="469744" cy="259045"/>
    <xdr:sp macro="" textlink="">
      <xdr:nvSpPr>
        <xdr:cNvPr id="316" name="【福祉施設】&#10;一人当たり面積該当値テキスト">
          <a:extLst>
            <a:ext uri="{FF2B5EF4-FFF2-40B4-BE49-F238E27FC236}">
              <a16:creationId xmlns:a16="http://schemas.microsoft.com/office/drawing/2014/main" id="{810BFB4B-9105-4055-B3F0-15EF2E4DE10B}"/>
            </a:ext>
          </a:extLst>
        </xdr:cNvPr>
        <xdr:cNvSpPr txBox="1"/>
      </xdr:nvSpPr>
      <xdr:spPr>
        <a:xfrm>
          <a:off x="10515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21589</xdr:rowOff>
    </xdr:from>
    <xdr:to>
      <xdr:col>50</xdr:col>
      <xdr:colOff>165100</xdr:colOff>
      <xdr:row>83</xdr:row>
      <xdr:rowOff>123189</xdr:rowOff>
    </xdr:to>
    <xdr:sp macro="" textlink="">
      <xdr:nvSpPr>
        <xdr:cNvPr id="317" name="楕円 316">
          <a:extLst>
            <a:ext uri="{FF2B5EF4-FFF2-40B4-BE49-F238E27FC236}">
              <a16:creationId xmlns:a16="http://schemas.microsoft.com/office/drawing/2014/main" id="{336BE679-715B-47C7-A0E3-9C573C4FCB5E}"/>
            </a:ext>
          </a:extLst>
        </xdr:cNvPr>
        <xdr:cNvSpPr/>
      </xdr:nvSpPr>
      <xdr:spPr>
        <a:xfrm>
          <a:off x="958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72389</xdr:rowOff>
    </xdr:from>
    <xdr:to>
      <xdr:col>55</xdr:col>
      <xdr:colOff>0</xdr:colOff>
      <xdr:row>83</xdr:row>
      <xdr:rowOff>72389</xdr:rowOff>
    </xdr:to>
    <xdr:cxnSp macro="">
      <xdr:nvCxnSpPr>
        <xdr:cNvPr id="318" name="直線コネクタ 317">
          <a:extLst>
            <a:ext uri="{FF2B5EF4-FFF2-40B4-BE49-F238E27FC236}">
              <a16:creationId xmlns:a16="http://schemas.microsoft.com/office/drawing/2014/main" id="{D75B8858-29E1-4ABB-8ADD-F97967F46C83}"/>
            </a:ext>
          </a:extLst>
        </xdr:cNvPr>
        <xdr:cNvCxnSpPr/>
      </xdr:nvCxnSpPr>
      <xdr:spPr>
        <a:xfrm>
          <a:off x="9639300" y="1430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19" name="n_1aveValue【福祉施設】&#10;一人当たり面積">
          <a:extLst>
            <a:ext uri="{FF2B5EF4-FFF2-40B4-BE49-F238E27FC236}">
              <a16:creationId xmlns:a16="http://schemas.microsoft.com/office/drawing/2014/main" id="{F8AA7D4B-3787-4D3B-A316-EE676EBDFA0B}"/>
            </a:ext>
          </a:extLst>
        </xdr:cNvPr>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320" name="n_2aveValue【福祉施設】&#10;一人当たり面積">
          <a:extLst>
            <a:ext uri="{FF2B5EF4-FFF2-40B4-BE49-F238E27FC236}">
              <a16:creationId xmlns:a16="http://schemas.microsoft.com/office/drawing/2014/main" id="{0D884D86-0655-4418-BE02-AEA1AF0CF6C2}"/>
            </a:ext>
          </a:extLst>
        </xdr:cNvPr>
        <xdr:cNvSpPr txBox="1"/>
      </xdr:nvSpPr>
      <xdr:spPr>
        <a:xfrm>
          <a:off x="8515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21" name="n_3aveValue【福祉施設】&#10;一人当たり面積">
          <a:extLst>
            <a:ext uri="{FF2B5EF4-FFF2-40B4-BE49-F238E27FC236}">
              <a16:creationId xmlns:a16="http://schemas.microsoft.com/office/drawing/2014/main" id="{784C8B7A-1D5F-4543-94D9-10226CB25E8B}"/>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22" name="n_4aveValue【福祉施設】&#10;一人当たり面積">
          <a:extLst>
            <a:ext uri="{FF2B5EF4-FFF2-40B4-BE49-F238E27FC236}">
              <a16:creationId xmlns:a16="http://schemas.microsoft.com/office/drawing/2014/main" id="{DE304ABF-778D-4F09-A46A-8AD99288CA9E}"/>
            </a:ext>
          </a:extLst>
        </xdr:cNvPr>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139716</xdr:rowOff>
    </xdr:from>
    <xdr:ext cx="469744" cy="259045"/>
    <xdr:sp macro="" textlink="">
      <xdr:nvSpPr>
        <xdr:cNvPr id="323" name="n_1mainValue【福祉施設】&#10;一人当たり面積">
          <a:extLst>
            <a:ext uri="{FF2B5EF4-FFF2-40B4-BE49-F238E27FC236}">
              <a16:creationId xmlns:a16="http://schemas.microsoft.com/office/drawing/2014/main" id="{E63E8FBF-AF9C-4B1A-8150-B6F47BC0E9D9}"/>
            </a:ext>
          </a:extLst>
        </xdr:cNvPr>
        <xdr:cNvSpPr txBox="1"/>
      </xdr:nvSpPr>
      <xdr:spPr>
        <a:xfrm>
          <a:off x="9391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a16="http://schemas.microsoft.com/office/drawing/2014/main" id="{CDA6D9B6-9410-469E-8CF2-7AC7839417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a16="http://schemas.microsoft.com/office/drawing/2014/main" id="{A2494767-487D-45D0-BA4B-849CA025BF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a16="http://schemas.microsoft.com/office/drawing/2014/main" id="{5FF1D5D1-D673-4B4D-849B-3EB9873355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a16="http://schemas.microsoft.com/office/drawing/2014/main" id="{9CF3AC09-06E4-4745-9AC0-1C998C4F57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a16="http://schemas.microsoft.com/office/drawing/2014/main" id="{06B89EA3-E19C-4875-8004-F8DF0D683E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a16="http://schemas.microsoft.com/office/drawing/2014/main" id="{463AC7DF-F6B0-4B13-BC6B-908F3F15F6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a16="http://schemas.microsoft.com/office/drawing/2014/main" id="{74A3E501-32D4-424C-9CE4-52854CFBA5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a16="http://schemas.microsoft.com/office/drawing/2014/main" id="{DA8B43B8-6F0C-49B9-B246-C6A326FBBB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a:extLst>
            <a:ext uri="{FF2B5EF4-FFF2-40B4-BE49-F238E27FC236}">
              <a16:creationId xmlns:a16="http://schemas.microsoft.com/office/drawing/2014/main" id="{27577202-D6FC-4D62-B17F-35B6636C78C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a:extLst>
            <a:ext uri="{FF2B5EF4-FFF2-40B4-BE49-F238E27FC236}">
              <a16:creationId xmlns:a16="http://schemas.microsoft.com/office/drawing/2014/main" id="{5718F59D-9408-4E21-A425-338A395D8B9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4" name="テキスト ボックス 333">
          <a:extLst>
            <a:ext uri="{FF2B5EF4-FFF2-40B4-BE49-F238E27FC236}">
              <a16:creationId xmlns:a16="http://schemas.microsoft.com/office/drawing/2014/main" id="{DBEC909C-5FA1-46FC-AE0D-720D3478789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5" name="直線コネクタ 334">
          <a:extLst>
            <a:ext uri="{FF2B5EF4-FFF2-40B4-BE49-F238E27FC236}">
              <a16:creationId xmlns:a16="http://schemas.microsoft.com/office/drawing/2014/main" id="{F14AED69-130A-4319-B932-0C7F7A2A21C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6" name="テキスト ボックス 335">
          <a:extLst>
            <a:ext uri="{FF2B5EF4-FFF2-40B4-BE49-F238E27FC236}">
              <a16:creationId xmlns:a16="http://schemas.microsoft.com/office/drawing/2014/main" id="{EE14E304-388A-435D-A718-17751DD9243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7" name="直線コネクタ 336">
          <a:extLst>
            <a:ext uri="{FF2B5EF4-FFF2-40B4-BE49-F238E27FC236}">
              <a16:creationId xmlns:a16="http://schemas.microsoft.com/office/drawing/2014/main" id="{E3E2955F-13C7-4A0D-8CCB-A6FA416913F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8" name="テキスト ボックス 337">
          <a:extLst>
            <a:ext uri="{FF2B5EF4-FFF2-40B4-BE49-F238E27FC236}">
              <a16:creationId xmlns:a16="http://schemas.microsoft.com/office/drawing/2014/main" id="{8F82A464-A46C-40E9-8AF2-3A5B5461E52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9" name="直線コネクタ 338">
          <a:extLst>
            <a:ext uri="{FF2B5EF4-FFF2-40B4-BE49-F238E27FC236}">
              <a16:creationId xmlns:a16="http://schemas.microsoft.com/office/drawing/2014/main" id="{6AE89942-D124-434A-A01F-DCE18510843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0" name="テキスト ボックス 339">
          <a:extLst>
            <a:ext uri="{FF2B5EF4-FFF2-40B4-BE49-F238E27FC236}">
              <a16:creationId xmlns:a16="http://schemas.microsoft.com/office/drawing/2014/main" id="{AF4590E4-7378-4768-9E91-427ACA7BCAA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1" name="直線コネクタ 340">
          <a:extLst>
            <a:ext uri="{FF2B5EF4-FFF2-40B4-BE49-F238E27FC236}">
              <a16:creationId xmlns:a16="http://schemas.microsoft.com/office/drawing/2014/main" id="{7D703258-1FB6-49DA-A66D-A416BD5036D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2" name="テキスト ボックス 341">
          <a:extLst>
            <a:ext uri="{FF2B5EF4-FFF2-40B4-BE49-F238E27FC236}">
              <a16:creationId xmlns:a16="http://schemas.microsoft.com/office/drawing/2014/main" id="{40A69EEF-9A82-4BF3-8343-0163DAD04E6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3" name="直線コネクタ 342">
          <a:extLst>
            <a:ext uri="{FF2B5EF4-FFF2-40B4-BE49-F238E27FC236}">
              <a16:creationId xmlns:a16="http://schemas.microsoft.com/office/drawing/2014/main" id="{A302B47A-A7F9-4CB2-B33B-0012517E305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4" name="テキスト ボックス 343">
          <a:extLst>
            <a:ext uri="{FF2B5EF4-FFF2-40B4-BE49-F238E27FC236}">
              <a16:creationId xmlns:a16="http://schemas.microsoft.com/office/drawing/2014/main" id="{96DD0273-CFFB-4576-B333-045C5FC22C5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5" name="直線コネクタ 344">
          <a:extLst>
            <a:ext uri="{FF2B5EF4-FFF2-40B4-BE49-F238E27FC236}">
              <a16:creationId xmlns:a16="http://schemas.microsoft.com/office/drawing/2014/main" id="{DACB4B8E-B822-49A3-B4EA-22676848567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6" name="テキスト ボックス 345">
          <a:extLst>
            <a:ext uri="{FF2B5EF4-FFF2-40B4-BE49-F238E27FC236}">
              <a16:creationId xmlns:a16="http://schemas.microsoft.com/office/drawing/2014/main" id="{AF52C0BB-23A5-4A12-BAC7-E60EEFDE488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7" name="直線コネクタ 346">
          <a:extLst>
            <a:ext uri="{FF2B5EF4-FFF2-40B4-BE49-F238E27FC236}">
              <a16:creationId xmlns:a16="http://schemas.microsoft.com/office/drawing/2014/main" id="{9EDD8B76-5CDF-4E56-9D48-0F39A5A76C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a:extLst>
            <a:ext uri="{FF2B5EF4-FFF2-40B4-BE49-F238E27FC236}">
              <a16:creationId xmlns:a16="http://schemas.microsoft.com/office/drawing/2014/main" id="{81BC531C-3911-48FD-9469-CD9F734CF42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349" name="直線コネクタ 348">
          <a:extLst>
            <a:ext uri="{FF2B5EF4-FFF2-40B4-BE49-F238E27FC236}">
              <a16:creationId xmlns:a16="http://schemas.microsoft.com/office/drawing/2014/main" id="{C1104E9E-E910-46C7-8B80-0894DAE1B8E9}"/>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50" name="【市民会館】&#10;有形固定資産減価償却率最小値テキスト">
          <a:extLst>
            <a:ext uri="{FF2B5EF4-FFF2-40B4-BE49-F238E27FC236}">
              <a16:creationId xmlns:a16="http://schemas.microsoft.com/office/drawing/2014/main" id="{D64B1EB8-2E69-4CD7-AFB1-DEDA9AF4E513}"/>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51" name="直線コネクタ 350">
          <a:extLst>
            <a:ext uri="{FF2B5EF4-FFF2-40B4-BE49-F238E27FC236}">
              <a16:creationId xmlns:a16="http://schemas.microsoft.com/office/drawing/2014/main" id="{A57B643D-D4AF-434E-96BD-4FB0BB4B3F8E}"/>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352" name="【市民会館】&#10;有形固定資産減価償却率最大値テキスト">
          <a:extLst>
            <a:ext uri="{FF2B5EF4-FFF2-40B4-BE49-F238E27FC236}">
              <a16:creationId xmlns:a16="http://schemas.microsoft.com/office/drawing/2014/main" id="{2575B867-3AE2-4BE1-8365-617A167C3E39}"/>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353" name="直線コネクタ 352">
          <a:extLst>
            <a:ext uri="{FF2B5EF4-FFF2-40B4-BE49-F238E27FC236}">
              <a16:creationId xmlns:a16="http://schemas.microsoft.com/office/drawing/2014/main" id="{AA8768FD-A5C1-47B5-8C7E-80E50ABC5393}"/>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354" name="【市民会館】&#10;有形固定資産減価償却率平均値テキスト">
          <a:extLst>
            <a:ext uri="{FF2B5EF4-FFF2-40B4-BE49-F238E27FC236}">
              <a16:creationId xmlns:a16="http://schemas.microsoft.com/office/drawing/2014/main" id="{2DDE720F-CB5F-423D-B25D-C46242E0D0C0}"/>
            </a:ext>
          </a:extLst>
        </xdr:cNvPr>
        <xdr:cNvSpPr txBox="1"/>
      </xdr:nvSpPr>
      <xdr:spPr>
        <a:xfrm>
          <a:off x="4673600" y="1792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355" name="フローチャート: 判断 354">
          <a:extLst>
            <a:ext uri="{FF2B5EF4-FFF2-40B4-BE49-F238E27FC236}">
              <a16:creationId xmlns:a16="http://schemas.microsoft.com/office/drawing/2014/main" id="{9067218C-8216-461A-B1E8-5FF4E95C9A89}"/>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56" name="フローチャート: 判断 355">
          <a:extLst>
            <a:ext uri="{FF2B5EF4-FFF2-40B4-BE49-F238E27FC236}">
              <a16:creationId xmlns:a16="http://schemas.microsoft.com/office/drawing/2014/main" id="{482C089F-01E9-46BE-88F8-6A50AFD5D728}"/>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357" name="フローチャート: 判断 356">
          <a:extLst>
            <a:ext uri="{FF2B5EF4-FFF2-40B4-BE49-F238E27FC236}">
              <a16:creationId xmlns:a16="http://schemas.microsoft.com/office/drawing/2014/main" id="{9B254F25-893A-4B7C-ACB9-E53425B5156C}"/>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58" name="フローチャート: 判断 357">
          <a:extLst>
            <a:ext uri="{FF2B5EF4-FFF2-40B4-BE49-F238E27FC236}">
              <a16:creationId xmlns:a16="http://schemas.microsoft.com/office/drawing/2014/main" id="{99040668-A468-4E7B-8196-F1CA92FFCA35}"/>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59" name="フローチャート: 判断 358">
          <a:extLst>
            <a:ext uri="{FF2B5EF4-FFF2-40B4-BE49-F238E27FC236}">
              <a16:creationId xmlns:a16="http://schemas.microsoft.com/office/drawing/2014/main" id="{E9FFC2D0-AC47-4A0F-A520-A1D0B0E6B7E0}"/>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500E7383-6F87-4E90-988E-B97A27A2BA5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B05DE3C2-7A20-4FDA-82A5-72EA1C87041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97EAE82D-5BF5-4A39-A91D-2409C25E5D5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340584A-F69E-4556-AE8C-4E2210F67D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C19C6F0B-DEBF-40AF-82C0-D751ED25CDE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56424</xdr:rowOff>
    </xdr:from>
    <xdr:to>
      <xdr:col>24</xdr:col>
      <xdr:colOff>114300</xdr:colOff>
      <xdr:row>102</xdr:row>
      <xdr:rowOff>158024</xdr:rowOff>
    </xdr:to>
    <xdr:sp macro="" textlink="">
      <xdr:nvSpPr>
        <xdr:cNvPr id="365" name="楕円 364">
          <a:extLst>
            <a:ext uri="{FF2B5EF4-FFF2-40B4-BE49-F238E27FC236}">
              <a16:creationId xmlns:a16="http://schemas.microsoft.com/office/drawing/2014/main" id="{11D19D51-C401-46C5-BC5C-5900C21F1818}"/>
            </a:ext>
          </a:extLst>
        </xdr:cNvPr>
        <xdr:cNvSpPr/>
      </xdr:nvSpPr>
      <xdr:spPr>
        <a:xfrm>
          <a:off x="45847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79301</xdr:rowOff>
    </xdr:from>
    <xdr:ext cx="405111" cy="259045"/>
    <xdr:sp macro="" textlink="">
      <xdr:nvSpPr>
        <xdr:cNvPr id="366" name="【市民会館】&#10;有形固定資産減価償却率該当値テキスト">
          <a:extLst>
            <a:ext uri="{FF2B5EF4-FFF2-40B4-BE49-F238E27FC236}">
              <a16:creationId xmlns:a16="http://schemas.microsoft.com/office/drawing/2014/main" id="{E0ED012F-BEC7-44D5-AE63-957B37C0E9D1}"/>
            </a:ext>
          </a:extLst>
        </xdr:cNvPr>
        <xdr:cNvSpPr txBox="1"/>
      </xdr:nvSpPr>
      <xdr:spPr>
        <a:xfrm>
          <a:off x="4673600" y="1739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141332</xdr:rowOff>
    </xdr:from>
    <xdr:to>
      <xdr:col>20</xdr:col>
      <xdr:colOff>38100</xdr:colOff>
      <xdr:row>103</xdr:row>
      <xdr:rowOff>71482</xdr:rowOff>
    </xdr:to>
    <xdr:sp macro="" textlink="">
      <xdr:nvSpPr>
        <xdr:cNvPr id="367" name="楕円 366">
          <a:extLst>
            <a:ext uri="{FF2B5EF4-FFF2-40B4-BE49-F238E27FC236}">
              <a16:creationId xmlns:a16="http://schemas.microsoft.com/office/drawing/2014/main" id="{1E582905-C802-4E7A-A96C-8B21780FC0B9}"/>
            </a:ext>
          </a:extLst>
        </xdr:cNvPr>
        <xdr:cNvSpPr/>
      </xdr:nvSpPr>
      <xdr:spPr>
        <a:xfrm>
          <a:off x="3746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107224</xdr:rowOff>
    </xdr:from>
    <xdr:to>
      <xdr:col>24</xdr:col>
      <xdr:colOff>63500</xdr:colOff>
      <xdr:row>103</xdr:row>
      <xdr:rowOff>20682</xdr:rowOff>
    </xdr:to>
    <xdr:cxnSp macro="">
      <xdr:nvCxnSpPr>
        <xdr:cNvPr id="368" name="直線コネクタ 367">
          <a:extLst>
            <a:ext uri="{FF2B5EF4-FFF2-40B4-BE49-F238E27FC236}">
              <a16:creationId xmlns:a16="http://schemas.microsoft.com/office/drawing/2014/main" id="{5ED28A94-9384-424E-BDB9-84C667F91564}"/>
            </a:ext>
          </a:extLst>
        </xdr:cNvPr>
        <xdr:cNvCxnSpPr/>
      </xdr:nvCxnSpPr>
      <xdr:spPr>
        <a:xfrm flipV="1">
          <a:off x="3797300" y="17595124"/>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369" name="n_1aveValue【市民会館】&#10;有形固定資産減価償却率">
          <a:extLst>
            <a:ext uri="{FF2B5EF4-FFF2-40B4-BE49-F238E27FC236}">
              <a16:creationId xmlns:a16="http://schemas.microsoft.com/office/drawing/2014/main" id="{C60864C2-9732-412D-A421-384A671A28D9}"/>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370" name="n_2aveValue【市民会館】&#10;有形固定資産減価償却率">
          <a:extLst>
            <a:ext uri="{FF2B5EF4-FFF2-40B4-BE49-F238E27FC236}">
              <a16:creationId xmlns:a16="http://schemas.microsoft.com/office/drawing/2014/main" id="{AB981607-91AF-4B6D-B201-E8C1A95EE4E6}"/>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371" name="n_3aveValue【市民会館】&#10;有形固定資産減価償却率">
          <a:extLst>
            <a:ext uri="{FF2B5EF4-FFF2-40B4-BE49-F238E27FC236}">
              <a16:creationId xmlns:a16="http://schemas.microsoft.com/office/drawing/2014/main" id="{C1C9A003-9B0E-4CB0-9FDA-180048DB66FF}"/>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372" name="n_4aveValue【市民会館】&#10;有形固定資産減価償却率">
          <a:extLst>
            <a:ext uri="{FF2B5EF4-FFF2-40B4-BE49-F238E27FC236}">
              <a16:creationId xmlns:a16="http://schemas.microsoft.com/office/drawing/2014/main" id="{56FFE90B-1E35-4418-8371-A3B373A294D4}"/>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88009</xdr:rowOff>
    </xdr:from>
    <xdr:ext cx="405111" cy="259045"/>
    <xdr:sp macro="" textlink="">
      <xdr:nvSpPr>
        <xdr:cNvPr id="373" name="n_1mainValue【市民会館】&#10;有形固定資産減価償却率">
          <a:extLst>
            <a:ext uri="{FF2B5EF4-FFF2-40B4-BE49-F238E27FC236}">
              <a16:creationId xmlns:a16="http://schemas.microsoft.com/office/drawing/2014/main" id="{71049745-7942-47A3-9A2F-67A6D92C9CF4}"/>
            </a:ext>
          </a:extLst>
        </xdr:cNvPr>
        <xdr:cNvSpPr txBox="1"/>
      </xdr:nvSpPr>
      <xdr:spPr>
        <a:xfrm>
          <a:off x="35820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a:extLst>
            <a:ext uri="{FF2B5EF4-FFF2-40B4-BE49-F238E27FC236}">
              <a16:creationId xmlns:a16="http://schemas.microsoft.com/office/drawing/2014/main" id="{543AEDCF-96BB-4976-8439-5CF9E420D0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a:extLst>
            <a:ext uri="{FF2B5EF4-FFF2-40B4-BE49-F238E27FC236}">
              <a16:creationId xmlns:a16="http://schemas.microsoft.com/office/drawing/2014/main" id="{61647754-794D-4CE3-9E14-ED3955C9C2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a:extLst>
            <a:ext uri="{FF2B5EF4-FFF2-40B4-BE49-F238E27FC236}">
              <a16:creationId xmlns:a16="http://schemas.microsoft.com/office/drawing/2014/main" id="{54563EEA-DF18-439C-B3EC-7129BB29176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a:extLst>
            <a:ext uri="{FF2B5EF4-FFF2-40B4-BE49-F238E27FC236}">
              <a16:creationId xmlns:a16="http://schemas.microsoft.com/office/drawing/2014/main" id="{75BD0B17-F774-4391-95D1-3F1EBCC4A89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a:extLst>
            <a:ext uri="{FF2B5EF4-FFF2-40B4-BE49-F238E27FC236}">
              <a16:creationId xmlns:a16="http://schemas.microsoft.com/office/drawing/2014/main" id="{03DBCC14-DDA0-4D83-9260-FB4F625EE78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a:extLst>
            <a:ext uri="{FF2B5EF4-FFF2-40B4-BE49-F238E27FC236}">
              <a16:creationId xmlns:a16="http://schemas.microsoft.com/office/drawing/2014/main" id="{3437A688-E3C5-463C-BFD8-1C0A455DD2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a:extLst>
            <a:ext uri="{FF2B5EF4-FFF2-40B4-BE49-F238E27FC236}">
              <a16:creationId xmlns:a16="http://schemas.microsoft.com/office/drawing/2014/main" id="{D88126FE-B515-43B1-95C5-75F723F945A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a:extLst>
            <a:ext uri="{FF2B5EF4-FFF2-40B4-BE49-F238E27FC236}">
              <a16:creationId xmlns:a16="http://schemas.microsoft.com/office/drawing/2014/main" id="{87380946-9B60-4660-A072-B518679D875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a:extLst>
            <a:ext uri="{FF2B5EF4-FFF2-40B4-BE49-F238E27FC236}">
              <a16:creationId xmlns:a16="http://schemas.microsoft.com/office/drawing/2014/main" id="{B6E2C413-4E44-4A49-9A45-BB0E04764E0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a:extLst>
            <a:ext uri="{FF2B5EF4-FFF2-40B4-BE49-F238E27FC236}">
              <a16:creationId xmlns:a16="http://schemas.microsoft.com/office/drawing/2014/main" id="{405A98E6-016A-4E6D-9CFD-4D03AF6AF14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4" name="直線コネクタ 383">
          <a:extLst>
            <a:ext uri="{FF2B5EF4-FFF2-40B4-BE49-F238E27FC236}">
              <a16:creationId xmlns:a16="http://schemas.microsoft.com/office/drawing/2014/main" id="{97661D94-193F-41B7-9B8E-80844701FAB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5" name="テキスト ボックス 384">
          <a:extLst>
            <a:ext uri="{FF2B5EF4-FFF2-40B4-BE49-F238E27FC236}">
              <a16:creationId xmlns:a16="http://schemas.microsoft.com/office/drawing/2014/main" id="{F7B88D3A-338B-4FDC-B4BA-3FA55D6E9A7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6" name="直線コネクタ 385">
          <a:extLst>
            <a:ext uri="{FF2B5EF4-FFF2-40B4-BE49-F238E27FC236}">
              <a16:creationId xmlns:a16="http://schemas.microsoft.com/office/drawing/2014/main" id="{82AA62C1-EF10-4495-B957-A48466C8445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7" name="テキスト ボックス 386">
          <a:extLst>
            <a:ext uri="{FF2B5EF4-FFF2-40B4-BE49-F238E27FC236}">
              <a16:creationId xmlns:a16="http://schemas.microsoft.com/office/drawing/2014/main" id="{AA04616B-64E4-43D4-89C1-577848B5E02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8" name="直線コネクタ 387">
          <a:extLst>
            <a:ext uri="{FF2B5EF4-FFF2-40B4-BE49-F238E27FC236}">
              <a16:creationId xmlns:a16="http://schemas.microsoft.com/office/drawing/2014/main" id="{1697B064-CE06-46AF-8387-AC3B42988CB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9" name="テキスト ボックス 388">
          <a:extLst>
            <a:ext uri="{FF2B5EF4-FFF2-40B4-BE49-F238E27FC236}">
              <a16:creationId xmlns:a16="http://schemas.microsoft.com/office/drawing/2014/main" id="{3DFC9799-E971-428D-B17B-BCA0A47A385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0" name="直線コネクタ 389">
          <a:extLst>
            <a:ext uri="{FF2B5EF4-FFF2-40B4-BE49-F238E27FC236}">
              <a16:creationId xmlns:a16="http://schemas.microsoft.com/office/drawing/2014/main" id="{83247E67-16C4-4EA1-B0DB-9D5078FB31E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1" name="テキスト ボックス 390">
          <a:extLst>
            <a:ext uri="{FF2B5EF4-FFF2-40B4-BE49-F238E27FC236}">
              <a16:creationId xmlns:a16="http://schemas.microsoft.com/office/drawing/2014/main" id="{0068688D-55C7-4334-BCFC-12E175177F2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2" name="直線コネクタ 391">
          <a:extLst>
            <a:ext uri="{FF2B5EF4-FFF2-40B4-BE49-F238E27FC236}">
              <a16:creationId xmlns:a16="http://schemas.microsoft.com/office/drawing/2014/main" id="{F532F5AB-33CE-43C1-A89C-09B30CF5762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3" name="テキスト ボックス 392">
          <a:extLst>
            <a:ext uri="{FF2B5EF4-FFF2-40B4-BE49-F238E27FC236}">
              <a16:creationId xmlns:a16="http://schemas.microsoft.com/office/drawing/2014/main" id="{881BDD20-3525-4A3E-904C-4EE4A7768A2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4" name="直線コネクタ 393">
          <a:extLst>
            <a:ext uri="{FF2B5EF4-FFF2-40B4-BE49-F238E27FC236}">
              <a16:creationId xmlns:a16="http://schemas.microsoft.com/office/drawing/2014/main" id="{E29DF003-CFD7-4990-9F0D-D85A0091F93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5" name="テキスト ボックス 394">
          <a:extLst>
            <a:ext uri="{FF2B5EF4-FFF2-40B4-BE49-F238E27FC236}">
              <a16:creationId xmlns:a16="http://schemas.microsoft.com/office/drawing/2014/main" id="{E2BE74B8-D10E-4174-B4A2-1665D6AC7C7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6" name="【市民会館】&#10;一人当たり面積グラフ枠">
          <a:extLst>
            <a:ext uri="{FF2B5EF4-FFF2-40B4-BE49-F238E27FC236}">
              <a16:creationId xmlns:a16="http://schemas.microsoft.com/office/drawing/2014/main" id="{EB39EE60-B770-4A9A-B867-23D547E0836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397" name="直線コネクタ 396">
          <a:extLst>
            <a:ext uri="{FF2B5EF4-FFF2-40B4-BE49-F238E27FC236}">
              <a16:creationId xmlns:a16="http://schemas.microsoft.com/office/drawing/2014/main" id="{7FC66751-5287-4F9D-B3B4-11708D06A9D1}"/>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98" name="【市民会館】&#10;一人当たり面積最小値テキスト">
          <a:extLst>
            <a:ext uri="{FF2B5EF4-FFF2-40B4-BE49-F238E27FC236}">
              <a16:creationId xmlns:a16="http://schemas.microsoft.com/office/drawing/2014/main" id="{EE375722-1F6F-4A42-AE9E-E63A15FEBBC1}"/>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99" name="直線コネクタ 398">
          <a:extLst>
            <a:ext uri="{FF2B5EF4-FFF2-40B4-BE49-F238E27FC236}">
              <a16:creationId xmlns:a16="http://schemas.microsoft.com/office/drawing/2014/main" id="{6B55DA67-35E6-4DFC-AF31-F12E29072F33}"/>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00" name="【市民会館】&#10;一人当たり面積最大値テキスト">
          <a:extLst>
            <a:ext uri="{FF2B5EF4-FFF2-40B4-BE49-F238E27FC236}">
              <a16:creationId xmlns:a16="http://schemas.microsoft.com/office/drawing/2014/main" id="{843FCE12-86A2-449B-85B7-4D877E4573D3}"/>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01" name="直線コネクタ 400">
          <a:extLst>
            <a:ext uri="{FF2B5EF4-FFF2-40B4-BE49-F238E27FC236}">
              <a16:creationId xmlns:a16="http://schemas.microsoft.com/office/drawing/2014/main" id="{68F9FB6B-6844-4E28-A1D2-84505E48F16A}"/>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02" name="【市民会館】&#10;一人当たり面積平均値テキスト">
          <a:extLst>
            <a:ext uri="{FF2B5EF4-FFF2-40B4-BE49-F238E27FC236}">
              <a16:creationId xmlns:a16="http://schemas.microsoft.com/office/drawing/2014/main" id="{FAA3B15C-F86C-4758-BD94-056B55E72537}"/>
            </a:ext>
          </a:extLst>
        </xdr:cNvPr>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03" name="フローチャート: 判断 402">
          <a:extLst>
            <a:ext uri="{FF2B5EF4-FFF2-40B4-BE49-F238E27FC236}">
              <a16:creationId xmlns:a16="http://schemas.microsoft.com/office/drawing/2014/main" id="{77DB1B2E-C6D2-4978-9E18-C9D99A5BFED6}"/>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04" name="フローチャート: 判断 403">
          <a:extLst>
            <a:ext uri="{FF2B5EF4-FFF2-40B4-BE49-F238E27FC236}">
              <a16:creationId xmlns:a16="http://schemas.microsoft.com/office/drawing/2014/main" id="{008472E7-0EAD-4C6C-BBCF-179A976B72DD}"/>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05" name="フローチャート: 判断 404">
          <a:extLst>
            <a:ext uri="{FF2B5EF4-FFF2-40B4-BE49-F238E27FC236}">
              <a16:creationId xmlns:a16="http://schemas.microsoft.com/office/drawing/2014/main" id="{1A5FF324-F53A-4324-860C-2A1B0C1655B4}"/>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06" name="フローチャート: 判断 405">
          <a:extLst>
            <a:ext uri="{FF2B5EF4-FFF2-40B4-BE49-F238E27FC236}">
              <a16:creationId xmlns:a16="http://schemas.microsoft.com/office/drawing/2014/main" id="{DF36A377-1D43-48FE-9E99-9EC3AE51CB67}"/>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07" name="フローチャート: 判断 406">
          <a:extLst>
            <a:ext uri="{FF2B5EF4-FFF2-40B4-BE49-F238E27FC236}">
              <a16:creationId xmlns:a16="http://schemas.microsoft.com/office/drawing/2014/main" id="{F434A413-C2C1-4072-A166-B1A621FA0E5A}"/>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2AA8FCF-92E5-4351-9D8A-34F853C65CB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F2C8D74-7F7C-4203-918E-E64DBF1F8C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8C3667C-B04D-4471-B2D8-E718C2715AA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DD36ED3-F0D3-4E3C-8831-79214FCD2EA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74FD6A7-9474-4370-9072-F843CB19DD5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6350</xdr:rowOff>
    </xdr:from>
    <xdr:to>
      <xdr:col>55</xdr:col>
      <xdr:colOff>50800</xdr:colOff>
      <xdr:row>104</xdr:row>
      <xdr:rowOff>107950</xdr:rowOff>
    </xdr:to>
    <xdr:sp macro="" textlink="">
      <xdr:nvSpPr>
        <xdr:cNvPr id="413" name="楕円 412">
          <a:extLst>
            <a:ext uri="{FF2B5EF4-FFF2-40B4-BE49-F238E27FC236}">
              <a16:creationId xmlns:a16="http://schemas.microsoft.com/office/drawing/2014/main" id="{BE7E516D-8BE2-4092-8506-2D85EFE0B658}"/>
            </a:ext>
          </a:extLst>
        </xdr:cNvPr>
        <xdr:cNvSpPr/>
      </xdr:nvSpPr>
      <xdr:spPr>
        <a:xfrm>
          <a:off x="10426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29227</xdr:rowOff>
    </xdr:from>
    <xdr:ext cx="469744" cy="259045"/>
    <xdr:sp macro="" textlink="">
      <xdr:nvSpPr>
        <xdr:cNvPr id="414" name="【市民会館】&#10;一人当たり面積該当値テキスト">
          <a:extLst>
            <a:ext uri="{FF2B5EF4-FFF2-40B4-BE49-F238E27FC236}">
              <a16:creationId xmlns:a16="http://schemas.microsoft.com/office/drawing/2014/main" id="{289163C0-3996-4DF8-B275-51AAFB25D18E}"/>
            </a:ext>
          </a:extLst>
        </xdr:cNvPr>
        <xdr:cNvSpPr txBox="1"/>
      </xdr:nvSpPr>
      <xdr:spPr>
        <a:xfrm>
          <a:off x="10515600"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2539</xdr:rowOff>
    </xdr:from>
    <xdr:to>
      <xdr:col>50</xdr:col>
      <xdr:colOff>165100</xdr:colOff>
      <xdr:row>104</xdr:row>
      <xdr:rowOff>104139</xdr:rowOff>
    </xdr:to>
    <xdr:sp macro="" textlink="">
      <xdr:nvSpPr>
        <xdr:cNvPr id="415" name="楕円 414">
          <a:extLst>
            <a:ext uri="{FF2B5EF4-FFF2-40B4-BE49-F238E27FC236}">
              <a16:creationId xmlns:a16="http://schemas.microsoft.com/office/drawing/2014/main" id="{4BAF4DAD-402A-4244-8015-D320BD7501A8}"/>
            </a:ext>
          </a:extLst>
        </xdr:cNvPr>
        <xdr:cNvSpPr/>
      </xdr:nvSpPr>
      <xdr:spPr>
        <a:xfrm>
          <a:off x="958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53339</xdr:rowOff>
    </xdr:from>
    <xdr:to>
      <xdr:col>55</xdr:col>
      <xdr:colOff>0</xdr:colOff>
      <xdr:row>104</xdr:row>
      <xdr:rowOff>57150</xdr:rowOff>
    </xdr:to>
    <xdr:cxnSp macro="">
      <xdr:nvCxnSpPr>
        <xdr:cNvPr id="416" name="直線コネクタ 415">
          <a:extLst>
            <a:ext uri="{FF2B5EF4-FFF2-40B4-BE49-F238E27FC236}">
              <a16:creationId xmlns:a16="http://schemas.microsoft.com/office/drawing/2014/main" id="{2E8C449F-0062-4DE5-B382-10B28071206F}"/>
            </a:ext>
          </a:extLst>
        </xdr:cNvPr>
        <xdr:cNvCxnSpPr/>
      </xdr:nvCxnSpPr>
      <xdr:spPr>
        <a:xfrm>
          <a:off x="9639300" y="178841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17" name="n_1aveValue【市民会館】&#10;一人当たり面積">
          <a:extLst>
            <a:ext uri="{FF2B5EF4-FFF2-40B4-BE49-F238E27FC236}">
              <a16:creationId xmlns:a16="http://schemas.microsoft.com/office/drawing/2014/main" id="{C9A76E8B-845F-47B3-836C-2A13D6E65FFD}"/>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418" name="n_2aveValue【市民会館】&#10;一人当たり面積">
          <a:extLst>
            <a:ext uri="{FF2B5EF4-FFF2-40B4-BE49-F238E27FC236}">
              <a16:creationId xmlns:a16="http://schemas.microsoft.com/office/drawing/2014/main" id="{FE34CB09-A56D-4731-8BD3-8F27881B4219}"/>
            </a:ext>
          </a:extLst>
        </xdr:cNvPr>
        <xdr:cNvSpPr txBox="1"/>
      </xdr:nvSpPr>
      <xdr:spPr>
        <a:xfrm>
          <a:off x="8515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19" name="n_3aveValue【市民会館】&#10;一人当たり面積">
          <a:extLst>
            <a:ext uri="{FF2B5EF4-FFF2-40B4-BE49-F238E27FC236}">
              <a16:creationId xmlns:a16="http://schemas.microsoft.com/office/drawing/2014/main" id="{BC21C972-E213-4F5A-AFDE-C494E8B7B298}"/>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20" name="n_4aveValue【市民会館】&#10;一人当たり面積">
          <a:extLst>
            <a:ext uri="{FF2B5EF4-FFF2-40B4-BE49-F238E27FC236}">
              <a16:creationId xmlns:a16="http://schemas.microsoft.com/office/drawing/2014/main" id="{A6810306-F69B-4444-833F-138872FECD79}"/>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120666</xdr:rowOff>
    </xdr:from>
    <xdr:ext cx="469744" cy="259045"/>
    <xdr:sp macro="" textlink="">
      <xdr:nvSpPr>
        <xdr:cNvPr id="421" name="n_1mainValue【市民会館】&#10;一人当たり面積">
          <a:extLst>
            <a:ext uri="{FF2B5EF4-FFF2-40B4-BE49-F238E27FC236}">
              <a16:creationId xmlns:a16="http://schemas.microsoft.com/office/drawing/2014/main" id="{BE0CC5E5-46C3-4571-958D-24E350936FF6}"/>
            </a:ext>
          </a:extLst>
        </xdr:cNvPr>
        <xdr:cNvSpPr txBox="1"/>
      </xdr:nvSpPr>
      <xdr:spPr>
        <a:xfrm>
          <a:off x="9391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a:extLst>
            <a:ext uri="{FF2B5EF4-FFF2-40B4-BE49-F238E27FC236}">
              <a16:creationId xmlns:a16="http://schemas.microsoft.com/office/drawing/2014/main" id="{0A0D785F-0A0D-4B56-A5F1-74B4F577CA7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a:extLst>
            <a:ext uri="{FF2B5EF4-FFF2-40B4-BE49-F238E27FC236}">
              <a16:creationId xmlns:a16="http://schemas.microsoft.com/office/drawing/2014/main" id="{F6C67866-834B-4987-9BA7-F4C3D03E3B1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a:extLst>
            <a:ext uri="{FF2B5EF4-FFF2-40B4-BE49-F238E27FC236}">
              <a16:creationId xmlns:a16="http://schemas.microsoft.com/office/drawing/2014/main" id="{618E339F-5FC1-437F-95FA-7A210BF408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a:extLst>
            <a:ext uri="{FF2B5EF4-FFF2-40B4-BE49-F238E27FC236}">
              <a16:creationId xmlns:a16="http://schemas.microsoft.com/office/drawing/2014/main" id="{DDCE25CB-8B7F-4338-B4CE-33747D6B3B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a:extLst>
            <a:ext uri="{FF2B5EF4-FFF2-40B4-BE49-F238E27FC236}">
              <a16:creationId xmlns:a16="http://schemas.microsoft.com/office/drawing/2014/main" id="{6DD0DF52-4D1F-4A0E-8EAB-81E3F017CAD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a:extLst>
            <a:ext uri="{FF2B5EF4-FFF2-40B4-BE49-F238E27FC236}">
              <a16:creationId xmlns:a16="http://schemas.microsoft.com/office/drawing/2014/main" id="{7CAD2240-89D2-4D93-A165-4C726CE3A1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a:extLst>
            <a:ext uri="{FF2B5EF4-FFF2-40B4-BE49-F238E27FC236}">
              <a16:creationId xmlns:a16="http://schemas.microsoft.com/office/drawing/2014/main" id="{12AB2160-BC46-476F-B221-4612FD7975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a:extLst>
            <a:ext uri="{FF2B5EF4-FFF2-40B4-BE49-F238E27FC236}">
              <a16:creationId xmlns:a16="http://schemas.microsoft.com/office/drawing/2014/main" id="{6E878F9B-9C66-42CF-AC50-F4782CB66E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a:extLst>
            <a:ext uri="{FF2B5EF4-FFF2-40B4-BE49-F238E27FC236}">
              <a16:creationId xmlns:a16="http://schemas.microsoft.com/office/drawing/2014/main" id="{7C69737C-5A5A-4839-8353-1D1C2480A50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a:extLst>
            <a:ext uri="{FF2B5EF4-FFF2-40B4-BE49-F238E27FC236}">
              <a16:creationId xmlns:a16="http://schemas.microsoft.com/office/drawing/2014/main" id="{F8197510-8678-4F24-8460-CC76252A300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2" name="テキスト ボックス 431">
          <a:extLst>
            <a:ext uri="{FF2B5EF4-FFF2-40B4-BE49-F238E27FC236}">
              <a16:creationId xmlns:a16="http://schemas.microsoft.com/office/drawing/2014/main" id="{70CDB069-7EDB-4504-8586-624F9998B1A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3" name="直線コネクタ 432">
          <a:extLst>
            <a:ext uri="{FF2B5EF4-FFF2-40B4-BE49-F238E27FC236}">
              <a16:creationId xmlns:a16="http://schemas.microsoft.com/office/drawing/2014/main" id="{C12E9E47-9631-406B-966F-0863B2DC5C4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4" name="テキスト ボックス 433">
          <a:extLst>
            <a:ext uri="{FF2B5EF4-FFF2-40B4-BE49-F238E27FC236}">
              <a16:creationId xmlns:a16="http://schemas.microsoft.com/office/drawing/2014/main" id="{0F967E9D-0BD4-41D1-B53F-83B9C1703BC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5" name="直線コネクタ 434">
          <a:extLst>
            <a:ext uri="{FF2B5EF4-FFF2-40B4-BE49-F238E27FC236}">
              <a16:creationId xmlns:a16="http://schemas.microsoft.com/office/drawing/2014/main" id="{697C7B39-C074-4553-9099-0582B0DAA00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6" name="テキスト ボックス 435">
          <a:extLst>
            <a:ext uri="{FF2B5EF4-FFF2-40B4-BE49-F238E27FC236}">
              <a16:creationId xmlns:a16="http://schemas.microsoft.com/office/drawing/2014/main" id="{557334D5-DAB7-4852-8369-8E3354BE7E0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7" name="直線コネクタ 436">
          <a:extLst>
            <a:ext uri="{FF2B5EF4-FFF2-40B4-BE49-F238E27FC236}">
              <a16:creationId xmlns:a16="http://schemas.microsoft.com/office/drawing/2014/main" id="{DF541B6C-19A8-4C11-A67E-A1CDAA837AE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8" name="テキスト ボックス 437">
          <a:extLst>
            <a:ext uri="{FF2B5EF4-FFF2-40B4-BE49-F238E27FC236}">
              <a16:creationId xmlns:a16="http://schemas.microsoft.com/office/drawing/2014/main" id="{A07994D1-78F3-4587-9540-6CEEC56B5F0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9" name="直線コネクタ 438">
          <a:extLst>
            <a:ext uri="{FF2B5EF4-FFF2-40B4-BE49-F238E27FC236}">
              <a16:creationId xmlns:a16="http://schemas.microsoft.com/office/drawing/2014/main" id="{47C264B8-FEC1-4C8E-940D-58D2FE4E409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0" name="テキスト ボックス 439">
          <a:extLst>
            <a:ext uri="{FF2B5EF4-FFF2-40B4-BE49-F238E27FC236}">
              <a16:creationId xmlns:a16="http://schemas.microsoft.com/office/drawing/2014/main" id="{7F606EC5-7223-42F0-B2D8-9EA7FAB2AB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1" name="直線コネクタ 440">
          <a:extLst>
            <a:ext uri="{FF2B5EF4-FFF2-40B4-BE49-F238E27FC236}">
              <a16:creationId xmlns:a16="http://schemas.microsoft.com/office/drawing/2014/main" id="{24549CE2-E976-4CA4-B9AF-6775EE839D1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2" name="テキスト ボックス 441">
          <a:extLst>
            <a:ext uri="{FF2B5EF4-FFF2-40B4-BE49-F238E27FC236}">
              <a16:creationId xmlns:a16="http://schemas.microsoft.com/office/drawing/2014/main" id="{2962BD73-70F0-4B65-BF1A-05C6CA066AA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3" name="直線コネクタ 442">
          <a:extLst>
            <a:ext uri="{FF2B5EF4-FFF2-40B4-BE49-F238E27FC236}">
              <a16:creationId xmlns:a16="http://schemas.microsoft.com/office/drawing/2014/main" id="{8DF1E9D1-B711-46B8-B14C-82326D6F2D4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4" name="テキスト ボックス 443">
          <a:extLst>
            <a:ext uri="{FF2B5EF4-FFF2-40B4-BE49-F238E27FC236}">
              <a16:creationId xmlns:a16="http://schemas.microsoft.com/office/drawing/2014/main" id="{D8FBEDB9-C618-4C52-A175-FD75627F8C2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a:extLst>
            <a:ext uri="{FF2B5EF4-FFF2-40B4-BE49-F238E27FC236}">
              <a16:creationId xmlns:a16="http://schemas.microsoft.com/office/drawing/2014/main" id="{4DDF494B-E921-4206-B056-8F833360EA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6" name="【一般廃棄物処理施設】&#10;有形固定資産減価償却率グラフ枠">
          <a:extLst>
            <a:ext uri="{FF2B5EF4-FFF2-40B4-BE49-F238E27FC236}">
              <a16:creationId xmlns:a16="http://schemas.microsoft.com/office/drawing/2014/main" id="{ADA80868-943B-4E1A-97F9-29E95EFDA0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447" name="直線コネクタ 446">
          <a:extLst>
            <a:ext uri="{FF2B5EF4-FFF2-40B4-BE49-F238E27FC236}">
              <a16:creationId xmlns:a16="http://schemas.microsoft.com/office/drawing/2014/main" id="{DF06B819-7DAB-40A1-8B4E-1FE2FF7F6A21}"/>
            </a:ext>
          </a:extLst>
        </xdr:cNvPr>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448" name="【一般廃棄物処理施設】&#10;有形固定資産減価償却率最小値テキスト">
          <a:extLst>
            <a:ext uri="{FF2B5EF4-FFF2-40B4-BE49-F238E27FC236}">
              <a16:creationId xmlns:a16="http://schemas.microsoft.com/office/drawing/2014/main" id="{66E557BA-4212-4196-A088-E2E821BA6ABF}"/>
            </a:ext>
          </a:extLst>
        </xdr:cNvPr>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449" name="直線コネクタ 448">
          <a:extLst>
            <a:ext uri="{FF2B5EF4-FFF2-40B4-BE49-F238E27FC236}">
              <a16:creationId xmlns:a16="http://schemas.microsoft.com/office/drawing/2014/main" id="{DCE56A1D-67FF-423D-BC37-A50A16DAA83E}"/>
            </a:ext>
          </a:extLst>
        </xdr:cNvPr>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450" name="【一般廃棄物処理施設】&#10;有形固定資産減価償却率最大値テキスト">
          <a:extLst>
            <a:ext uri="{FF2B5EF4-FFF2-40B4-BE49-F238E27FC236}">
              <a16:creationId xmlns:a16="http://schemas.microsoft.com/office/drawing/2014/main" id="{C9F4DB0E-5432-452C-A049-0CCDB59BCF99}"/>
            </a:ext>
          </a:extLst>
        </xdr:cNvPr>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451" name="直線コネクタ 450">
          <a:extLst>
            <a:ext uri="{FF2B5EF4-FFF2-40B4-BE49-F238E27FC236}">
              <a16:creationId xmlns:a16="http://schemas.microsoft.com/office/drawing/2014/main" id="{C3227823-910F-4695-8982-2744A1708134}"/>
            </a:ext>
          </a:extLst>
        </xdr:cNvPr>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452" name="【一般廃棄物処理施設】&#10;有形固定資産減価償却率平均値テキスト">
          <a:extLst>
            <a:ext uri="{FF2B5EF4-FFF2-40B4-BE49-F238E27FC236}">
              <a16:creationId xmlns:a16="http://schemas.microsoft.com/office/drawing/2014/main" id="{7B5CA17B-D0A0-4480-89A0-CB5855B251D7}"/>
            </a:ext>
          </a:extLst>
        </xdr:cNvPr>
        <xdr:cNvSpPr txBox="1"/>
      </xdr:nvSpPr>
      <xdr:spPr>
        <a:xfrm>
          <a:off x="16357600" y="656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453" name="フローチャート: 判断 452">
          <a:extLst>
            <a:ext uri="{FF2B5EF4-FFF2-40B4-BE49-F238E27FC236}">
              <a16:creationId xmlns:a16="http://schemas.microsoft.com/office/drawing/2014/main" id="{C7A675AC-8301-4DB8-AC1A-7F157B82E576}"/>
            </a:ext>
          </a:extLst>
        </xdr:cNvPr>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454" name="フローチャート: 判断 453">
          <a:extLst>
            <a:ext uri="{FF2B5EF4-FFF2-40B4-BE49-F238E27FC236}">
              <a16:creationId xmlns:a16="http://schemas.microsoft.com/office/drawing/2014/main" id="{A5626E79-859F-4CA7-8302-9A5C9086515B}"/>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55" name="フローチャート: 判断 454">
          <a:extLst>
            <a:ext uri="{FF2B5EF4-FFF2-40B4-BE49-F238E27FC236}">
              <a16:creationId xmlns:a16="http://schemas.microsoft.com/office/drawing/2014/main" id="{E32AAA61-B46B-4C00-A8FD-71232BE33637}"/>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456" name="フローチャート: 判断 455">
          <a:extLst>
            <a:ext uri="{FF2B5EF4-FFF2-40B4-BE49-F238E27FC236}">
              <a16:creationId xmlns:a16="http://schemas.microsoft.com/office/drawing/2014/main" id="{EB4CA535-952E-4FE9-93AA-121CE331E395}"/>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457" name="フローチャート: 判断 456">
          <a:extLst>
            <a:ext uri="{FF2B5EF4-FFF2-40B4-BE49-F238E27FC236}">
              <a16:creationId xmlns:a16="http://schemas.microsoft.com/office/drawing/2014/main" id="{915D315B-89AE-4E4B-B02D-A6D18EB7BB7C}"/>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C190C7D1-E8FC-40EE-AFED-D24B234F28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60ABC0C5-3780-4849-9E5E-76C5CF1574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35D9A2E5-1AB7-41FF-84AA-88E1E4C834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25C84915-50B8-4E9B-A2C1-A4DF1E94769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9CAFB6CA-87A4-4C73-B275-86DA923CDD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72753</xdr:rowOff>
    </xdr:from>
    <xdr:to>
      <xdr:col>85</xdr:col>
      <xdr:colOff>177800</xdr:colOff>
      <xdr:row>36</xdr:row>
      <xdr:rowOff>2903</xdr:rowOff>
    </xdr:to>
    <xdr:sp macro="" textlink="">
      <xdr:nvSpPr>
        <xdr:cNvPr id="463" name="楕円 462">
          <a:extLst>
            <a:ext uri="{FF2B5EF4-FFF2-40B4-BE49-F238E27FC236}">
              <a16:creationId xmlns:a16="http://schemas.microsoft.com/office/drawing/2014/main" id="{56946AF8-6AD7-46E2-B7B4-AEAE3BED05D8}"/>
            </a:ext>
          </a:extLst>
        </xdr:cNvPr>
        <xdr:cNvSpPr/>
      </xdr:nvSpPr>
      <xdr:spPr>
        <a:xfrm>
          <a:off x="162687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95630</xdr:rowOff>
    </xdr:from>
    <xdr:ext cx="405111" cy="259045"/>
    <xdr:sp macro="" textlink="">
      <xdr:nvSpPr>
        <xdr:cNvPr id="464" name="【一般廃棄物処理施設】&#10;有形固定資産減価償却率該当値テキスト">
          <a:extLst>
            <a:ext uri="{FF2B5EF4-FFF2-40B4-BE49-F238E27FC236}">
              <a16:creationId xmlns:a16="http://schemas.microsoft.com/office/drawing/2014/main" id="{F8C13EC4-82C5-49F6-95A0-B550052BB8B8}"/>
            </a:ext>
          </a:extLst>
        </xdr:cNvPr>
        <xdr:cNvSpPr txBox="1"/>
      </xdr:nvSpPr>
      <xdr:spPr>
        <a:xfrm>
          <a:off x="16357600" y="592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40096</xdr:rowOff>
    </xdr:from>
    <xdr:to>
      <xdr:col>81</xdr:col>
      <xdr:colOff>101600</xdr:colOff>
      <xdr:row>35</xdr:row>
      <xdr:rowOff>141696</xdr:rowOff>
    </xdr:to>
    <xdr:sp macro="" textlink="">
      <xdr:nvSpPr>
        <xdr:cNvPr id="465" name="楕円 464">
          <a:extLst>
            <a:ext uri="{FF2B5EF4-FFF2-40B4-BE49-F238E27FC236}">
              <a16:creationId xmlns:a16="http://schemas.microsoft.com/office/drawing/2014/main" id="{3BD51D97-6D1A-4D3D-8898-F328574D8B29}"/>
            </a:ext>
          </a:extLst>
        </xdr:cNvPr>
        <xdr:cNvSpPr/>
      </xdr:nvSpPr>
      <xdr:spPr>
        <a:xfrm>
          <a:off x="15430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90896</xdr:rowOff>
    </xdr:from>
    <xdr:to>
      <xdr:col>85</xdr:col>
      <xdr:colOff>127000</xdr:colOff>
      <xdr:row>35</xdr:row>
      <xdr:rowOff>123553</xdr:rowOff>
    </xdr:to>
    <xdr:cxnSp macro="">
      <xdr:nvCxnSpPr>
        <xdr:cNvPr id="466" name="直線コネクタ 465">
          <a:extLst>
            <a:ext uri="{FF2B5EF4-FFF2-40B4-BE49-F238E27FC236}">
              <a16:creationId xmlns:a16="http://schemas.microsoft.com/office/drawing/2014/main" id="{5469982C-BDFA-4176-9A2B-59BA34AE1A46}"/>
            </a:ext>
          </a:extLst>
        </xdr:cNvPr>
        <xdr:cNvCxnSpPr/>
      </xdr:nvCxnSpPr>
      <xdr:spPr>
        <a:xfrm>
          <a:off x="15481300" y="60916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467" name="n_1aveValue【一般廃棄物処理施設】&#10;有形固定資産減価償却率">
          <a:extLst>
            <a:ext uri="{FF2B5EF4-FFF2-40B4-BE49-F238E27FC236}">
              <a16:creationId xmlns:a16="http://schemas.microsoft.com/office/drawing/2014/main" id="{DDD6C412-BCEB-4426-83B7-EE64CF1B9876}"/>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468" name="n_2aveValue【一般廃棄物処理施設】&#10;有形固定資産減価償却率">
          <a:extLst>
            <a:ext uri="{FF2B5EF4-FFF2-40B4-BE49-F238E27FC236}">
              <a16:creationId xmlns:a16="http://schemas.microsoft.com/office/drawing/2014/main" id="{309FB12A-2B34-4B98-96CB-FB5C5A45BEF0}"/>
            </a:ext>
          </a:extLst>
        </xdr:cNvPr>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469" name="n_3aveValue【一般廃棄物処理施設】&#10;有形固定資産減価償却率">
          <a:extLst>
            <a:ext uri="{FF2B5EF4-FFF2-40B4-BE49-F238E27FC236}">
              <a16:creationId xmlns:a16="http://schemas.microsoft.com/office/drawing/2014/main" id="{C8433628-6B10-4B31-91AF-CA05E3151C39}"/>
            </a:ext>
          </a:extLst>
        </xdr:cNvPr>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470" name="n_4aveValue【一般廃棄物処理施設】&#10;有形固定資産減価償却率">
          <a:extLst>
            <a:ext uri="{FF2B5EF4-FFF2-40B4-BE49-F238E27FC236}">
              <a16:creationId xmlns:a16="http://schemas.microsoft.com/office/drawing/2014/main" id="{834845AB-F961-45E1-9528-FC4FEB6629A7}"/>
            </a:ext>
          </a:extLst>
        </xdr:cNvPr>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158223</xdr:rowOff>
    </xdr:from>
    <xdr:ext cx="405111" cy="259045"/>
    <xdr:sp macro="" textlink="">
      <xdr:nvSpPr>
        <xdr:cNvPr id="471" name="n_1mainValue【一般廃棄物処理施設】&#10;有形固定資産減価償却率">
          <a:extLst>
            <a:ext uri="{FF2B5EF4-FFF2-40B4-BE49-F238E27FC236}">
              <a16:creationId xmlns:a16="http://schemas.microsoft.com/office/drawing/2014/main" id="{F05418E6-61DA-4EEC-99EA-8F40A5BFD0F5}"/>
            </a:ext>
          </a:extLst>
        </xdr:cNvPr>
        <xdr:cNvSpPr txBox="1"/>
      </xdr:nvSpPr>
      <xdr:spPr>
        <a:xfrm>
          <a:off x="152660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2" name="正方形/長方形 471">
          <a:extLst>
            <a:ext uri="{FF2B5EF4-FFF2-40B4-BE49-F238E27FC236}">
              <a16:creationId xmlns:a16="http://schemas.microsoft.com/office/drawing/2014/main" id="{EB47B8E4-865F-450F-A28E-153A791D31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3" name="正方形/長方形 472">
          <a:extLst>
            <a:ext uri="{FF2B5EF4-FFF2-40B4-BE49-F238E27FC236}">
              <a16:creationId xmlns:a16="http://schemas.microsoft.com/office/drawing/2014/main" id="{FD20296D-80DF-419F-901A-C113B5BB19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4" name="正方形/長方形 473">
          <a:extLst>
            <a:ext uri="{FF2B5EF4-FFF2-40B4-BE49-F238E27FC236}">
              <a16:creationId xmlns:a16="http://schemas.microsoft.com/office/drawing/2014/main" id="{BAF594EA-8C19-4545-AB17-3BD98AB314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5" name="正方形/長方形 474">
          <a:extLst>
            <a:ext uri="{FF2B5EF4-FFF2-40B4-BE49-F238E27FC236}">
              <a16:creationId xmlns:a16="http://schemas.microsoft.com/office/drawing/2014/main" id="{EAF82A0F-5E6B-4D07-AA14-5CA58EE125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6" name="正方形/長方形 475">
          <a:extLst>
            <a:ext uri="{FF2B5EF4-FFF2-40B4-BE49-F238E27FC236}">
              <a16:creationId xmlns:a16="http://schemas.microsoft.com/office/drawing/2014/main" id="{A584F5EE-96E2-486E-AEFB-4D5CFB8591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7" name="正方形/長方形 476">
          <a:extLst>
            <a:ext uri="{FF2B5EF4-FFF2-40B4-BE49-F238E27FC236}">
              <a16:creationId xmlns:a16="http://schemas.microsoft.com/office/drawing/2014/main" id="{30690311-F50D-4144-A1C6-67E9B23AF8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8" name="正方形/長方形 477">
          <a:extLst>
            <a:ext uri="{FF2B5EF4-FFF2-40B4-BE49-F238E27FC236}">
              <a16:creationId xmlns:a16="http://schemas.microsoft.com/office/drawing/2014/main" id="{FA24B03E-9764-49DD-AE77-4365E4B085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9" name="正方形/長方形 478">
          <a:extLst>
            <a:ext uri="{FF2B5EF4-FFF2-40B4-BE49-F238E27FC236}">
              <a16:creationId xmlns:a16="http://schemas.microsoft.com/office/drawing/2014/main" id="{8BBD3F49-C23A-411D-BB7C-7550D38EDBE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0" name="テキスト ボックス 479">
          <a:extLst>
            <a:ext uri="{FF2B5EF4-FFF2-40B4-BE49-F238E27FC236}">
              <a16:creationId xmlns:a16="http://schemas.microsoft.com/office/drawing/2014/main" id="{065F2968-3436-4D2F-9D56-366353E48E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1" name="直線コネクタ 480">
          <a:extLst>
            <a:ext uri="{FF2B5EF4-FFF2-40B4-BE49-F238E27FC236}">
              <a16:creationId xmlns:a16="http://schemas.microsoft.com/office/drawing/2014/main" id="{241AC7B1-FB7B-4923-8AC8-FB996A2BB7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2" name="直線コネクタ 481">
          <a:extLst>
            <a:ext uri="{FF2B5EF4-FFF2-40B4-BE49-F238E27FC236}">
              <a16:creationId xmlns:a16="http://schemas.microsoft.com/office/drawing/2014/main" id="{DF0A88D4-E802-4A7A-987D-FF733F2A880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3" name="テキスト ボックス 482">
          <a:extLst>
            <a:ext uri="{FF2B5EF4-FFF2-40B4-BE49-F238E27FC236}">
              <a16:creationId xmlns:a16="http://schemas.microsoft.com/office/drawing/2014/main" id="{9E0EE350-1127-4710-BFB9-68EAA9246DA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4" name="直線コネクタ 483">
          <a:extLst>
            <a:ext uri="{FF2B5EF4-FFF2-40B4-BE49-F238E27FC236}">
              <a16:creationId xmlns:a16="http://schemas.microsoft.com/office/drawing/2014/main" id="{4129BAB1-D696-4825-8DFA-D59436E3F5F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85" name="テキスト ボックス 484">
          <a:extLst>
            <a:ext uri="{FF2B5EF4-FFF2-40B4-BE49-F238E27FC236}">
              <a16:creationId xmlns:a16="http://schemas.microsoft.com/office/drawing/2014/main" id="{2DF757A4-6041-442F-A98B-F30C4E32E75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6" name="直線コネクタ 485">
          <a:extLst>
            <a:ext uri="{FF2B5EF4-FFF2-40B4-BE49-F238E27FC236}">
              <a16:creationId xmlns:a16="http://schemas.microsoft.com/office/drawing/2014/main" id="{B2B94FDE-9BC4-4EDD-A9B6-FF21A6A01A4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7" name="テキスト ボックス 486">
          <a:extLst>
            <a:ext uri="{FF2B5EF4-FFF2-40B4-BE49-F238E27FC236}">
              <a16:creationId xmlns:a16="http://schemas.microsoft.com/office/drawing/2014/main" id="{ED402204-9E33-4EA0-8B9C-87CB26ED2AA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8" name="直線コネクタ 487">
          <a:extLst>
            <a:ext uri="{FF2B5EF4-FFF2-40B4-BE49-F238E27FC236}">
              <a16:creationId xmlns:a16="http://schemas.microsoft.com/office/drawing/2014/main" id="{802E64C9-736C-41FF-BB53-6C8D6F2E086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9" name="テキスト ボックス 488">
          <a:extLst>
            <a:ext uri="{FF2B5EF4-FFF2-40B4-BE49-F238E27FC236}">
              <a16:creationId xmlns:a16="http://schemas.microsoft.com/office/drawing/2014/main" id="{51124FF4-D570-4728-91CD-6F2A818755B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0" name="直線コネクタ 489">
          <a:extLst>
            <a:ext uri="{FF2B5EF4-FFF2-40B4-BE49-F238E27FC236}">
              <a16:creationId xmlns:a16="http://schemas.microsoft.com/office/drawing/2014/main" id="{A37BAB17-C48B-4D17-8288-2E044C1BE37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1" name="テキスト ボックス 490">
          <a:extLst>
            <a:ext uri="{FF2B5EF4-FFF2-40B4-BE49-F238E27FC236}">
              <a16:creationId xmlns:a16="http://schemas.microsoft.com/office/drawing/2014/main" id="{E71D617C-675C-4A93-B694-8EDE864334F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2" name="直線コネクタ 491">
          <a:extLst>
            <a:ext uri="{FF2B5EF4-FFF2-40B4-BE49-F238E27FC236}">
              <a16:creationId xmlns:a16="http://schemas.microsoft.com/office/drawing/2014/main" id="{E8EAD9E6-4376-4266-AD15-C8770346F92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3" name="テキスト ボックス 492">
          <a:extLst>
            <a:ext uri="{FF2B5EF4-FFF2-40B4-BE49-F238E27FC236}">
              <a16:creationId xmlns:a16="http://schemas.microsoft.com/office/drawing/2014/main" id="{40A8E4F5-7E9C-4F11-BF7A-62C0BBCB0CC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4" name="【一般廃棄物処理施設】&#10;一人当たり有形固定資産（償却資産）額グラフ枠">
          <a:extLst>
            <a:ext uri="{FF2B5EF4-FFF2-40B4-BE49-F238E27FC236}">
              <a16:creationId xmlns:a16="http://schemas.microsoft.com/office/drawing/2014/main" id="{3AB7B2C0-5FB4-441E-B345-1B699ED27FF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495" name="直線コネクタ 494">
          <a:extLst>
            <a:ext uri="{FF2B5EF4-FFF2-40B4-BE49-F238E27FC236}">
              <a16:creationId xmlns:a16="http://schemas.microsoft.com/office/drawing/2014/main" id="{C85E0AD1-0AE7-43A2-B644-741D0D59ADB1}"/>
            </a:ext>
          </a:extLst>
        </xdr:cNvPr>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96" name="【一般廃棄物処理施設】&#10;一人当たり有形固定資産（償却資産）額最小値テキスト">
          <a:extLst>
            <a:ext uri="{FF2B5EF4-FFF2-40B4-BE49-F238E27FC236}">
              <a16:creationId xmlns:a16="http://schemas.microsoft.com/office/drawing/2014/main" id="{566C2CB5-C6FF-4D1D-89BB-343929FC7C00}"/>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97" name="直線コネクタ 496">
          <a:extLst>
            <a:ext uri="{FF2B5EF4-FFF2-40B4-BE49-F238E27FC236}">
              <a16:creationId xmlns:a16="http://schemas.microsoft.com/office/drawing/2014/main" id="{F7DDA8AA-15EE-4EE5-9168-B08CB9051E03}"/>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498" name="【一般廃棄物処理施設】&#10;一人当たり有形固定資産（償却資産）額最大値テキスト">
          <a:extLst>
            <a:ext uri="{FF2B5EF4-FFF2-40B4-BE49-F238E27FC236}">
              <a16:creationId xmlns:a16="http://schemas.microsoft.com/office/drawing/2014/main" id="{99FEBA58-5F7D-473C-81E6-133987B1A739}"/>
            </a:ext>
          </a:extLst>
        </xdr:cNvPr>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499" name="直線コネクタ 498">
          <a:extLst>
            <a:ext uri="{FF2B5EF4-FFF2-40B4-BE49-F238E27FC236}">
              <a16:creationId xmlns:a16="http://schemas.microsoft.com/office/drawing/2014/main" id="{425502F8-DB2F-4FBC-9EC1-E7907E78B836}"/>
            </a:ext>
          </a:extLst>
        </xdr:cNvPr>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00" name="【一般廃棄物処理施設】&#10;一人当たり有形固定資産（償却資産）額平均値テキスト">
          <a:extLst>
            <a:ext uri="{FF2B5EF4-FFF2-40B4-BE49-F238E27FC236}">
              <a16:creationId xmlns:a16="http://schemas.microsoft.com/office/drawing/2014/main" id="{C293555F-8DB9-4B1D-89BF-2C430F52B90C}"/>
            </a:ext>
          </a:extLst>
        </xdr:cNvPr>
        <xdr:cNvSpPr txBox="1"/>
      </xdr:nvSpPr>
      <xdr:spPr>
        <a:xfrm>
          <a:off x="22199600" y="668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01" name="フローチャート: 判断 500">
          <a:extLst>
            <a:ext uri="{FF2B5EF4-FFF2-40B4-BE49-F238E27FC236}">
              <a16:creationId xmlns:a16="http://schemas.microsoft.com/office/drawing/2014/main" id="{3CDD271D-32DB-47DF-96D3-8413A6827964}"/>
            </a:ext>
          </a:extLst>
        </xdr:cNvPr>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02" name="フローチャート: 判断 501">
          <a:extLst>
            <a:ext uri="{FF2B5EF4-FFF2-40B4-BE49-F238E27FC236}">
              <a16:creationId xmlns:a16="http://schemas.microsoft.com/office/drawing/2014/main" id="{1D0092AF-8C5E-4B13-9467-F4A66C63B8FB}"/>
            </a:ext>
          </a:extLst>
        </xdr:cNvPr>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03" name="フローチャート: 判断 502">
          <a:extLst>
            <a:ext uri="{FF2B5EF4-FFF2-40B4-BE49-F238E27FC236}">
              <a16:creationId xmlns:a16="http://schemas.microsoft.com/office/drawing/2014/main" id="{141C9D93-F14B-4F05-8950-140BA734CFEE}"/>
            </a:ext>
          </a:extLst>
        </xdr:cNvPr>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04" name="フローチャート: 判断 503">
          <a:extLst>
            <a:ext uri="{FF2B5EF4-FFF2-40B4-BE49-F238E27FC236}">
              <a16:creationId xmlns:a16="http://schemas.microsoft.com/office/drawing/2014/main" id="{78FA4EE8-AC31-428D-A1A3-1E98538A2091}"/>
            </a:ext>
          </a:extLst>
        </xdr:cNvPr>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05" name="フローチャート: 判断 504">
          <a:extLst>
            <a:ext uri="{FF2B5EF4-FFF2-40B4-BE49-F238E27FC236}">
              <a16:creationId xmlns:a16="http://schemas.microsoft.com/office/drawing/2014/main" id="{44B103EB-FD7B-40F8-928B-A400E81C8097}"/>
            </a:ext>
          </a:extLst>
        </xdr:cNvPr>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7FA40193-870F-4436-913E-49971C063FE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FEB416C8-5872-4A5D-9624-ABDF50B8AD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7B9F938F-BFCE-46F7-8BA5-6D11E39083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48A006C4-79AD-4A21-95E4-A87D1D38DB1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2B8C99A8-104E-4E25-A03C-D983EDE2C71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37157</xdr:rowOff>
    </xdr:from>
    <xdr:to>
      <xdr:col>116</xdr:col>
      <xdr:colOff>114300</xdr:colOff>
      <xdr:row>41</xdr:row>
      <xdr:rowOff>138757</xdr:rowOff>
    </xdr:to>
    <xdr:sp macro="" textlink="">
      <xdr:nvSpPr>
        <xdr:cNvPr id="511" name="楕円 510">
          <a:extLst>
            <a:ext uri="{FF2B5EF4-FFF2-40B4-BE49-F238E27FC236}">
              <a16:creationId xmlns:a16="http://schemas.microsoft.com/office/drawing/2014/main" id="{A2119968-148D-46F5-B30C-1147AC8960AF}"/>
            </a:ext>
          </a:extLst>
        </xdr:cNvPr>
        <xdr:cNvSpPr/>
      </xdr:nvSpPr>
      <xdr:spPr>
        <a:xfrm>
          <a:off x="22110700" y="706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123534</xdr:rowOff>
    </xdr:from>
    <xdr:ext cx="534377" cy="259045"/>
    <xdr:sp macro="" textlink="">
      <xdr:nvSpPr>
        <xdr:cNvPr id="512" name="【一般廃棄物処理施設】&#10;一人当たり有形固定資産（償却資産）額該当値テキスト">
          <a:extLst>
            <a:ext uri="{FF2B5EF4-FFF2-40B4-BE49-F238E27FC236}">
              <a16:creationId xmlns:a16="http://schemas.microsoft.com/office/drawing/2014/main" id="{6BC184E5-60F4-42E9-9AB2-26C3B3DDF8DF}"/>
            </a:ext>
          </a:extLst>
        </xdr:cNvPr>
        <xdr:cNvSpPr txBox="1"/>
      </xdr:nvSpPr>
      <xdr:spPr>
        <a:xfrm>
          <a:off x="22199600" y="698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36681</xdr:rowOff>
    </xdr:from>
    <xdr:to>
      <xdr:col>112</xdr:col>
      <xdr:colOff>38100</xdr:colOff>
      <xdr:row>41</xdr:row>
      <xdr:rowOff>138281</xdr:rowOff>
    </xdr:to>
    <xdr:sp macro="" textlink="">
      <xdr:nvSpPr>
        <xdr:cNvPr id="513" name="楕円 512">
          <a:extLst>
            <a:ext uri="{FF2B5EF4-FFF2-40B4-BE49-F238E27FC236}">
              <a16:creationId xmlns:a16="http://schemas.microsoft.com/office/drawing/2014/main" id="{D6F8A700-A6B6-4DB6-BDD5-F19F35629D14}"/>
            </a:ext>
          </a:extLst>
        </xdr:cNvPr>
        <xdr:cNvSpPr/>
      </xdr:nvSpPr>
      <xdr:spPr>
        <a:xfrm>
          <a:off x="21272500" y="70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87481</xdr:rowOff>
    </xdr:from>
    <xdr:to>
      <xdr:col>116</xdr:col>
      <xdr:colOff>63500</xdr:colOff>
      <xdr:row>41</xdr:row>
      <xdr:rowOff>87957</xdr:rowOff>
    </xdr:to>
    <xdr:cxnSp macro="">
      <xdr:nvCxnSpPr>
        <xdr:cNvPr id="514" name="直線コネクタ 513">
          <a:extLst>
            <a:ext uri="{FF2B5EF4-FFF2-40B4-BE49-F238E27FC236}">
              <a16:creationId xmlns:a16="http://schemas.microsoft.com/office/drawing/2014/main" id="{1E40FC38-A707-4D63-8993-79F9103A0B33}"/>
            </a:ext>
          </a:extLst>
        </xdr:cNvPr>
        <xdr:cNvCxnSpPr/>
      </xdr:nvCxnSpPr>
      <xdr:spPr>
        <a:xfrm>
          <a:off x="21323300" y="7116931"/>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515" name="n_1aveValue【一般廃棄物処理施設】&#10;一人当たり有形固定資産（償却資産）額">
          <a:extLst>
            <a:ext uri="{FF2B5EF4-FFF2-40B4-BE49-F238E27FC236}">
              <a16:creationId xmlns:a16="http://schemas.microsoft.com/office/drawing/2014/main" id="{CB38D9B4-98B4-4F72-BBAB-CC3DC55334DA}"/>
            </a:ext>
          </a:extLst>
        </xdr:cNvPr>
        <xdr:cNvSpPr txBox="1"/>
      </xdr:nvSpPr>
      <xdr:spPr>
        <a:xfrm>
          <a:off x="210434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516" name="n_2aveValue【一般廃棄物処理施設】&#10;一人当たり有形固定資産（償却資産）額">
          <a:extLst>
            <a:ext uri="{FF2B5EF4-FFF2-40B4-BE49-F238E27FC236}">
              <a16:creationId xmlns:a16="http://schemas.microsoft.com/office/drawing/2014/main" id="{65842C06-83CC-4A5D-B950-F33B7E83A9EA}"/>
            </a:ext>
          </a:extLst>
        </xdr:cNvPr>
        <xdr:cNvSpPr txBox="1"/>
      </xdr:nvSpPr>
      <xdr:spPr>
        <a:xfrm>
          <a:off x="20167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517" name="n_3aveValue【一般廃棄物処理施設】&#10;一人当たり有形固定資産（償却資産）額">
          <a:extLst>
            <a:ext uri="{FF2B5EF4-FFF2-40B4-BE49-F238E27FC236}">
              <a16:creationId xmlns:a16="http://schemas.microsoft.com/office/drawing/2014/main" id="{2D6F7B39-4FB2-4AAD-84EB-455B6443E4F5}"/>
            </a:ext>
          </a:extLst>
        </xdr:cNvPr>
        <xdr:cNvSpPr txBox="1"/>
      </xdr:nvSpPr>
      <xdr:spPr>
        <a:xfrm>
          <a:off x="19278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518" name="n_4aveValue【一般廃棄物処理施設】&#10;一人当たり有形固定資産（償却資産）額">
          <a:extLst>
            <a:ext uri="{FF2B5EF4-FFF2-40B4-BE49-F238E27FC236}">
              <a16:creationId xmlns:a16="http://schemas.microsoft.com/office/drawing/2014/main" id="{BCB5F121-96ED-4385-BC93-6568A8B4467B}"/>
            </a:ext>
          </a:extLst>
        </xdr:cNvPr>
        <xdr:cNvSpPr txBox="1"/>
      </xdr:nvSpPr>
      <xdr:spPr>
        <a:xfrm>
          <a:off x="18389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129408</xdr:rowOff>
    </xdr:from>
    <xdr:ext cx="534377" cy="259045"/>
    <xdr:sp macro="" textlink="">
      <xdr:nvSpPr>
        <xdr:cNvPr id="519" name="n_1mainValue【一般廃棄物処理施設】&#10;一人当たり有形固定資産（償却資産）額">
          <a:extLst>
            <a:ext uri="{FF2B5EF4-FFF2-40B4-BE49-F238E27FC236}">
              <a16:creationId xmlns:a16="http://schemas.microsoft.com/office/drawing/2014/main" id="{B82F4463-B35A-450F-862E-BFAFC8BEA985}"/>
            </a:ext>
          </a:extLst>
        </xdr:cNvPr>
        <xdr:cNvSpPr txBox="1"/>
      </xdr:nvSpPr>
      <xdr:spPr>
        <a:xfrm>
          <a:off x="21043411" y="715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a:extLst>
            <a:ext uri="{FF2B5EF4-FFF2-40B4-BE49-F238E27FC236}">
              <a16:creationId xmlns:a16="http://schemas.microsoft.com/office/drawing/2014/main" id="{1B05300E-5E97-4C83-BDE3-217F800D51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a:extLst>
            <a:ext uri="{FF2B5EF4-FFF2-40B4-BE49-F238E27FC236}">
              <a16:creationId xmlns:a16="http://schemas.microsoft.com/office/drawing/2014/main" id="{0744F018-499F-40B7-8C33-008A62256A3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a:extLst>
            <a:ext uri="{FF2B5EF4-FFF2-40B4-BE49-F238E27FC236}">
              <a16:creationId xmlns:a16="http://schemas.microsoft.com/office/drawing/2014/main" id="{5552D097-6A07-4617-9C9F-BB5237C8B9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a:extLst>
            <a:ext uri="{FF2B5EF4-FFF2-40B4-BE49-F238E27FC236}">
              <a16:creationId xmlns:a16="http://schemas.microsoft.com/office/drawing/2014/main" id="{DA0184FF-052C-4AE1-B680-3AE54E3228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a:extLst>
            <a:ext uri="{FF2B5EF4-FFF2-40B4-BE49-F238E27FC236}">
              <a16:creationId xmlns:a16="http://schemas.microsoft.com/office/drawing/2014/main" id="{DFF5CCA7-B8BC-4783-9414-9AAF773A72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a:extLst>
            <a:ext uri="{FF2B5EF4-FFF2-40B4-BE49-F238E27FC236}">
              <a16:creationId xmlns:a16="http://schemas.microsoft.com/office/drawing/2014/main" id="{794D7C50-3B61-4E28-8E2C-D1EBD83DA1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a:extLst>
            <a:ext uri="{FF2B5EF4-FFF2-40B4-BE49-F238E27FC236}">
              <a16:creationId xmlns:a16="http://schemas.microsoft.com/office/drawing/2014/main" id="{017AC982-64BA-4A7C-A9D3-8FA9DC86D2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a:extLst>
            <a:ext uri="{FF2B5EF4-FFF2-40B4-BE49-F238E27FC236}">
              <a16:creationId xmlns:a16="http://schemas.microsoft.com/office/drawing/2014/main" id="{7469EB83-807E-4325-9D83-6B5AC7BA036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a:extLst>
            <a:ext uri="{FF2B5EF4-FFF2-40B4-BE49-F238E27FC236}">
              <a16:creationId xmlns:a16="http://schemas.microsoft.com/office/drawing/2014/main" id="{44DE5C3C-7648-4DF0-A542-31D7EC7DA3D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a:extLst>
            <a:ext uri="{FF2B5EF4-FFF2-40B4-BE49-F238E27FC236}">
              <a16:creationId xmlns:a16="http://schemas.microsoft.com/office/drawing/2014/main" id="{C7C30D3E-1FDB-4FC2-984B-D8466B69BD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0" name="テキスト ボックス 529">
          <a:extLst>
            <a:ext uri="{FF2B5EF4-FFF2-40B4-BE49-F238E27FC236}">
              <a16:creationId xmlns:a16="http://schemas.microsoft.com/office/drawing/2014/main" id="{A849F259-0F4D-4D84-8DCC-0EFCD67218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1" name="直線コネクタ 530">
          <a:extLst>
            <a:ext uri="{FF2B5EF4-FFF2-40B4-BE49-F238E27FC236}">
              <a16:creationId xmlns:a16="http://schemas.microsoft.com/office/drawing/2014/main" id="{29DC4913-1868-45D4-916D-E6259F42E91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2" name="テキスト ボックス 531">
          <a:extLst>
            <a:ext uri="{FF2B5EF4-FFF2-40B4-BE49-F238E27FC236}">
              <a16:creationId xmlns:a16="http://schemas.microsoft.com/office/drawing/2014/main" id="{2C147278-08E5-43F1-BB57-A174399EF7A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3" name="直線コネクタ 532">
          <a:extLst>
            <a:ext uri="{FF2B5EF4-FFF2-40B4-BE49-F238E27FC236}">
              <a16:creationId xmlns:a16="http://schemas.microsoft.com/office/drawing/2014/main" id="{0306C776-AEC3-4269-82BE-7127E2943BE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4" name="テキスト ボックス 533">
          <a:extLst>
            <a:ext uri="{FF2B5EF4-FFF2-40B4-BE49-F238E27FC236}">
              <a16:creationId xmlns:a16="http://schemas.microsoft.com/office/drawing/2014/main" id="{0F328B2D-AC78-440C-B5FB-7F967EAFD73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5" name="直線コネクタ 534">
          <a:extLst>
            <a:ext uri="{FF2B5EF4-FFF2-40B4-BE49-F238E27FC236}">
              <a16:creationId xmlns:a16="http://schemas.microsoft.com/office/drawing/2014/main" id="{74408835-2F0D-483A-8865-3246212EA2A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6" name="テキスト ボックス 535">
          <a:extLst>
            <a:ext uri="{FF2B5EF4-FFF2-40B4-BE49-F238E27FC236}">
              <a16:creationId xmlns:a16="http://schemas.microsoft.com/office/drawing/2014/main" id="{AC9EF4B1-3186-418A-A851-8BDD62FEFA5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7" name="直線コネクタ 536">
          <a:extLst>
            <a:ext uri="{FF2B5EF4-FFF2-40B4-BE49-F238E27FC236}">
              <a16:creationId xmlns:a16="http://schemas.microsoft.com/office/drawing/2014/main" id="{AED84925-ED23-468E-8280-D57CFAA97A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8" name="テキスト ボックス 537">
          <a:extLst>
            <a:ext uri="{FF2B5EF4-FFF2-40B4-BE49-F238E27FC236}">
              <a16:creationId xmlns:a16="http://schemas.microsoft.com/office/drawing/2014/main" id="{7B7A13DB-ACF8-4D9D-8D86-79F6067DDED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9" name="直線コネクタ 538">
          <a:extLst>
            <a:ext uri="{FF2B5EF4-FFF2-40B4-BE49-F238E27FC236}">
              <a16:creationId xmlns:a16="http://schemas.microsoft.com/office/drawing/2014/main" id="{0EBBF0E4-A04D-49E6-8409-583B7D9763D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0" name="テキスト ボックス 539">
          <a:extLst>
            <a:ext uri="{FF2B5EF4-FFF2-40B4-BE49-F238E27FC236}">
              <a16:creationId xmlns:a16="http://schemas.microsoft.com/office/drawing/2014/main" id="{CD6331A3-F0F6-4A63-9A49-5CCB65F621B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1" name="直線コネクタ 540">
          <a:extLst>
            <a:ext uri="{FF2B5EF4-FFF2-40B4-BE49-F238E27FC236}">
              <a16:creationId xmlns:a16="http://schemas.microsoft.com/office/drawing/2014/main" id="{487121DB-83FE-4576-B686-711429FC8BA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2" name="テキスト ボックス 541">
          <a:extLst>
            <a:ext uri="{FF2B5EF4-FFF2-40B4-BE49-F238E27FC236}">
              <a16:creationId xmlns:a16="http://schemas.microsoft.com/office/drawing/2014/main" id="{B2472048-3164-42EE-850A-93A399A3AD1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a:extLst>
            <a:ext uri="{FF2B5EF4-FFF2-40B4-BE49-F238E27FC236}">
              <a16:creationId xmlns:a16="http://schemas.microsoft.com/office/drawing/2014/main" id="{438C8F0C-B8F1-4812-A777-D938A475D6A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4" name="【保健センター・保健所】&#10;有形固定資産減価償却率グラフ枠">
          <a:extLst>
            <a:ext uri="{FF2B5EF4-FFF2-40B4-BE49-F238E27FC236}">
              <a16:creationId xmlns:a16="http://schemas.microsoft.com/office/drawing/2014/main" id="{D24B60D3-174D-435D-9EAC-0E787CD0D8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545" name="直線コネクタ 544">
          <a:extLst>
            <a:ext uri="{FF2B5EF4-FFF2-40B4-BE49-F238E27FC236}">
              <a16:creationId xmlns:a16="http://schemas.microsoft.com/office/drawing/2014/main" id="{40283BF6-D6C6-4BED-A42B-D4073C07749C}"/>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46" name="【保健センター・保健所】&#10;有形固定資産減価償却率最小値テキスト">
          <a:extLst>
            <a:ext uri="{FF2B5EF4-FFF2-40B4-BE49-F238E27FC236}">
              <a16:creationId xmlns:a16="http://schemas.microsoft.com/office/drawing/2014/main" id="{9009BF18-DF51-4ABC-8A3A-43E9A8CA9C3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7" name="直線コネクタ 546">
          <a:extLst>
            <a:ext uri="{FF2B5EF4-FFF2-40B4-BE49-F238E27FC236}">
              <a16:creationId xmlns:a16="http://schemas.microsoft.com/office/drawing/2014/main" id="{0AF3DCA5-7BFE-4633-8A49-EA55AA634F7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548" name="【保健センター・保健所】&#10;有形固定資産減価償却率最大値テキスト">
          <a:extLst>
            <a:ext uri="{FF2B5EF4-FFF2-40B4-BE49-F238E27FC236}">
              <a16:creationId xmlns:a16="http://schemas.microsoft.com/office/drawing/2014/main" id="{5E2384A0-03D0-488D-A2A9-C6C15842EC15}"/>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549" name="直線コネクタ 548">
          <a:extLst>
            <a:ext uri="{FF2B5EF4-FFF2-40B4-BE49-F238E27FC236}">
              <a16:creationId xmlns:a16="http://schemas.microsoft.com/office/drawing/2014/main" id="{4B8A70DB-0887-40E5-87EB-A1F6BC82324D}"/>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550" name="【保健センター・保健所】&#10;有形固定資産減価償却率平均値テキスト">
          <a:extLst>
            <a:ext uri="{FF2B5EF4-FFF2-40B4-BE49-F238E27FC236}">
              <a16:creationId xmlns:a16="http://schemas.microsoft.com/office/drawing/2014/main" id="{E33AC637-DCCF-43D9-8FEE-429AAD8F0682}"/>
            </a:ext>
          </a:extLst>
        </xdr:cNvPr>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551" name="フローチャート: 判断 550">
          <a:extLst>
            <a:ext uri="{FF2B5EF4-FFF2-40B4-BE49-F238E27FC236}">
              <a16:creationId xmlns:a16="http://schemas.microsoft.com/office/drawing/2014/main" id="{DF0E5E9A-9C59-410E-9896-1430EFB6162F}"/>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552" name="フローチャート: 判断 551">
          <a:extLst>
            <a:ext uri="{FF2B5EF4-FFF2-40B4-BE49-F238E27FC236}">
              <a16:creationId xmlns:a16="http://schemas.microsoft.com/office/drawing/2014/main" id="{924DF6C2-2151-4890-B426-93600C313954}"/>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53" name="フローチャート: 判断 552">
          <a:extLst>
            <a:ext uri="{FF2B5EF4-FFF2-40B4-BE49-F238E27FC236}">
              <a16:creationId xmlns:a16="http://schemas.microsoft.com/office/drawing/2014/main" id="{31215AD8-33B4-4F66-BC9E-0587723266EC}"/>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554" name="フローチャート: 判断 553">
          <a:extLst>
            <a:ext uri="{FF2B5EF4-FFF2-40B4-BE49-F238E27FC236}">
              <a16:creationId xmlns:a16="http://schemas.microsoft.com/office/drawing/2014/main" id="{B32514EE-49DA-4721-BF03-83B9C2A3A096}"/>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555" name="フローチャート: 判断 554">
          <a:extLst>
            <a:ext uri="{FF2B5EF4-FFF2-40B4-BE49-F238E27FC236}">
              <a16:creationId xmlns:a16="http://schemas.microsoft.com/office/drawing/2014/main" id="{E5C732EC-F13D-4B83-B82A-E14A40238D2C}"/>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37C696C3-C58C-4598-A6EB-2EEDF8E2DEC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22A3A19F-3C33-4308-959F-DF4E0D8CE86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29D35E84-4422-4947-91DE-4D66AD9C17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3D6A3285-2145-4F86-B955-EB42A12CD3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16C60FEA-5482-4349-85D8-5725A6BCED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146776</xdr:rowOff>
    </xdr:from>
    <xdr:to>
      <xdr:col>85</xdr:col>
      <xdr:colOff>177800</xdr:colOff>
      <xdr:row>62</xdr:row>
      <xdr:rowOff>76926</xdr:rowOff>
    </xdr:to>
    <xdr:sp macro="" textlink="">
      <xdr:nvSpPr>
        <xdr:cNvPr id="561" name="楕円 560">
          <a:extLst>
            <a:ext uri="{FF2B5EF4-FFF2-40B4-BE49-F238E27FC236}">
              <a16:creationId xmlns:a16="http://schemas.microsoft.com/office/drawing/2014/main" id="{0CE7E0A2-E03D-45CC-8273-50400B24AD3D}"/>
            </a:ext>
          </a:extLst>
        </xdr:cNvPr>
        <xdr:cNvSpPr/>
      </xdr:nvSpPr>
      <xdr:spPr>
        <a:xfrm>
          <a:off x="162687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125203</xdr:rowOff>
    </xdr:from>
    <xdr:ext cx="405111" cy="259045"/>
    <xdr:sp macro="" textlink="">
      <xdr:nvSpPr>
        <xdr:cNvPr id="562" name="【保健センター・保健所】&#10;有形固定資産減価償却率該当値テキスト">
          <a:extLst>
            <a:ext uri="{FF2B5EF4-FFF2-40B4-BE49-F238E27FC236}">
              <a16:creationId xmlns:a16="http://schemas.microsoft.com/office/drawing/2014/main" id="{2872DAFE-240A-433D-BBA2-CCDEF1E7CFD1}"/>
            </a:ext>
          </a:extLst>
        </xdr:cNvPr>
        <xdr:cNvSpPr txBox="1"/>
      </xdr:nvSpPr>
      <xdr:spPr>
        <a:xfrm>
          <a:off x="16357600"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114119</xdr:rowOff>
    </xdr:from>
    <xdr:to>
      <xdr:col>81</xdr:col>
      <xdr:colOff>101600</xdr:colOff>
      <xdr:row>62</xdr:row>
      <xdr:rowOff>44269</xdr:rowOff>
    </xdr:to>
    <xdr:sp macro="" textlink="">
      <xdr:nvSpPr>
        <xdr:cNvPr id="563" name="楕円 562">
          <a:extLst>
            <a:ext uri="{FF2B5EF4-FFF2-40B4-BE49-F238E27FC236}">
              <a16:creationId xmlns:a16="http://schemas.microsoft.com/office/drawing/2014/main" id="{C6E02A3D-7EE3-4892-B114-CF52A64E391B}"/>
            </a:ext>
          </a:extLst>
        </xdr:cNvPr>
        <xdr:cNvSpPr/>
      </xdr:nvSpPr>
      <xdr:spPr>
        <a:xfrm>
          <a:off x="15430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164919</xdr:rowOff>
    </xdr:from>
    <xdr:to>
      <xdr:col>85</xdr:col>
      <xdr:colOff>127000</xdr:colOff>
      <xdr:row>62</xdr:row>
      <xdr:rowOff>26126</xdr:rowOff>
    </xdr:to>
    <xdr:cxnSp macro="">
      <xdr:nvCxnSpPr>
        <xdr:cNvPr id="564" name="直線コネクタ 563">
          <a:extLst>
            <a:ext uri="{FF2B5EF4-FFF2-40B4-BE49-F238E27FC236}">
              <a16:creationId xmlns:a16="http://schemas.microsoft.com/office/drawing/2014/main" id="{6072E394-EA68-4A70-8FE4-EC18467ED9CC}"/>
            </a:ext>
          </a:extLst>
        </xdr:cNvPr>
        <xdr:cNvCxnSpPr/>
      </xdr:nvCxnSpPr>
      <xdr:spPr>
        <a:xfrm>
          <a:off x="15481300" y="106233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ED5EE7C4-AC1B-4D1E-AA36-72D7A8873A54}"/>
            </a:ext>
          </a:extLst>
        </xdr:cNvPr>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4E437F9D-826A-4380-A392-8354AD97B69E}"/>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D60E7292-5988-4DB2-A6D2-7B20D364B28D}"/>
            </a:ext>
          </a:extLst>
        </xdr:cNvPr>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E3C2AB1A-2907-4284-B9C4-F9E8B2BE4BEC}"/>
            </a:ext>
          </a:extLst>
        </xdr:cNvPr>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35396</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BFB7B7C3-A34F-46BB-8931-70C0B48F494C}"/>
            </a:ext>
          </a:extLst>
        </xdr:cNvPr>
        <xdr:cNvSpPr txBox="1"/>
      </xdr:nvSpPr>
      <xdr:spPr>
        <a:xfrm>
          <a:off x="152660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0BD70F4-FB42-48FF-9272-D1F92B5D50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6F687F17-D641-4218-AE18-40FEAEA15D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42368D3-4C73-4535-988D-32C3B8120F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54F88A7-2545-476F-BD19-BE00A047CA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41E2E32-5BCF-4BF5-BA80-EE49BEBEF7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E695B4B1-31F6-4106-828B-EF3A9B41C0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9D71F058-1E85-4030-90C3-AF4C3D295FD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270F6F8D-2775-4D35-B635-ACCB0920D9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170C6F1-2E68-4737-A343-73AC521ABA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A36CDE7-3329-4C38-BE6D-794D4B5C7A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C2FEEFC5-B55B-4312-8C7A-CB3C8015581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CA94C9DC-B5CE-46F6-A3A1-E5A1E9CC028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B40A71DB-F7EE-4F64-903F-8BF78EED4A0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8D0C920D-626B-46AB-98CF-D853D31FA6E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050972CF-CADB-4997-9DDE-5D558057C79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C57CB617-8D0D-4D4A-95E1-A7CF3726A35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E6B35E87-E36D-4973-B601-9ED140BA279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F8552C37-BF09-4F41-A1F3-C448C17FD41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956A5DD0-E7EA-4A7C-B07D-684B69292F3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7CBC1A1F-03DE-47AD-A5BD-1B79FA59227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D0C4E01B-B77D-4682-8E79-B1F1BD773C0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0322F80F-3FEA-463D-850F-74DB75BF884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50BDA873-94A6-4382-917F-E18CF5C6FE2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0D62889D-5E93-4E29-A584-584CC1FAC06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A241C619-C71B-4AB5-B837-840A299162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595" name="直線コネクタ 594">
          <a:extLst>
            <a:ext uri="{FF2B5EF4-FFF2-40B4-BE49-F238E27FC236}">
              <a16:creationId xmlns:a16="http://schemas.microsoft.com/office/drawing/2014/main" id="{AC7E3B1B-6F8F-436A-8AD5-2433E54BF569}"/>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461587E8-40E3-4165-B783-AF737403224F}"/>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7" name="直線コネクタ 596">
          <a:extLst>
            <a:ext uri="{FF2B5EF4-FFF2-40B4-BE49-F238E27FC236}">
              <a16:creationId xmlns:a16="http://schemas.microsoft.com/office/drawing/2014/main" id="{9A7A98E9-CF34-46F0-9F77-7B6F2C559AE7}"/>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F533CBAE-7570-418E-8A82-8F11715A6FF7}"/>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599" name="直線コネクタ 598">
          <a:extLst>
            <a:ext uri="{FF2B5EF4-FFF2-40B4-BE49-F238E27FC236}">
              <a16:creationId xmlns:a16="http://schemas.microsoft.com/office/drawing/2014/main" id="{BE055FAB-C609-46EB-BFFD-263C5F8401D7}"/>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EE2177DC-F37A-49F3-8377-2FCC5248ECD4}"/>
            </a:ext>
          </a:extLst>
        </xdr:cNvPr>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601" name="フローチャート: 判断 600">
          <a:extLst>
            <a:ext uri="{FF2B5EF4-FFF2-40B4-BE49-F238E27FC236}">
              <a16:creationId xmlns:a16="http://schemas.microsoft.com/office/drawing/2014/main" id="{88ED245D-3300-42E5-9C93-E51CC60B8AB3}"/>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2" name="フローチャート: 判断 601">
          <a:extLst>
            <a:ext uri="{FF2B5EF4-FFF2-40B4-BE49-F238E27FC236}">
              <a16:creationId xmlns:a16="http://schemas.microsoft.com/office/drawing/2014/main" id="{62D22288-4900-4A8E-B62E-8338E8CF31D7}"/>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3" name="フローチャート: 判断 602">
          <a:extLst>
            <a:ext uri="{FF2B5EF4-FFF2-40B4-BE49-F238E27FC236}">
              <a16:creationId xmlns:a16="http://schemas.microsoft.com/office/drawing/2014/main" id="{03FBA11A-A17C-4363-8EE2-93DC2D97102B}"/>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4" name="フローチャート: 判断 603">
          <a:extLst>
            <a:ext uri="{FF2B5EF4-FFF2-40B4-BE49-F238E27FC236}">
              <a16:creationId xmlns:a16="http://schemas.microsoft.com/office/drawing/2014/main" id="{A882A4FF-9969-4233-8272-1C3E15102427}"/>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5" name="フローチャート: 判断 604">
          <a:extLst>
            <a:ext uri="{FF2B5EF4-FFF2-40B4-BE49-F238E27FC236}">
              <a16:creationId xmlns:a16="http://schemas.microsoft.com/office/drawing/2014/main" id="{6CD07A3B-7E43-4AAB-87C6-D45ADA44CD57}"/>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65DA47E-EDC9-4D06-A55A-6F623A4D727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886993F-D6FE-419B-8573-30D94954F52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4457C47-E196-4708-8F65-2CA9B33003C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B9D0D86-65C9-49F7-88B8-F6F605DCC5F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5EB038B-A84C-4FB8-9204-41BA61BBC7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macro="" textlink="">
      <xdr:nvSpPr>
        <xdr:cNvPr id="611" name="楕円 610">
          <a:extLst>
            <a:ext uri="{FF2B5EF4-FFF2-40B4-BE49-F238E27FC236}">
              <a16:creationId xmlns:a16="http://schemas.microsoft.com/office/drawing/2014/main" id="{2EF4B4D2-6128-454B-A9B5-F78CB5F81011}"/>
            </a:ext>
          </a:extLst>
        </xdr:cNvPr>
        <xdr:cNvSpPr/>
      </xdr:nvSpPr>
      <xdr:spPr>
        <a:xfrm>
          <a:off x="221107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D04CEC41-32D6-4BDA-AE78-5867AB428904}"/>
            </a:ext>
          </a:extLst>
        </xdr:cNvPr>
        <xdr:cNvSpPr txBox="1"/>
      </xdr:nvSpPr>
      <xdr:spPr>
        <a:xfrm>
          <a:off x="22199600" y="1079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11793</xdr:rowOff>
    </xdr:from>
    <xdr:to>
      <xdr:col>112</xdr:col>
      <xdr:colOff>38100</xdr:colOff>
      <xdr:row>63</xdr:row>
      <xdr:rowOff>113393</xdr:rowOff>
    </xdr:to>
    <xdr:sp macro="" textlink="">
      <xdr:nvSpPr>
        <xdr:cNvPr id="613" name="楕円 612">
          <a:extLst>
            <a:ext uri="{FF2B5EF4-FFF2-40B4-BE49-F238E27FC236}">
              <a16:creationId xmlns:a16="http://schemas.microsoft.com/office/drawing/2014/main" id="{EC3AD881-98E5-49DB-939D-584563F8F0EF}"/>
            </a:ext>
          </a:extLst>
        </xdr:cNvPr>
        <xdr:cNvSpPr/>
      </xdr:nvSpPr>
      <xdr:spPr>
        <a:xfrm>
          <a:off x="21272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62593</xdr:rowOff>
    </xdr:from>
    <xdr:to>
      <xdr:col>116</xdr:col>
      <xdr:colOff>63500</xdr:colOff>
      <xdr:row>63</xdr:row>
      <xdr:rowOff>62593</xdr:rowOff>
    </xdr:to>
    <xdr:cxnSp macro="">
      <xdr:nvCxnSpPr>
        <xdr:cNvPr id="614" name="直線コネクタ 613">
          <a:extLst>
            <a:ext uri="{FF2B5EF4-FFF2-40B4-BE49-F238E27FC236}">
              <a16:creationId xmlns:a16="http://schemas.microsoft.com/office/drawing/2014/main" id="{4F3878FE-BD85-4A37-899C-DC67174D76BF}"/>
            </a:ext>
          </a:extLst>
        </xdr:cNvPr>
        <xdr:cNvCxnSpPr/>
      </xdr:nvCxnSpPr>
      <xdr:spPr>
        <a:xfrm>
          <a:off x="21323300" y="1086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15" name="n_1aveValue【保健センター・保健所】&#10;一人当たり面積">
          <a:extLst>
            <a:ext uri="{FF2B5EF4-FFF2-40B4-BE49-F238E27FC236}">
              <a16:creationId xmlns:a16="http://schemas.microsoft.com/office/drawing/2014/main" id="{E7C2DB9D-3865-45B7-A411-081FD28C5A3A}"/>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16" name="n_2aveValue【保健センター・保健所】&#10;一人当たり面積">
          <a:extLst>
            <a:ext uri="{FF2B5EF4-FFF2-40B4-BE49-F238E27FC236}">
              <a16:creationId xmlns:a16="http://schemas.microsoft.com/office/drawing/2014/main" id="{3CD206B9-21C8-4DB6-8D22-45EA923A02DF}"/>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17" name="n_3aveValue【保健センター・保健所】&#10;一人当たり面積">
          <a:extLst>
            <a:ext uri="{FF2B5EF4-FFF2-40B4-BE49-F238E27FC236}">
              <a16:creationId xmlns:a16="http://schemas.microsoft.com/office/drawing/2014/main" id="{EBC0C2FD-3529-47D1-B57A-4C22661B087A}"/>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18" name="n_4aveValue【保健センター・保健所】&#10;一人当たり面積">
          <a:extLst>
            <a:ext uri="{FF2B5EF4-FFF2-40B4-BE49-F238E27FC236}">
              <a16:creationId xmlns:a16="http://schemas.microsoft.com/office/drawing/2014/main" id="{366471A8-2833-4F24-AC3D-528099DDFD82}"/>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104520</xdr:rowOff>
    </xdr:from>
    <xdr:ext cx="469744" cy="259045"/>
    <xdr:sp macro="" textlink="">
      <xdr:nvSpPr>
        <xdr:cNvPr id="619" name="n_1mainValue【保健センター・保健所】&#10;一人当たり面積">
          <a:extLst>
            <a:ext uri="{FF2B5EF4-FFF2-40B4-BE49-F238E27FC236}">
              <a16:creationId xmlns:a16="http://schemas.microsoft.com/office/drawing/2014/main" id="{5AA672C0-E3B1-4C9C-BE09-9D8E65145261}"/>
            </a:ext>
          </a:extLst>
        </xdr:cNvPr>
        <xdr:cNvSpPr txBox="1"/>
      </xdr:nvSpPr>
      <xdr:spPr>
        <a:xfrm>
          <a:off x="210757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22CCA407-10CF-41D8-8202-30FCD3534D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9E040356-9967-4002-BE06-AED98BE3FB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D75C88A3-B837-4728-B906-811099AB42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ABEA07F-124E-4BF0-80A5-228EBE4A8F8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5710A3C3-45DB-4716-8654-E23745019B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1CCE9F1B-E401-4196-9220-1EAA3BC082A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44D16F04-373A-4AA2-AD2A-0E5AEB0924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136E295B-31C2-41E7-81BC-86817E58D07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4C1303CB-2DBF-49C1-9266-DDE501619B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AFAC6C99-0E30-48B0-AC99-8F6423392C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1BFDC5AF-70EC-42FB-A019-2430E6CCF0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E5495B16-E770-4C82-B079-3F8D5D1F33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12ECE176-88A4-41E9-A39A-CDDFD5CCF47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051A31F3-3D21-4DA6-815A-87CC5EB4B7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157A285E-5315-4527-80D2-CD60ADA737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C8E4E6D8-ED6E-49CA-A307-9F4775C09B9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21CBC7ED-B884-4E03-9A9C-E3B93D143F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DCC10F87-9339-41C5-9044-17CF28EB27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E22300F7-E788-42FC-B427-6909B14989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970D6F6E-F3E2-4381-A520-5F5A31F527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B18B1CE7-57A1-4540-BDEF-DBFAC0B0E7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6045FB6C-ACF3-432C-AAE0-B06D6C2BF3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27527F15-8462-43B0-820D-42B89168AF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D40E5125-DAE5-4784-9DE8-5041E13505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484C63B0-586A-43AA-8079-A0C55382D44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D193B7E4-CB2E-4D86-9B89-E875F5EE3C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82A2A577-1D04-4E53-8B38-4DC92923E67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74E190D6-E143-48EC-8967-E834F1CE048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C10838DA-7385-46ED-8A2E-D3362603A33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4E07671A-5FAA-4609-B98E-15E698039C6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8B03D286-CBBC-411F-B807-96DD598389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9D26AF4F-4F1B-487B-84F0-F9704105AD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832F65D3-0C91-4692-B161-A5BB2FFE5C9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3910C2F9-E6EA-4FC9-B37F-1A51F74BF9B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CCD1B175-31B9-43BA-BA8A-D78416C82AE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CB683BA0-1845-46B9-9380-8958C1EC0AF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C6E6EBB7-B313-4415-889D-C532FC43787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1BDE3B21-8D05-4430-8CB4-D835B878F4C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9DA2D6F2-649F-40F5-A6D1-A527594EBEC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D9D012CB-EB76-4F48-9869-535588E777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9CEA5DD0-8FA9-4E0F-9ED2-A26CCF74DA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661" name="直線コネクタ 660">
          <a:extLst>
            <a:ext uri="{FF2B5EF4-FFF2-40B4-BE49-F238E27FC236}">
              <a16:creationId xmlns:a16="http://schemas.microsoft.com/office/drawing/2014/main" id="{D3095E11-E102-430B-B2DE-3AB5307F9DF4}"/>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662" name="【庁舎】&#10;有形固定資産減価償却率最小値テキスト">
          <a:extLst>
            <a:ext uri="{FF2B5EF4-FFF2-40B4-BE49-F238E27FC236}">
              <a16:creationId xmlns:a16="http://schemas.microsoft.com/office/drawing/2014/main" id="{63A2888D-01A7-42BD-A70A-59B21D4CCC55}"/>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663" name="直線コネクタ 662">
          <a:extLst>
            <a:ext uri="{FF2B5EF4-FFF2-40B4-BE49-F238E27FC236}">
              <a16:creationId xmlns:a16="http://schemas.microsoft.com/office/drawing/2014/main" id="{B71AEE30-A4D7-4AEE-BAFA-16D2BF192091}"/>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64" name="【庁舎】&#10;有形固定資産減価償却率最大値テキスト">
          <a:extLst>
            <a:ext uri="{FF2B5EF4-FFF2-40B4-BE49-F238E27FC236}">
              <a16:creationId xmlns:a16="http://schemas.microsoft.com/office/drawing/2014/main" id="{65082A4E-7254-4F01-9CE0-22F59989D607}"/>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65" name="直線コネクタ 664">
          <a:extLst>
            <a:ext uri="{FF2B5EF4-FFF2-40B4-BE49-F238E27FC236}">
              <a16:creationId xmlns:a16="http://schemas.microsoft.com/office/drawing/2014/main" id="{B91EFB28-E86C-464E-BD76-89C1199C1114}"/>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666" name="【庁舎】&#10;有形固定資産減価償却率平均値テキスト">
          <a:extLst>
            <a:ext uri="{FF2B5EF4-FFF2-40B4-BE49-F238E27FC236}">
              <a16:creationId xmlns:a16="http://schemas.microsoft.com/office/drawing/2014/main" id="{858C93D3-24BB-4D81-A66F-D3F1A58ED6B8}"/>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67" name="フローチャート: 判断 666">
          <a:extLst>
            <a:ext uri="{FF2B5EF4-FFF2-40B4-BE49-F238E27FC236}">
              <a16:creationId xmlns:a16="http://schemas.microsoft.com/office/drawing/2014/main" id="{4507780C-5A33-4264-ACB8-A1942E777B84}"/>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68" name="フローチャート: 判断 667">
          <a:extLst>
            <a:ext uri="{FF2B5EF4-FFF2-40B4-BE49-F238E27FC236}">
              <a16:creationId xmlns:a16="http://schemas.microsoft.com/office/drawing/2014/main" id="{8603C775-9C27-4061-B4B3-53F2E92AA4CD}"/>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669" name="フローチャート: 判断 668">
          <a:extLst>
            <a:ext uri="{FF2B5EF4-FFF2-40B4-BE49-F238E27FC236}">
              <a16:creationId xmlns:a16="http://schemas.microsoft.com/office/drawing/2014/main" id="{42DCE7A9-40B9-458D-AC1F-FBFAA1CF8D35}"/>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0" name="フローチャート: 判断 669">
          <a:extLst>
            <a:ext uri="{FF2B5EF4-FFF2-40B4-BE49-F238E27FC236}">
              <a16:creationId xmlns:a16="http://schemas.microsoft.com/office/drawing/2014/main" id="{0FB59FF7-BFC6-4599-AF77-28830C880AD1}"/>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671" name="フローチャート: 判断 670">
          <a:extLst>
            <a:ext uri="{FF2B5EF4-FFF2-40B4-BE49-F238E27FC236}">
              <a16:creationId xmlns:a16="http://schemas.microsoft.com/office/drawing/2014/main" id="{8B150A7D-D4F1-41AE-9CAA-F09BDFD3BF65}"/>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F725763-7F52-464B-9C77-9D9AFB0EAA0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29AE22D-3A62-4E60-9AA1-63DBF4628F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9B630CC-E722-41E4-8CD3-CB6B5DB724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9C1746C-D6F9-4B21-BDC4-257D5C9EE6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494839D-A95C-42F5-921B-3855904F5FB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164193</xdr:rowOff>
    </xdr:from>
    <xdr:to>
      <xdr:col>85</xdr:col>
      <xdr:colOff>177800</xdr:colOff>
      <xdr:row>102</xdr:row>
      <xdr:rowOff>94343</xdr:rowOff>
    </xdr:to>
    <xdr:sp macro="" textlink="">
      <xdr:nvSpPr>
        <xdr:cNvPr id="677" name="楕円 676">
          <a:extLst>
            <a:ext uri="{FF2B5EF4-FFF2-40B4-BE49-F238E27FC236}">
              <a16:creationId xmlns:a16="http://schemas.microsoft.com/office/drawing/2014/main" id="{24E27360-42D1-4FA8-88C4-2AE3097E2211}"/>
            </a:ext>
          </a:extLst>
        </xdr:cNvPr>
        <xdr:cNvSpPr/>
      </xdr:nvSpPr>
      <xdr:spPr>
        <a:xfrm>
          <a:off x="162687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15620</xdr:rowOff>
    </xdr:from>
    <xdr:ext cx="405111" cy="259045"/>
    <xdr:sp macro="" textlink="">
      <xdr:nvSpPr>
        <xdr:cNvPr id="678" name="【庁舎】&#10;有形固定資産減価償却率該当値テキスト">
          <a:extLst>
            <a:ext uri="{FF2B5EF4-FFF2-40B4-BE49-F238E27FC236}">
              <a16:creationId xmlns:a16="http://schemas.microsoft.com/office/drawing/2014/main" id="{F7FAE61B-C8C0-4B56-ABA6-2136B16A3212}"/>
            </a:ext>
          </a:extLst>
        </xdr:cNvPr>
        <xdr:cNvSpPr txBox="1"/>
      </xdr:nvSpPr>
      <xdr:spPr>
        <a:xfrm>
          <a:off x="16357600" y="1733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142966</xdr:rowOff>
    </xdr:from>
    <xdr:to>
      <xdr:col>81</xdr:col>
      <xdr:colOff>101600</xdr:colOff>
      <xdr:row>102</xdr:row>
      <xdr:rowOff>73116</xdr:rowOff>
    </xdr:to>
    <xdr:sp macro="" textlink="">
      <xdr:nvSpPr>
        <xdr:cNvPr id="679" name="楕円 678">
          <a:extLst>
            <a:ext uri="{FF2B5EF4-FFF2-40B4-BE49-F238E27FC236}">
              <a16:creationId xmlns:a16="http://schemas.microsoft.com/office/drawing/2014/main" id="{02F44C6E-948C-4FA9-BD6D-5104A79ED447}"/>
            </a:ext>
          </a:extLst>
        </xdr:cNvPr>
        <xdr:cNvSpPr/>
      </xdr:nvSpPr>
      <xdr:spPr>
        <a:xfrm>
          <a:off x="15430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22316</xdr:rowOff>
    </xdr:from>
    <xdr:to>
      <xdr:col>85</xdr:col>
      <xdr:colOff>127000</xdr:colOff>
      <xdr:row>102</xdr:row>
      <xdr:rowOff>43543</xdr:rowOff>
    </xdr:to>
    <xdr:cxnSp macro="">
      <xdr:nvCxnSpPr>
        <xdr:cNvPr id="680" name="直線コネクタ 679">
          <a:extLst>
            <a:ext uri="{FF2B5EF4-FFF2-40B4-BE49-F238E27FC236}">
              <a16:creationId xmlns:a16="http://schemas.microsoft.com/office/drawing/2014/main" id="{E830550C-E6FF-4845-8753-22BFA6D12BE3}"/>
            </a:ext>
          </a:extLst>
        </xdr:cNvPr>
        <xdr:cNvCxnSpPr/>
      </xdr:nvCxnSpPr>
      <xdr:spPr>
        <a:xfrm>
          <a:off x="15481300" y="1751021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681" name="n_1aveValue【庁舎】&#10;有形固定資産減価償却率">
          <a:extLst>
            <a:ext uri="{FF2B5EF4-FFF2-40B4-BE49-F238E27FC236}">
              <a16:creationId xmlns:a16="http://schemas.microsoft.com/office/drawing/2014/main" id="{5EE41573-E3E8-4CA5-9C35-2DFC48A2FF86}"/>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682" name="n_2aveValue【庁舎】&#10;有形固定資産減価償却率">
          <a:extLst>
            <a:ext uri="{FF2B5EF4-FFF2-40B4-BE49-F238E27FC236}">
              <a16:creationId xmlns:a16="http://schemas.microsoft.com/office/drawing/2014/main" id="{72019578-1D0A-4C50-8E7B-C4535FF9D13D}"/>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3" name="n_3aveValue【庁舎】&#10;有形固定資産減価償却率">
          <a:extLst>
            <a:ext uri="{FF2B5EF4-FFF2-40B4-BE49-F238E27FC236}">
              <a16:creationId xmlns:a16="http://schemas.microsoft.com/office/drawing/2014/main" id="{AA7BF9D1-94BE-4418-A655-00910ED3D9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684" name="n_4aveValue【庁舎】&#10;有形固定資産減価償却率">
          <a:extLst>
            <a:ext uri="{FF2B5EF4-FFF2-40B4-BE49-F238E27FC236}">
              <a16:creationId xmlns:a16="http://schemas.microsoft.com/office/drawing/2014/main" id="{20FF4F80-037C-4319-BF51-E2743FEE0F41}"/>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89643</xdr:rowOff>
    </xdr:from>
    <xdr:ext cx="405111" cy="259045"/>
    <xdr:sp macro="" textlink="">
      <xdr:nvSpPr>
        <xdr:cNvPr id="685" name="n_1mainValue【庁舎】&#10;有形固定資産減価償却率">
          <a:extLst>
            <a:ext uri="{FF2B5EF4-FFF2-40B4-BE49-F238E27FC236}">
              <a16:creationId xmlns:a16="http://schemas.microsoft.com/office/drawing/2014/main" id="{5E3E3676-90AE-4826-9918-0B63C7CD896A}"/>
            </a:ext>
          </a:extLst>
        </xdr:cNvPr>
        <xdr:cNvSpPr txBox="1"/>
      </xdr:nvSpPr>
      <xdr:spPr>
        <a:xfrm>
          <a:off x="152660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a:extLst>
            <a:ext uri="{FF2B5EF4-FFF2-40B4-BE49-F238E27FC236}">
              <a16:creationId xmlns:a16="http://schemas.microsoft.com/office/drawing/2014/main" id="{CD6B109D-4132-430B-A3DA-314115022F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a:extLst>
            <a:ext uri="{FF2B5EF4-FFF2-40B4-BE49-F238E27FC236}">
              <a16:creationId xmlns:a16="http://schemas.microsoft.com/office/drawing/2014/main" id="{8DA9A585-BC15-4ADB-B698-EB9AA26E90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a:extLst>
            <a:ext uri="{FF2B5EF4-FFF2-40B4-BE49-F238E27FC236}">
              <a16:creationId xmlns:a16="http://schemas.microsoft.com/office/drawing/2014/main" id="{6E0A1A4C-FA1E-465A-B68F-9BB3F6FF87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a:extLst>
            <a:ext uri="{FF2B5EF4-FFF2-40B4-BE49-F238E27FC236}">
              <a16:creationId xmlns:a16="http://schemas.microsoft.com/office/drawing/2014/main" id="{3EC9DBF2-64BB-4BBC-9A45-728C04ABA1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a:extLst>
            <a:ext uri="{FF2B5EF4-FFF2-40B4-BE49-F238E27FC236}">
              <a16:creationId xmlns:a16="http://schemas.microsoft.com/office/drawing/2014/main" id="{B14469D4-F471-49AC-888B-65EBC38789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a:extLst>
            <a:ext uri="{FF2B5EF4-FFF2-40B4-BE49-F238E27FC236}">
              <a16:creationId xmlns:a16="http://schemas.microsoft.com/office/drawing/2014/main" id="{0E54ABF2-E8AD-4102-BB09-3EA56D40FC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a:extLst>
            <a:ext uri="{FF2B5EF4-FFF2-40B4-BE49-F238E27FC236}">
              <a16:creationId xmlns:a16="http://schemas.microsoft.com/office/drawing/2014/main" id="{E0547588-8AC1-42C7-BA67-F4A22F513C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a:extLst>
            <a:ext uri="{FF2B5EF4-FFF2-40B4-BE49-F238E27FC236}">
              <a16:creationId xmlns:a16="http://schemas.microsoft.com/office/drawing/2014/main" id="{16F66A9C-D46C-4560-96C7-652E5BC6097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a:extLst>
            <a:ext uri="{FF2B5EF4-FFF2-40B4-BE49-F238E27FC236}">
              <a16:creationId xmlns:a16="http://schemas.microsoft.com/office/drawing/2014/main" id="{3703BC22-497B-4351-8CDF-06A9961848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a:extLst>
            <a:ext uri="{FF2B5EF4-FFF2-40B4-BE49-F238E27FC236}">
              <a16:creationId xmlns:a16="http://schemas.microsoft.com/office/drawing/2014/main" id="{E730895E-C062-4659-B3D2-255E3162017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96" name="直線コネクタ 695">
          <a:extLst>
            <a:ext uri="{FF2B5EF4-FFF2-40B4-BE49-F238E27FC236}">
              <a16:creationId xmlns:a16="http://schemas.microsoft.com/office/drawing/2014/main" id="{034ABC34-DBEA-48D9-89C9-51DB72029833}"/>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97" name="テキスト ボックス 696">
          <a:extLst>
            <a:ext uri="{FF2B5EF4-FFF2-40B4-BE49-F238E27FC236}">
              <a16:creationId xmlns:a16="http://schemas.microsoft.com/office/drawing/2014/main" id="{9E370A5A-E8A9-44BB-B604-7CE15BEF9254}"/>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98" name="直線コネクタ 697">
          <a:extLst>
            <a:ext uri="{FF2B5EF4-FFF2-40B4-BE49-F238E27FC236}">
              <a16:creationId xmlns:a16="http://schemas.microsoft.com/office/drawing/2014/main" id="{B65BF7CF-DBCA-464E-B34B-84EFA27BFA4B}"/>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99" name="テキスト ボックス 698">
          <a:extLst>
            <a:ext uri="{FF2B5EF4-FFF2-40B4-BE49-F238E27FC236}">
              <a16:creationId xmlns:a16="http://schemas.microsoft.com/office/drawing/2014/main" id="{F4034F3B-8A2B-4B13-91B8-B743AFDF97E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00" name="直線コネクタ 699">
          <a:extLst>
            <a:ext uri="{FF2B5EF4-FFF2-40B4-BE49-F238E27FC236}">
              <a16:creationId xmlns:a16="http://schemas.microsoft.com/office/drawing/2014/main" id="{58C6CFB9-15FD-44A2-94BD-99630C0F9A9B}"/>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01" name="テキスト ボックス 700">
          <a:extLst>
            <a:ext uri="{FF2B5EF4-FFF2-40B4-BE49-F238E27FC236}">
              <a16:creationId xmlns:a16="http://schemas.microsoft.com/office/drawing/2014/main" id="{0CB029F5-7318-4DF8-9C98-E6D21AB2B53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2" name="直線コネクタ 701">
          <a:extLst>
            <a:ext uri="{FF2B5EF4-FFF2-40B4-BE49-F238E27FC236}">
              <a16:creationId xmlns:a16="http://schemas.microsoft.com/office/drawing/2014/main" id="{3E20BB4F-DD51-4AFA-9BB2-ABB417FFB3C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3" name="テキスト ボックス 702">
          <a:extLst>
            <a:ext uri="{FF2B5EF4-FFF2-40B4-BE49-F238E27FC236}">
              <a16:creationId xmlns:a16="http://schemas.microsoft.com/office/drawing/2014/main" id="{C4FE09E0-C703-48F9-8A77-570D88713F9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04" name="直線コネクタ 703">
          <a:extLst>
            <a:ext uri="{FF2B5EF4-FFF2-40B4-BE49-F238E27FC236}">
              <a16:creationId xmlns:a16="http://schemas.microsoft.com/office/drawing/2014/main" id="{89B9076D-9404-4906-8909-684C9C243E8C}"/>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05" name="テキスト ボックス 704">
          <a:extLst>
            <a:ext uri="{FF2B5EF4-FFF2-40B4-BE49-F238E27FC236}">
              <a16:creationId xmlns:a16="http://schemas.microsoft.com/office/drawing/2014/main" id="{989AA463-6C75-478D-AEF4-BEB03A50CA5E}"/>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6" name="直線コネクタ 705">
          <a:extLst>
            <a:ext uri="{FF2B5EF4-FFF2-40B4-BE49-F238E27FC236}">
              <a16:creationId xmlns:a16="http://schemas.microsoft.com/office/drawing/2014/main" id="{84A429C6-A416-4701-8903-1ED8985A06C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7" name="テキスト ボックス 706">
          <a:extLst>
            <a:ext uri="{FF2B5EF4-FFF2-40B4-BE49-F238E27FC236}">
              <a16:creationId xmlns:a16="http://schemas.microsoft.com/office/drawing/2014/main" id="{6C2D1240-DDF1-4186-8956-68E2B1A7D26C}"/>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08" name="直線コネクタ 707">
          <a:extLst>
            <a:ext uri="{FF2B5EF4-FFF2-40B4-BE49-F238E27FC236}">
              <a16:creationId xmlns:a16="http://schemas.microsoft.com/office/drawing/2014/main" id="{A0C994F5-8CEF-401C-A2BC-50E71DA42FB6}"/>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09" name="テキスト ボックス 708">
          <a:extLst>
            <a:ext uri="{FF2B5EF4-FFF2-40B4-BE49-F238E27FC236}">
              <a16:creationId xmlns:a16="http://schemas.microsoft.com/office/drawing/2014/main" id="{4DC43B84-A0D2-4B77-81FF-4784E946BC65}"/>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52A46563-151E-4104-AD0B-CE40A5F6722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51858DB3-D1E4-4080-863D-BABDA1E0E1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5A0B3053-07C0-4D8A-B0AC-D745E9E7C3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713" name="直線コネクタ 712">
          <a:extLst>
            <a:ext uri="{FF2B5EF4-FFF2-40B4-BE49-F238E27FC236}">
              <a16:creationId xmlns:a16="http://schemas.microsoft.com/office/drawing/2014/main" id="{B18DD85D-C72C-4B50-8866-42255C4356B9}"/>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714" name="【庁舎】&#10;一人当たり面積最小値テキスト">
          <a:extLst>
            <a:ext uri="{FF2B5EF4-FFF2-40B4-BE49-F238E27FC236}">
              <a16:creationId xmlns:a16="http://schemas.microsoft.com/office/drawing/2014/main" id="{8C52B562-1869-4346-9163-2852E63AF6ED}"/>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715" name="直線コネクタ 714">
          <a:extLst>
            <a:ext uri="{FF2B5EF4-FFF2-40B4-BE49-F238E27FC236}">
              <a16:creationId xmlns:a16="http://schemas.microsoft.com/office/drawing/2014/main" id="{7DF53602-EB48-4A36-A79A-F85ECA770F3E}"/>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716" name="【庁舎】&#10;一人当たり面積最大値テキスト">
          <a:extLst>
            <a:ext uri="{FF2B5EF4-FFF2-40B4-BE49-F238E27FC236}">
              <a16:creationId xmlns:a16="http://schemas.microsoft.com/office/drawing/2014/main" id="{2BD7441D-7CE8-4DC7-B6F0-27EB8F87526A}"/>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717" name="直線コネクタ 716">
          <a:extLst>
            <a:ext uri="{FF2B5EF4-FFF2-40B4-BE49-F238E27FC236}">
              <a16:creationId xmlns:a16="http://schemas.microsoft.com/office/drawing/2014/main" id="{41936C00-B87F-4214-9C73-217D80D1545C}"/>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718" name="【庁舎】&#10;一人当たり面積平均値テキスト">
          <a:extLst>
            <a:ext uri="{FF2B5EF4-FFF2-40B4-BE49-F238E27FC236}">
              <a16:creationId xmlns:a16="http://schemas.microsoft.com/office/drawing/2014/main" id="{104E59B4-6150-4206-8464-CB488C073E37}"/>
            </a:ext>
          </a:extLst>
        </xdr:cNvPr>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719" name="フローチャート: 判断 718">
          <a:extLst>
            <a:ext uri="{FF2B5EF4-FFF2-40B4-BE49-F238E27FC236}">
              <a16:creationId xmlns:a16="http://schemas.microsoft.com/office/drawing/2014/main" id="{7F9B236E-6193-4141-93A1-33555EEDAC4B}"/>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720" name="フローチャート: 判断 719">
          <a:extLst>
            <a:ext uri="{FF2B5EF4-FFF2-40B4-BE49-F238E27FC236}">
              <a16:creationId xmlns:a16="http://schemas.microsoft.com/office/drawing/2014/main" id="{ABB6D1F6-046B-4983-A748-AB169A7A4FCB}"/>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21" name="フローチャート: 判断 720">
          <a:extLst>
            <a:ext uri="{FF2B5EF4-FFF2-40B4-BE49-F238E27FC236}">
              <a16:creationId xmlns:a16="http://schemas.microsoft.com/office/drawing/2014/main" id="{C2D8BEC6-85E5-4D52-91D1-29E5A1F02932}"/>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722" name="フローチャート: 判断 721">
          <a:extLst>
            <a:ext uri="{FF2B5EF4-FFF2-40B4-BE49-F238E27FC236}">
              <a16:creationId xmlns:a16="http://schemas.microsoft.com/office/drawing/2014/main" id="{0F417FB8-8783-4BBE-81F2-C2433A92DD15}"/>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723" name="フローチャート: 判断 722">
          <a:extLst>
            <a:ext uri="{FF2B5EF4-FFF2-40B4-BE49-F238E27FC236}">
              <a16:creationId xmlns:a16="http://schemas.microsoft.com/office/drawing/2014/main" id="{97159048-6FD3-4CE4-9557-65B877113904}"/>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66FB8813-707F-4C74-974B-71E47FC80B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A3A01098-D846-4596-8888-E9C92D48BF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8B8F78F6-0A39-4C5D-963E-3B8F23771A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E5FE26E-4353-429E-B6D3-9FC24F8B0E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1B7B2585-2501-4DEF-B44B-70D08EBB533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729" name="楕円 728">
          <a:extLst>
            <a:ext uri="{FF2B5EF4-FFF2-40B4-BE49-F238E27FC236}">
              <a16:creationId xmlns:a16="http://schemas.microsoft.com/office/drawing/2014/main" id="{467D304F-39AD-44A9-B81A-D13EDF1EE732}"/>
            </a:ext>
          </a:extLst>
        </xdr:cNvPr>
        <xdr:cNvSpPr/>
      </xdr:nvSpPr>
      <xdr:spPr>
        <a:xfrm>
          <a:off x="22110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49547</xdr:rowOff>
    </xdr:from>
    <xdr:ext cx="469744" cy="259045"/>
    <xdr:sp macro="" textlink="">
      <xdr:nvSpPr>
        <xdr:cNvPr id="730" name="【庁舎】&#10;一人当たり面積該当値テキスト">
          <a:extLst>
            <a:ext uri="{FF2B5EF4-FFF2-40B4-BE49-F238E27FC236}">
              <a16:creationId xmlns:a16="http://schemas.microsoft.com/office/drawing/2014/main" id="{066597AE-F88A-4115-9ADE-4796B245DD12}"/>
            </a:ext>
          </a:extLst>
        </xdr:cNvPr>
        <xdr:cNvSpPr txBox="1"/>
      </xdr:nvSpPr>
      <xdr:spPr>
        <a:xfrm>
          <a:off x="22199600"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68263</xdr:rowOff>
    </xdr:from>
    <xdr:to>
      <xdr:col>112</xdr:col>
      <xdr:colOff>38100</xdr:colOff>
      <xdr:row>105</xdr:row>
      <xdr:rowOff>169863</xdr:rowOff>
    </xdr:to>
    <xdr:sp macro="" textlink="">
      <xdr:nvSpPr>
        <xdr:cNvPr id="731" name="楕円 730">
          <a:extLst>
            <a:ext uri="{FF2B5EF4-FFF2-40B4-BE49-F238E27FC236}">
              <a16:creationId xmlns:a16="http://schemas.microsoft.com/office/drawing/2014/main" id="{E6F6C612-B7C6-4CFC-AADA-D9222B297288}"/>
            </a:ext>
          </a:extLst>
        </xdr:cNvPr>
        <xdr:cNvSpPr/>
      </xdr:nvSpPr>
      <xdr:spPr>
        <a:xfrm>
          <a:off x="21272500" y="1807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119063</xdr:rowOff>
    </xdr:from>
    <xdr:to>
      <xdr:col>116</xdr:col>
      <xdr:colOff>63500</xdr:colOff>
      <xdr:row>105</xdr:row>
      <xdr:rowOff>121920</xdr:rowOff>
    </xdr:to>
    <xdr:cxnSp macro="">
      <xdr:nvCxnSpPr>
        <xdr:cNvPr id="732" name="直線コネクタ 731">
          <a:extLst>
            <a:ext uri="{FF2B5EF4-FFF2-40B4-BE49-F238E27FC236}">
              <a16:creationId xmlns:a16="http://schemas.microsoft.com/office/drawing/2014/main" id="{BAED7DB7-5781-4BE6-B123-6A8FFACC6D93}"/>
            </a:ext>
          </a:extLst>
        </xdr:cNvPr>
        <xdr:cNvCxnSpPr/>
      </xdr:nvCxnSpPr>
      <xdr:spPr>
        <a:xfrm>
          <a:off x="21323300" y="1812131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733" name="n_1aveValue【庁舎】&#10;一人当たり面積">
          <a:extLst>
            <a:ext uri="{FF2B5EF4-FFF2-40B4-BE49-F238E27FC236}">
              <a16:creationId xmlns:a16="http://schemas.microsoft.com/office/drawing/2014/main" id="{C70DCED4-79E4-4245-80BD-E13DB162528D}"/>
            </a:ext>
          </a:extLst>
        </xdr:cNvPr>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734" name="n_2aveValue【庁舎】&#10;一人当たり面積">
          <a:extLst>
            <a:ext uri="{FF2B5EF4-FFF2-40B4-BE49-F238E27FC236}">
              <a16:creationId xmlns:a16="http://schemas.microsoft.com/office/drawing/2014/main" id="{5FBE5A15-1F05-4101-8FD5-E011BE18D442}"/>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735" name="n_3aveValue【庁舎】&#10;一人当たり面積">
          <a:extLst>
            <a:ext uri="{FF2B5EF4-FFF2-40B4-BE49-F238E27FC236}">
              <a16:creationId xmlns:a16="http://schemas.microsoft.com/office/drawing/2014/main" id="{7884E81E-C6CA-48CE-8C80-9E724150AEF5}"/>
            </a:ext>
          </a:extLst>
        </xdr:cNvPr>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736" name="n_4aveValue【庁舎】&#10;一人当たり面積">
          <a:extLst>
            <a:ext uri="{FF2B5EF4-FFF2-40B4-BE49-F238E27FC236}">
              <a16:creationId xmlns:a16="http://schemas.microsoft.com/office/drawing/2014/main" id="{B5077E79-0489-4BF6-9054-2A8A74AD1D81}"/>
            </a:ext>
          </a:extLst>
        </xdr:cNvPr>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160990</xdr:rowOff>
    </xdr:from>
    <xdr:ext cx="469744" cy="259045"/>
    <xdr:sp macro="" textlink="">
      <xdr:nvSpPr>
        <xdr:cNvPr id="737" name="n_1mainValue【庁舎】&#10;一人当たり面積">
          <a:extLst>
            <a:ext uri="{FF2B5EF4-FFF2-40B4-BE49-F238E27FC236}">
              <a16:creationId xmlns:a16="http://schemas.microsoft.com/office/drawing/2014/main" id="{B7660514-50E7-4FA9-BBDA-9543F13269BE}"/>
            </a:ext>
          </a:extLst>
        </xdr:cNvPr>
        <xdr:cNvSpPr txBox="1"/>
      </xdr:nvSpPr>
      <xdr:spPr>
        <a:xfrm>
          <a:off x="21075727" y="1816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a:extLst>
            <a:ext uri="{FF2B5EF4-FFF2-40B4-BE49-F238E27FC236}">
              <a16:creationId xmlns:a16="http://schemas.microsoft.com/office/drawing/2014/main" id="{956B8A1E-A339-4774-B001-EC4BB5543DD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a:extLst>
            <a:ext uri="{FF2B5EF4-FFF2-40B4-BE49-F238E27FC236}">
              <a16:creationId xmlns:a16="http://schemas.microsoft.com/office/drawing/2014/main" id="{6BAC318D-9C45-4B72-9115-D7A60115A8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a:extLst>
            <a:ext uri="{FF2B5EF4-FFF2-40B4-BE49-F238E27FC236}">
              <a16:creationId xmlns:a16="http://schemas.microsoft.com/office/drawing/2014/main" id="{13228D9F-0E56-47A2-AA2A-06E96D87FC2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類似団体と比較して、有形固定資産減価償却率が高い施設は、体育館・プール、福祉施設及び保健センター・保健所である。特に福祉施設は、昭和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年代に建築された施設が多いため、有形固定資産減価償却率が類似団体と比較し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も高い水準で推移している。これらについては、本市の公共施設等総合管理計画及び個別施設計画に基づき、各施設の今後の方針に応じて、経年による機能及び性能の劣化に対して、適切な対策を講じ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一方で、類似団体と比較して、有形固定資産減価償却率が低い施設は、図書館、一般廃棄物処理施設、市民会館及び庁舎である。これ</a:t>
          </a:r>
          <a:r>
            <a:rPr kumimoji="1" lang="ja-JP" altLang="en-US" sz="1100">
              <a:solidFill>
                <a:schemeClr val="dk1"/>
              </a:solidFill>
              <a:effectLst/>
              <a:latin typeface="+mn-lt"/>
              <a:ea typeface="+mn-ea"/>
              <a:cs typeface="+mn-cs"/>
            </a:rPr>
            <a:t>らについては</a:t>
          </a:r>
          <a:r>
            <a:rPr kumimoji="1" lang="ja-JP" altLang="ja-JP" sz="1100">
              <a:solidFill>
                <a:schemeClr val="dk1"/>
              </a:solidFill>
              <a:effectLst/>
              <a:latin typeface="+mn-lt"/>
              <a:ea typeface="+mn-ea"/>
              <a:cs typeface="+mn-cs"/>
            </a:rPr>
            <a:t>、建築年が新しい施設及び用地取得を行った施設があるためである。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5AC29B4-E20A-4BD6-AB3F-4091FC3B5E4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AAFC6D1-767C-4729-A405-052F9DD0978A}"/>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332BABA-E60A-4CD8-B581-B146EBEE33B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6EEA0B2-31A4-48DB-B6B7-54077507C658}"/>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F3B2029-341A-4DBF-BE42-20C2414AC94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998B834-F466-4DB4-AB0B-9CD29BACB708}"/>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8E7D889-A862-4768-9858-EA8395D579AF}"/>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B79C8A2-5DCF-4A47-B304-E5F6193CDF04}"/>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DD5DA5A-8A28-43F0-BC93-7C1CB5E7745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F6D2ADE-8F50-452F-9B3B-1ECB851903D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59,049
32.19
31,498,484
28,894,956
2,243,571
15,400,187
6,570,429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9DC4A06-60E4-4145-817D-1B74FF06FEA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8C98929-59BB-4C1F-8B08-4EFB1BC72A5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23A76AB-6C47-4FFC-8AD2-62068FB5AE8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D01202D-8CA7-454A-98B2-5EF22CA3777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DF16C96-9A39-4BDB-BD05-5C6ECF080DD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B97AB0B-E4A3-4FBD-B6FC-EEA5DE5563BA}"/>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0A6C5E2-20D2-4175-A22B-20B864ACC16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D5B8E3F-F4DB-4DF7-AF60-3D06B73912B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07BE64B-2EB4-4EAE-A530-A97478D5BB6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510ADB5-107F-4D7A-BC6F-D6FC4F0933B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B0DC792-0FA4-4865-95CE-6D09FFFE3C1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6A3A94E-F064-4B30-8CE0-4DB4C102183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09BE8C6-0EB9-4575-BB33-E00CEC0A4AD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8DD929A-BCCB-406D-B7A2-CF1DB00BA74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BAEEBCF-0875-4BED-95EA-D019BE4EFEA8}"/>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B1A4C97-0DF0-4A42-9F98-73D5AC960BE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5BFDFF7-25AA-4F19-9914-622FB7DD1D4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26C4033-52E6-48C6-8624-02C65ED4EDE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8C3DD9A1-DA99-44BF-9178-C8B1DE55D37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D5EF039-A9AF-49E0-AEA9-6F21CE921B3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895ABBD-7515-4F52-A566-294E29ADAD4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E217C3B-1595-4A70-9725-CF3F703F356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39FF8E1D-1DEC-4B1A-80E3-50FC3B3B3E8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EF6F42F9-E687-4D21-A664-D84644DA975E}"/>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2331673-B33E-4703-82C5-1F99680B609F}"/>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DECABC9-DA97-4DCF-A66E-4A659367393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1898A8F-8969-41F3-877A-C21A419F6FC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707C525-1D0C-4042-9EED-64258D41D18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2931723-8485-4846-BE6E-13DF7F0BFCC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18C7E9A-DA3B-40AE-B962-17200F6F610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B803362-AD45-41AF-8E52-B4EB41DBD63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5BA0895-F3C1-4526-A0F8-C87CAFF73B67}"/>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88EEFD7-568E-4E03-821A-FC6AF40CF1B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F560D43-675E-4730-9375-7AC1F795805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07558E8-0755-455F-BFB4-9A3F68A8C61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1054D59-00F9-4947-8E45-9F6AF87CD40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8046AC6-EF7F-47C9-A8BC-F829B6CF6F0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輸送用機械器具製造業が主軸の地域となっており、それに関連する法人市民税や固定資産税の税収があるため、財政力指数は、類似団体平均を大きく上回る１．３２となっている。しかし、近年の法人市民税の一部国税化や米中貿易摩擦、原材料価格の高騰、為替変動の影響等を受けており、財政力指数は、平成３０年度以降低下傾向にある。安定した税収を確保するため、今後も企業立地の推進や支援等を行いながら、他の財源についても研究し歳入を確保し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2BBD1F3-A465-4AB2-BC18-4AAB3ABDF13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94C21AF-66F3-42F4-BEF2-C64570A5D075}"/>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81879DEB-6157-4309-8938-748CC65CF78E}"/>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D828EFE8-788F-479F-9E9E-4E7D1FBF6178}"/>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4D5B4663-0031-45BB-B6D2-A61D8CE1274B}"/>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374A037E-0AE3-494E-BC4D-701A527CCED1}"/>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C5733-7384-46BB-A56B-6900A808DA8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E5F9344A-D1B2-45DD-A01E-BB0F346F4799}"/>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69F415C9-83E3-4EF8-A246-331B04F0B9E8}"/>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CCC395F1-1763-4A76-85D4-5BE5DFE12406}"/>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2E393EF8-3CAB-4EAB-B648-FF5AEAB5D299}"/>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84F2A8C7-5968-406E-AE2D-55602FB32105}"/>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9CA14E99-B22E-4064-A180-4FE84F6C235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2CEC186A-B51E-42BD-9E4D-79C7394A6E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11E67960-5287-476E-A58E-0A9D3B30BAD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7296760A-9D5A-4066-88E1-B8C742081BEF}"/>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320609AC-6FD8-4ABF-BC62-37E40DF95F2C}"/>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81B2363A-27A8-4BF8-AD10-DB8E7D26FC67}"/>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5453B568-DA9E-417B-B1FB-BA326595DD8F}"/>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F830B4A1-30E7-4EB9-99BE-A3FB5DCFD079}"/>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129117</xdr:rowOff>
    </xdr:from>
    <xdr:to>
      <xdr:col>23</xdr:col>
      <xdr:colOff>133350</xdr:colOff>
      <xdr:row>37</xdr:row>
      <xdr:rowOff>78317</xdr:rowOff>
    </xdr:to>
    <xdr:cxnSp macro="">
      <xdr:nvCxnSpPr>
        <xdr:cNvPr id="69" name="直線コネクタ 68">
          <a:extLst>
            <a:ext uri="{FF2B5EF4-FFF2-40B4-BE49-F238E27FC236}">
              <a16:creationId xmlns:a16="http://schemas.microsoft.com/office/drawing/2014/main" id="{BB05BF10-EE7C-4C74-8741-9ED36288DDC7}"/>
            </a:ext>
          </a:extLst>
        </xdr:cNvPr>
        <xdr:cNvCxnSpPr/>
      </xdr:nvCxnSpPr>
      <xdr:spPr>
        <a:xfrm>
          <a:off x="4114800" y="63013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4899A5FE-048F-4392-B7B5-69484D710145}"/>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31724B3F-57EE-41D3-A04D-D95F5B184E21}"/>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142522</xdr:rowOff>
    </xdr:to>
    <xdr:cxnSp macro="">
      <xdr:nvCxnSpPr>
        <xdr:cNvPr id="72" name="直線コネクタ 71">
          <a:extLst>
            <a:ext uri="{FF2B5EF4-FFF2-40B4-BE49-F238E27FC236}">
              <a16:creationId xmlns:a16="http://schemas.microsoft.com/office/drawing/2014/main" id="{572E683B-6F84-4EF4-9721-E0537AE4C84C}"/>
            </a:ext>
          </a:extLst>
        </xdr:cNvPr>
        <xdr:cNvCxnSpPr/>
      </xdr:nvCxnSpPr>
      <xdr:spPr>
        <a:xfrm flipV="1">
          <a:off x="3225800" y="63013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F40F4999-35EE-49F2-88C6-899E89BACBFE}"/>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E2FBB9ED-62F6-4F46-8566-8E8F06800747}"/>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48683</xdr:rowOff>
    </xdr:from>
    <xdr:to>
      <xdr:col>15</xdr:col>
      <xdr:colOff>82550</xdr:colOff>
      <xdr:row>36</xdr:row>
      <xdr:rowOff>142522</xdr:rowOff>
    </xdr:to>
    <xdr:cxnSp macro="">
      <xdr:nvCxnSpPr>
        <xdr:cNvPr id="75" name="直線コネクタ 74">
          <a:extLst>
            <a:ext uri="{FF2B5EF4-FFF2-40B4-BE49-F238E27FC236}">
              <a16:creationId xmlns:a16="http://schemas.microsoft.com/office/drawing/2014/main" id="{EB64E55A-979D-4BF4-9861-3AFBB988EF4D}"/>
            </a:ext>
          </a:extLst>
        </xdr:cNvPr>
        <xdr:cNvCxnSpPr/>
      </xdr:nvCxnSpPr>
      <xdr:spPr>
        <a:xfrm>
          <a:off x="2336800" y="622088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F38DBEBB-E965-4AD6-93D6-8D06E29C10E3}"/>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61F607CD-B46D-4453-9E11-C00D6DFB517C}"/>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8467</xdr:rowOff>
    </xdr:from>
    <xdr:to>
      <xdr:col>11</xdr:col>
      <xdr:colOff>31750</xdr:colOff>
      <xdr:row>36</xdr:row>
      <xdr:rowOff>48683</xdr:rowOff>
    </xdr:to>
    <xdr:cxnSp macro="">
      <xdr:nvCxnSpPr>
        <xdr:cNvPr id="78" name="直線コネクタ 77">
          <a:extLst>
            <a:ext uri="{FF2B5EF4-FFF2-40B4-BE49-F238E27FC236}">
              <a16:creationId xmlns:a16="http://schemas.microsoft.com/office/drawing/2014/main" id="{793254A9-DC1D-4BC9-9654-BD22A2BFDE85}"/>
            </a:ext>
          </a:extLst>
        </xdr:cNvPr>
        <xdr:cNvCxnSpPr/>
      </xdr:nvCxnSpPr>
      <xdr:spPr>
        <a:xfrm>
          <a:off x="1447800" y="61806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EB3E5493-BF0D-4309-B143-D39512EB0358}"/>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B66D1845-66E5-4C27-AADA-7B78E7102497}"/>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9B428D7E-9795-4F96-B5C2-DF66C224E24A}"/>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1BFC94F-68A3-4538-9C52-459F576D595F}"/>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99F89967-83A8-4850-AC7F-2763495D85E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76FD502-7D32-4E0A-9100-F8EEFD91D6FE}"/>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1FA780C-DC0F-427D-A5EB-47EBC5D2066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D2F3809-F9C0-468A-AFBA-94AD73C794BF}"/>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D0472BD-9454-4D30-B6BE-E7B72A7BBA3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27517</xdr:rowOff>
    </xdr:from>
    <xdr:to>
      <xdr:col>23</xdr:col>
      <xdr:colOff>184150</xdr:colOff>
      <xdr:row>37</xdr:row>
      <xdr:rowOff>129117</xdr:rowOff>
    </xdr:to>
    <xdr:sp macro="" textlink="">
      <xdr:nvSpPr>
        <xdr:cNvPr id="88" name="楕円 87">
          <a:extLst>
            <a:ext uri="{FF2B5EF4-FFF2-40B4-BE49-F238E27FC236}">
              <a16:creationId xmlns:a16="http://schemas.microsoft.com/office/drawing/2014/main" id="{37BB1ECA-2084-4119-B1F9-AB2C8B0A67D8}"/>
            </a:ext>
          </a:extLst>
        </xdr:cNvPr>
        <xdr:cNvSpPr/>
      </xdr:nvSpPr>
      <xdr:spPr>
        <a:xfrm>
          <a:off x="4902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120244</xdr:rowOff>
    </xdr:from>
    <xdr:ext cx="762000" cy="259045"/>
    <xdr:sp macro="" textlink="">
      <xdr:nvSpPr>
        <xdr:cNvPr id="89" name="財政力該当値テキスト">
          <a:extLst>
            <a:ext uri="{FF2B5EF4-FFF2-40B4-BE49-F238E27FC236}">
              <a16:creationId xmlns:a16="http://schemas.microsoft.com/office/drawing/2014/main" id="{804CA247-D21A-4C9F-8A14-5F0E6CA58751}"/>
            </a:ext>
          </a:extLst>
        </xdr:cNvPr>
        <xdr:cNvSpPr txBox="1"/>
      </xdr:nvSpPr>
      <xdr:spPr>
        <a:xfrm>
          <a:off x="5041900" y="629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78317</xdr:rowOff>
    </xdr:from>
    <xdr:to>
      <xdr:col>19</xdr:col>
      <xdr:colOff>184150</xdr:colOff>
      <xdr:row>37</xdr:row>
      <xdr:rowOff>8467</xdr:rowOff>
    </xdr:to>
    <xdr:sp macro="" textlink="">
      <xdr:nvSpPr>
        <xdr:cNvPr id="90" name="楕円 89">
          <a:extLst>
            <a:ext uri="{FF2B5EF4-FFF2-40B4-BE49-F238E27FC236}">
              <a16:creationId xmlns:a16="http://schemas.microsoft.com/office/drawing/2014/main" id="{A2DBC0D2-0B96-4398-8D76-4AABB115BD62}"/>
            </a:ext>
          </a:extLst>
        </xdr:cNvPr>
        <xdr:cNvSpPr/>
      </xdr:nvSpPr>
      <xdr:spPr>
        <a:xfrm>
          <a:off x="4064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18644</xdr:rowOff>
    </xdr:from>
    <xdr:ext cx="736600" cy="259045"/>
    <xdr:sp macro="" textlink="">
      <xdr:nvSpPr>
        <xdr:cNvPr id="91" name="テキスト ボックス 90">
          <a:extLst>
            <a:ext uri="{FF2B5EF4-FFF2-40B4-BE49-F238E27FC236}">
              <a16:creationId xmlns:a16="http://schemas.microsoft.com/office/drawing/2014/main" id="{853AC817-00E2-4628-924F-ADB492C68264}"/>
            </a:ext>
          </a:extLst>
        </xdr:cNvPr>
        <xdr:cNvSpPr txBox="1"/>
      </xdr:nvSpPr>
      <xdr:spPr>
        <a:xfrm>
          <a:off x="3733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91722</xdr:rowOff>
    </xdr:from>
    <xdr:to>
      <xdr:col>15</xdr:col>
      <xdr:colOff>133350</xdr:colOff>
      <xdr:row>37</xdr:row>
      <xdr:rowOff>21872</xdr:rowOff>
    </xdr:to>
    <xdr:sp macro="" textlink="">
      <xdr:nvSpPr>
        <xdr:cNvPr id="92" name="楕円 91">
          <a:extLst>
            <a:ext uri="{FF2B5EF4-FFF2-40B4-BE49-F238E27FC236}">
              <a16:creationId xmlns:a16="http://schemas.microsoft.com/office/drawing/2014/main" id="{E4FC294D-E19A-4FCF-A518-FF7D34BF8928}"/>
            </a:ext>
          </a:extLst>
        </xdr:cNvPr>
        <xdr:cNvSpPr/>
      </xdr:nvSpPr>
      <xdr:spPr>
        <a:xfrm>
          <a:off x="3175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32049</xdr:rowOff>
    </xdr:from>
    <xdr:ext cx="762000" cy="259045"/>
    <xdr:sp macro="" textlink="">
      <xdr:nvSpPr>
        <xdr:cNvPr id="93" name="テキスト ボックス 92">
          <a:extLst>
            <a:ext uri="{FF2B5EF4-FFF2-40B4-BE49-F238E27FC236}">
              <a16:creationId xmlns:a16="http://schemas.microsoft.com/office/drawing/2014/main" id="{0FD59977-BBA9-463B-9B48-73FB8A48D231}"/>
            </a:ext>
          </a:extLst>
        </xdr:cNvPr>
        <xdr:cNvSpPr txBox="1"/>
      </xdr:nvSpPr>
      <xdr:spPr>
        <a:xfrm>
          <a:off x="2844800" y="603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169333</xdr:rowOff>
    </xdr:from>
    <xdr:to>
      <xdr:col>11</xdr:col>
      <xdr:colOff>82550</xdr:colOff>
      <xdr:row>36</xdr:row>
      <xdr:rowOff>99483</xdr:rowOff>
    </xdr:to>
    <xdr:sp macro="" textlink="">
      <xdr:nvSpPr>
        <xdr:cNvPr id="94" name="楕円 93">
          <a:extLst>
            <a:ext uri="{FF2B5EF4-FFF2-40B4-BE49-F238E27FC236}">
              <a16:creationId xmlns:a16="http://schemas.microsoft.com/office/drawing/2014/main" id="{ED1FE378-E851-49E0-86B2-5C6715225602}"/>
            </a:ext>
          </a:extLst>
        </xdr:cNvPr>
        <xdr:cNvSpPr/>
      </xdr:nvSpPr>
      <xdr:spPr>
        <a:xfrm>
          <a:off x="2286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109660</xdr:rowOff>
    </xdr:from>
    <xdr:ext cx="762000" cy="259045"/>
    <xdr:sp macro="" textlink="">
      <xdr:nvSpPr>
        <xdr:cNvPr id="95" name="テキスト ボックス 94">
          <a:extLst>
            <a:ext uri="{FF2B5EF4-FFF2-40B4-BE49-F238E27FC236}">
              <a16:creationId xmlns:a16="http://schemas.microsoft.com/office/drawing/2014/main" id="{F5770D06-2FFC-47B0-8987-7A7D05CFD421}"/>
            </a:ext>
          </a:extLst>
        </xdr:cNvPr>
        <xdr:cNvSpPr txBox="1"/>
      </xdr:nvSpPr>
      <xdr:spPr>
        <a:xfrm>
          <a:off x="1955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129117</xdr:rowOff>
    </xdr:from>
    <xdr:to>
      <xdr:col>7</xdr:col>
      <xdr:colOff>31750</xdr:colOff>
      <xdr:row>36</xdr:row>
      <xdr:rowOff>59267</xdr:rowOff>
    </xdr:to>
    <xdr:sp macro="" textlink="">
      <xdr:nvSpPr>
        <xdr:cNvPr id="96" name="楕円 95">
          <a:extLst>
            <a:ext uri="{FF2B5EF4-FFF2-40B4-BE49-F238E27FC236}">
              <a16:creationId xmlns:a16="http://schemas.microsoft.com/office/drawing/2014/main" id="{492ABB2D-916C-42FF-BA80-89731EC6B2A2}"/>
            </a:ext>
          </a:extLst>
        </xdr:cNvPr>
        <xdr:cNvSpPr/>
      </xdr:nvSpPr>
      <xdr:spPr>
        <a:xfrm>
          <a:off x="1397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69444</xdr:rowOff>
    </xdr:from>
    <xdr:ext cx="762000" cy="259045"/>
    <xdr:sp macro="" textlink="">
      <xdr:nvSpPr>
        <xdr:cNvPr id="97" name="テキスト ボックス 96">
          <a:extLst>
            <a:ext uri="{FF2B5EF4-FFF2-40B4-BE49-F238E27FC236}">
              <a16:creationId xmlns:a16="http://schemas.microsoft.com/office/drawing/2014/main" id="{CC4C57C6-D66F-402E-8FE6-9236FACDC245}"/>
            </a:ext>
          </a:extLst>
        </xdr:cNvPr>
        <xdr:cNvSpPr txBox="1"/>
      </xdr:nvSpPr>
      <xdr:spPr>
        <a:xfrm>
          <a:off x="1066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4E5FE716-0848-4813-9833-15553E928EE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A3D81232-9104-4F7B-B81B-003AF19770B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E0E2D36D-A704-49A3-BCD2-CC9AE845A18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7D97612C-7FE5-4578-9511-583A8B78D3F8}"/>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CE62D4E9-5A84-4537-BC6C-BFAD0651488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3F46DC16-5406-4D98-9F9E-3C9C53A2DCE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23982E4A-4599-4411-B24A-20D1CBB9A8B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390B0-7A8A-45C2-921F-40D6DDB8037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B10126DE-5CAE-4EB7-9997-DA6AB820E71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A241DD14-41DB-4910-8A19-F0F98350B4A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59153AF7-F543-4C09-AB16-E9C9791D5FEE}"/>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1A4FD5C3-58D6-48BB-8847-C5E73E185FE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B69C437B-6C3B-4408-ADBD-918FC8FDA3C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母数となる経常一般財源（地方税）が類似団体平均を大きく上回っていることにより、経常収支比率は７８．１％となっている。数値が昨年度と比較し、小さくなっているのは、地方税（特に法人市民税）の増によるものである。</a:t>
          </a:r>
          <a:endParaRPr lang="ja-JP" altLang="ja-JP" sz="1400">
            <a:effectLst/>
          </a:endParaRPr>
        </a:p>
        <a:p>
          <a:r>
            <a:rPr kumimoji="1" lang="ja-JP" altLang="ja-JP" sz="1100">
              <a:solidFill>
                <a:schemeClr val="dk1"/>
              </a:solidFill>
              <a:effectLst/>
              <a:latin typeface="+mn-lt"/>
              <a:ea typeface="+mn-ea"/>
              <a:cs typeface="+mn-cs"/>
            </a:rPr>
            <a:t>働き方改革に伴い、事業を見直し、業務のデジタル化・効率化をすることで、人件費の削減に努めている。扶助費は、増加傾向にあり、更に増加していくことが想定されるため、今後も事務事業の見直しを進めるとともに、優先度の低い事務事業については、計画的に廃止・縮小を進め、経常経費の削減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62B67B31-D863-4574-81AC-4082BB7B24D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29913C3-BB3D-445E-831B-CF7BD552FBB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D7BAD23E-7B18-443B-A351-14FC48769D0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74B4E814-3BEF-41D7-99E0-53D9CBC60EF8}"/>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8E826967-C1A7-41B6-85E5-70F5F23270ED}"/>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F74BECC7-A46D-4D0A-A5F8-25550E917F12}"/>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4795FB7F-4546-4887-BA9C-61557BA21856}"/>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EF9F9A53-DE23-44C8-905E-C762A8429ED1}"/>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3DE3E59F-98A4-4AC3-9127-DD1B687406C6}"/>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58BF4C5D-3D54-4991-8769-F1BDDD510A4C}"/>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88C220AC-570F-41FE-93B4-EC980D11C5CB}"/>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9875D58D-0F5A-4025-A885-417ABDDFACB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D544D32E-0F16-473F-8464-4F08D33FA5A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3B2165DD-82D9-4718-93B2-743F9A53630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3556</xdr:rowOff>
    </xdr:from>
    <xdr:to>
      <xdr:col>23</xdr:col>
      <xdr:colOff>133350</xdr:colOff>
      <xdr:row>66</xdr:row>
      <xdr:rowOff>164592</xdr:rowOff>
    </xdr:to>
    <xdr:cxnSp macro="">
      <xdr:nvCxnSpPr>
        <xdr:cNvPr id="125" name="直線コネクタ 124">
          <a:extLst>
            <a:ext uri="{FF2B5EF4-FFF2-40B4-BE49-F238E27FC236}">
              <a16:creationId xmlns:a16="http://schemas.microsoft.com/office/drawing/2014/main" id="{0252A95F-7FBA-4122-A02B-3C36018A31E6}"/>
            </a:ext>
          </a:extLst>
        </xdr:cNvPr>
        <xdr:cNvCxnSpPr/>
      </xdr:nvCxnSpPr>
      <xdr:spPr>
        <a:xfrm flipV="1">
          <a:off x="4953000" y="1046200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6" name="財政構造の弾力性最小値テキスト">
          <a:extLst>
            <a:ext uri="{FF2B5EF4-FFF2-40B4-BE49-F238E27FC236}">
              <a16:creationId xmlns:a16="http://schemas.microsoft.com/office/drawing/2014/main" id="{DD66F9BA-FA94-4188-88D1-A6D2483B9152}"/>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7" name="直線コネクタ 126">
          <a:extLst>
            <a:ext uri="{FF2B5EF4-FFF2-40B4-BE49-F238E27FC236}">
              <a16:creationId xmlns:a16="http://schemas.microsoft.com/office/drawing/2014/main" id="{DF24F1EA-4F46-4A97-B040-EC278724AF65}"/>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89933</xdr:rowOff>
    </xdr:from>
    <xdr:ext cx="762000" cy="259045"/>
    <xdr:sp macro="" textlink="">
      <xdr:nvSpPr>
        <xdr:cNvPr id="128" name="財政構造の弾力性最大値テキスト">
          <a:extLst>
            <a:ext uri="{FF2B5EF4-FFF2-40B4-BE49-F238E27FC236}">
              <a16:creationId xmlns:a16="http://schemas.microsoft.com/office/drawing/2014/main" id="{C7CE8266-8EC1-4EEB-B1D1-07BB56AEDCFF}"/>
            </a:ext>
          </a:extLst>
        </xdr:cNvPr>
        <xdr:cNvSpPr txBox="1"/>
      </xdr:nvSpPr>
      <xdr:spPr>
        <a:xfrm>
          <a:off x="5041900" y="1020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3556</xdr:rowOff>
    </xdr:from>
    <xdr:to>
      <xdr:col>24</xdr:col>
      <xdr:colOff>12700</xdr:colOff>
      <xdr:row>61</xdr:row>
      <xdr:rowOff>3556</xdr:rowOff>
    </xdr:to>
    <xdr:cxnSp macro="">
      <xdr:nvCxnSpPr>
        <xdr:cNvPr id="129" name="直線コネクタ 128">
          <a:extLst>
            <a:ext uri="{FF2B5EF4-FFF2-40B4-BE49-F238E27FC236}">
              <a16:creationId xmlns:a16="http://schemas.microsoft.com/office/drawing/2014/main" id="{5A633FD1-1EB8-4442-B4D8-AD3CDF1FFCB5}"/>
            </a:ext>
          </a:extLst>
        </xdr:cNvPr>
        <xdr:cNvCxnSpPr/>
      </xdr:nvCxnSpPr>
      <xdr:spPr>
        <a:xfrm>
          <a:off x="4864100" y="1046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62</xdr:row>
      <xdr:rowOff>78232</xdr:rowOff>
    </xdr:to>
    <xdr:cxnSp macro="">
      <xdr:nvCxnSpPr>
        <xdr:cNvPr id="130" name="直線コネクタ 129">
          <a:extLst>
            <a:ext uri="{FF2B5EF4-FFF2-40B4-BE49-F238E27FC236}">
              <a16:creationId xmlns:a16="http://schemas.microsoft.com/office/drawing/2014/main" id="{E57F3AA4-54DC-4A1A-A79A-0F9F4670223E}"/>
            </a:ext>
          </a:extLst>
        </xdr:cNvPr>
        <xdr:cNvCxnSpPr/>
      </xdr:nvCxnSpPr>
      <xdr:spPr>
        <a:xfrm flipV="1">
          <a:off x="4114800" y="10462006"/>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33037</xdr:rowOff>
    </xdr:from>
    <xdr:ext cx="762000" cy="259045"/>
    <xdr:sp macro="" textlink="">
      <xdr:nvSpPr>
        <xdr:cNvPr id="131" name="財政構造の弾力性平均値テキスト">
          <a:extLst>
            <a:ext uri="{FF2B5EF4-FFF2-40B4-BE49-F238E27FC236}">
              <a16:creationId xmlns:a16="http://schemas.microsoft.com/office/drawing/2014/main" id="{C2B9267E-F7FF-40DE-A032-5E34A6D73962}"/>
            </a:ext>
          </a:extLst>
        </xdr:cNvPr>
        <xdr:cNvSpPr txBox="1"/>
      </xdr:nvSpPr>
      <xdr:spPr>
        <a:xfrm>
          <a:off x="5041900" y="1100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32" name="フローチャート: 判断 131">
          <a:extLst>
            <a:ext uri="{FF2B5EF4-FFF2-40B4-BE49-F238E27FC236}">
              <a16:creationId xmlns:a16="http://schemas.microsoft.com/office/drawing/2014/main" id="{9EE3776F-34E1-448B-B80E-372A96C19A5D}"/>
            </a:ext>
          </a:extLst>
        </xdr:cNvPr>
        <xdr:cNvSpPr/>
      </xdr:nvSpPr>
      <xdr:spPr>
        <a:xfrm>
          <a:off x="49022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78232</xdr:rowOff>
    </xdr:to>
    <xdr:cxnSp macro="">
      <xdr:nvCxnSpPr>
        <xdr:cNvPr id="133" name="直線コネクタ 132">
          <a:extLst>
            <a:ext uri="{FF2B5EF4-FFF2-40B4-BE49-F238E27FC236}">
              <a16:creationId xmlns:a16="http://schemas.microsoft.com/office/drawing/2014/main" id="{301767A9-D832-4D6F-A279-8DA13786C286}"/>
            </a:ext>
          </a:extLst>
        </xdr:cNvPr>
        <xdr:cNvCxnSpPr/>
      </xdr:nvCxnSpPr>
      <xdr:spPr>
        <a:xfrm>
          <a:off x="3225800" y="1062609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4" name="フローチャート: 判断 133">
          <a:extLst>
            <a:ext uri="{FF2B5EF4-FFF2-40B4-BE49-F238E27FC236}">
              <a16:creationId xmlns:a16="http://schemas.microsoft.com/office/drawing/2014/main" id="{6FEE175F-E07D-402A-9DAB-3244E537F3D0}"/>
            </a:ext>
          </a:extLst>
        </xdr:cNvPr>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35" name="テキスト ボックス 134">
          <a:extLst>
            <a:ext uri="{FF2B5EF4-FFF2-40B4-BE49-F238E27FC236}">
              <a16:creationId xmlns:a16="http://schemas.microsoft.com/office/drawing/2014/main" id="{BE6BF16A-9B68-4860-94C9-A550890A22B0}"/>
            </a:ext>
          </a:extLst>
        </xdr:cNvPr>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15748</xdr:rowOff>
    </xdr:from>
    <xdr:to>
      <xdr:col>15</xdr:col>
      <xdr:colOff>82550</xdr:colOff>
      <xdr:row>61</xdr:row>
      <xdr:rowOff>167640</xdr:rowOff>
    </xdr:to>
    <xdr:cxnSp macro="">
      <xdr:nvCxnSpPr>
        <xdr:cNvPr id="136" name="直線コネクタ 135">
          <a:extLst>
            <a:ext uri="{FF2B5EF4-FFF2-40B4-BE49-F238E27FC236}">
              <a16:creationId xmlns:a16="http://schemas.microsoft.com/office/drawing/2014/main" id="{78C8DD74-94AC-471E-B995-248EAFDE8D01}"/>
            </a:ext>
          </a:extLst>
        </xdr:cNvPr>
        <xdr:cNvCxnSpPr/>
      </xdr:nvCxnSpPr>
      <xdr:spPr>
        <a:xfrm>
          <a:off x="2336800" y="1030274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14A40B55-66E8-4E46-AFB1-7F92C898B538}"/>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A149A3DF-3A41-47CD-B4B5-B035E8FD4AA1}"/>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158242</xdr:rowOff>
    </xdr:from>
    <xdr:to>
      <xdr:col>11</xdr:col>
      <xdr:colOff>31750</xdr:colOff>
      <xdr:row>60</xdr:row>
      <xdr:rowOff>15748</xdr:rowOff>
    </xdr:to>
    <xdr:cxnSp macro="">
      <xdr:nvCxnSpPr>
        <xdr:cNvPr id="139" name="直線コネクタ 138">
          <a:extLst>
            <a:ext uri="{FF2B5EF4-FFF2-40B4-BE49-F238E27FC236}">
              <a16:creationId xmlns:a16="http://schemas.microsoft.com/office/drawing/2014/main" id="{37010C98-375A-4C99-835C-C4E331BB8493}"/>
            </a:ext>
          </a:extLst>
        </xdr:cNvPr>
        <xdr:cNvCxnSpPr/>
      </xdr:nvCxnSpPr>
      <xdr:spPr>
        <a:xfrm>
          <a:off x="1447800" y="102737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0" name="フローチャート: 判断 139">
          <a:extLst>
            <a:ext uri="{FF2B5EF4-FFF2-40B4-BE49-F238E27FC236}">
              <a16:creationId xmlns:a16="http://schemas.microsoft.com/office/drawing/2014/main" id="{CDE8ED1A-1C1E-4F4C-916E-C2F1F49E6F0B}"/>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1" name="テキスト ボックス 140">
          <a:extLst>
            <a:ext uri="{FF2B5EF4-FFF2-40B4-BE49-F238E27FC236}">
              <a16:creationId xmlns:a16="http://schemas.microsoft.com/office/drawing/2014/main" id="{813BDB6F-BD24-43D8-8EB2-2CE4FF0B302B}"/>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42" name="フローチャート: 判断 141">
          <a:extLst>
            <a:ext uri="{FF2B5EF4-FFF2-40B4-BE49-F238E27FC236}">
              <a16:creationId xmlns:a16="http://schemas.microsoft.com/office/drawing/2014/main" id="{BD7D986B-8428-4667-B0E2-CFD30A156F46}"/>
            </a:ext>
          </a:extLst>
        </xdr:cNvPr>
        <xdr:cNvSpPr/>
      </xdr:nvSpPr>
      <xdr:spPr>
        <a:xfrm>
          <a:off x="1397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43" name="テキスト ボックス 142">
          <a:extLst>
            <a:ext uri="{FF2B5EF4-FFF2-40B4-BE49-F238E27FC236}">
              <a16:creationId xmlns:a16="http://schemas.microsoft.com/office/drawing/2014/main" id="{9EEF7A15-FCAF-4E98-A540-643ECEAC0C0C}"/>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957B00C5-A18D-49C9-86BF-9FDFFA2E1DE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1B6A5C3-AD89-41B5-BF4F-FA06A2FC6BB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67DA820-1894-4B5B-B9AF-4A853098C00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DC2645E-4984-4617-8E47-76F49E706E5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0683899-FAB1-4990-B4E2-D0F5F9A7BDA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124206</xdr:rowOff>
    </xdr:from>
    <xdr:to>
      <xdr:col>23</xdr:col>
      <xdr:colOff>184150</xdr:colOff>
      <xdr:row>61</xdr:row>
      <xdr:rowOff>54356</xdr:rowOff>
    </xdr:to>
    <xdr:sp macro="" textlink="">
      <xdr:nvSpPr>
        <xdr:cNvPr id="149" name="楕円 148">
          <a:extLst>
            <a:ext uri="{FF2B5EF4-FFF2-40B4-BE49-F238E27FC236}">
              <a16:creationId xmlns:a16="http://schemas.microsoft.com/office/drawing/2014/main" id="{8AB2F7D5-D55B-4078-86FC-9B77B37B0920}"/>
            </a:ext>
          </a:extLst>
        </xdr:cNvPr>
        <xdr:cNvSpPr/>
      </xdr:nvSpPr>
      <xdr:spPr>
        <a:xfrm>
          <a:off x="49022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45483</xdr:rowOff>
    </xdr:from>
    <xdr:ext cx="762000" cy="259045"/>
    <xdr:sp macro="" textlink="">
      <xdr:nvSpPr>
        <xdr:cNvPr id="150" name="財政構造の弾力性該当値テキスト">
          <a:extLst>
            <a:ext uri="{FF2B5EF4-FFF2-40B4-BE49-F238E27FC236}">
              <a16:creationId xmlns:a16="http://schemas.microsoft.com/office/drawing/2014/main" id="{01F17166-B4E4-4DDB-9A9C-2DFF6AB4C7E8}"/>
            </a:ext>
          </a:extLst>
        </xdr:cNvPr>
        <xdr:cNvSpPr txBox="1"/>
      </xdr:nvSpPr>
      <xdr:spPr>
        <a:xfrm>
          <a:off x="5041900" y="1033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27432</xdr:rowOff>
    </xdr:from>
    <xdr:to>
      <xdr:col>19</xdr:col>
      <xdr:colOff>184150</xdr:colOff>
      <xdr:row>62</xdr:row>
      <xdr:rowOff>129032</xdr:rowOff>
    </xdr:to>
    <xdr:sp macro="" textlink="">
      <xdr:nvSpPr>
        <xdr:cNvPr id="151" name="楕円 150">
          <a:extLst>
            <a:ext uri="{FF2B5EF4-FFF2-40B4-BE49-F238E27FC236}">
              <a16:creationId xmlns:a16="http://schemas.microsoft.com/office/drawing/2014/main" id="{C417D60A-9714-4A2B-A406-0CE9C0F498A9}"/>
            </a:ext>
          </a:extLst>
        </xdr:cNvPr>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139209</xdr:rowOff>
    </xdr:from>
    <xdr:ext cx="736600" cy="259045"/>
    <xdr:sp macro="" textlink="">
      <xdr:nvSpPr>
        <xdr:cNvPr id="152" name="テキスト ボックス 151">
          <a:extLst>
            <a:ext uri="{FF2B5EF4-FFF2-40B4-BE49-F238E27FC236}">
              <a16:creationId xmlns:a16="http://schemas.microsoft.com/office/drawing/2014/main" id="{C7E0E37F-CAFD-42F9-A970-80FE3B14E941}"/>
            </a:ext>
          </a:extLst>
        </xdr:cNvPr>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3" name="楕円 152">
          <a:extLst>
            <a:ext uri="{FF2B5EF4-FFF2-40B4-BE49-F238E27FC236}">
              <a16:creationId xmlns:a16="http://schemas.microsoft.com/office/drawing/2014/main" id="{976A6876-02ED-493E-AE40-5B6FCD0ED5F8}"/>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44665985-1B64-446F-B27F-F116D48C1811}"/>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136398</xdr:rowOff>
    </xdr:from>
    <xdr:to>
      <xdr:col>11</xdr:col>
      <xdr:colOff>82550</xdr:colOff>
      <xdr:row>60</xdr:row>
      <xdr:rowOff>66548</xdr:rowOff>
    </xdr:to>
    <xdr:sp macro="" textlink="">
      <xdr:nvSpPr>
        <xdr:cNvPr id="155" name="楕円 154">
          <a:extLst>
            <a:ext uri="{FF2B5EF4-FFF2-40B4-BE49-F238E27FC236}">
              <a16:creationId xmlns:a16="http://schemas.microsoft.com/office/drawing/2014/main" id="{56A65DE7-FCA4-441D-B69F-9F3065A1DC9F}"/>
            </a:ext>
          </a:extLst>
        </xdr:cNvPr>
        <xdr:cNvSpPr/>
      </xdr:nvSpPr>
      <xdr:spPr>
        <a:xfrm>
          <a:off x="2286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76725</xdr:rowOff>
    </xdr:from>
    <xdr:ext cx="762000" cy="259045"/>
    <xdr:sp macro="" textlink="">
      <xdr:nvSpPr>
        <xdr:cNvPr id="156" name="テキスト ボックス 155">
          <a:extLst>
            <a:ext uri="{FF2B5EF4-FFF2-40B4-BE49-F238E27FC236}">
              <a16:creationId xmlns:a16="http://schemas.microsoft.com/office/drawing/2014/main" id="{5E51061B-4F2A-4169-A01D-4B63FFD55386}"/>
            </a:ext>
          </a:extLst>
        </xdr:cNvPr>
        <xdr:cNvSpPr txBox="1"/>
      </xdr:nvSpPr>
      <xdr:spPr>
        <a:xfrm>
          <a:off x="1955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107442</xdr:rowOff>
    </xdr:from>
    <xdr:to>
      <xdr:col>7</xdr:col>
      <xdr:colOff>31750</xdr:colOff>
      <xdr:row>60</xdr:row>
      <xdr:rowOff>37592</xdr:rowOff>
    </xdr:to>
    <xdr:sp macro="" textlink="">
      <xdr:nvSpPr>
        <xdr:cNvPr id="157" name="楕円 156">
          <a:extLst>
            <a:ext uri="{FF2B5EF4-FFF2-40B4-BE49-F238E27FC236}">
              <a16:creationId xmlns:a16="http://schemas.microsoft.com/office/drawing/2014/main" id="{521F065B-D7C1-4602-86A8-C1BEB22A8CF3}"/>
            </a:ext>
          </a:extLst>
        </xdr:cNvPr>
        <xdr:cNvSpPr/>
      </xdr:nvSpPr>
      <xdr:spPr>
        <a:xfrm>
          <a:off x="1397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47769</xdr:rowOff>
    </xdr:from>
    <xdr:ext cx="762000" cy="259045"/>
    <xdr:sp macro="" textlink="">
      <xdr:nvSpPr>
        <xdr:cNvPr id="158" name="テキスト ボックス 157">
          <a:extLst>
            <a:ext uri="{FF2B5EF4-FFF2-40B4-BE49-F238E27FC236}">
              <a16:creationId xmlns:a16="http://schemas.microsoft.com/office/drawing/2014/main" id="{BDD1ECEC-5BFC-4471-9EFC-6A251C066E48}"/>
            </a:ext>
          </a:extLst>
        </xdr:cNvPr>
        <xdr:cNvSpPr txBox="1"/>
      </xdr:nvSpPr>
      <xdr:spPr>
        <a:xfrm>
          <a:off x="1066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6C70CF26-CF22-4257-8DF5-1619819D6E8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36D46A18-7795-4196-8B8C-3F89027E056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1FC9F85A-748C-4067-9513-D1E4EF41F87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24D1FB22-3CB1-483C-8784-C75723E99E4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F0F01A0A-9764-4A17-A9EA-23572799374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D5D4AC1-80D1-4D1C-AC22-FDE61D3BC62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43EF270E-23CB-445E-B373-323B09DF239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40DADD6D-2B31-4E92-89BB-97258113E8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C5510B4-DE8B-4B7D-9746-D7352956BF3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FEA909F4-E49A-448C-A1E9-890D30BE7C4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D92547BD-A6F8-420D-B8FA-E42F578BEC0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6DE94576-BF28-4CEF-9778-E56D46AA288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34369781-2092-4DA4-9751-3C9F36416E5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決算額が類似団体平均を上回っているのは、主に物件費が要因となっている。これは、施設の指定管理制度の導入や民営化、道路等の改修工事にかかる設計・調査の費用により、委託料が多くなっているためである。</a:t>
          </a:r>
          <a:endParaRPr lang="ja-JP" altLang="ja-JP" sz="1400">
            <a:effectLst/>
          </a:endParaRPr>
        </a:p>
        <a:p>
          <a:r>
            <a:rPr kumimoji="1" lang="ja-JP" altLang="ja-JP" sz="1100">
              <a:solidFill>
                <a:schemeClr val="dk1"/>
              </a:solidFill>
              <a:effectLst/>
              <a:latin typeface="+mn-lt"/>
              <a:ea typeface="+mn-ea"/>
              <a:cs typeface="+mn-cs"/>
            </a:rPr>
            <a:t>多様化する市民ニーズへの対応経費や公共施設の維持管理費用は、ますます増加していくものと思われるため、今後も施設の統廃合や民営化、民間の活力を活用した事業方式を含めた検討を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BF932153-6DE5-4E84-9268-CFBADFA5489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7194628C-A481-4531-B271-5410466BA176}"/>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77553D93-322B-4A09-A02C-2C09E8EEDDD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3707754E-A3D8-4A42-99F7-69F98C3C63F5}"/>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228420C5-B4C3-4564-BBB4-8BA765F34495}"/>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764E0AEC-17F6-4B66-9153-F09E351B574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4E44AC7C-5B79-4F4C-ACAB-E9D3643786D5}"/>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82017DBC-8C55-47DE-BE42-95E7360163B3}"/>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EBFA44B8-BF82-4456-82C4-794F58A9672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D44809B9-84AE-423A-A139-C00EF5BFA33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943FC5DC-5320-4D5B-81A0-B89DB4A39AC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C755E04E-57DF-42FB-8A98-24CED5E9E8AA}"/>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46FF43E9-328D-426C-908A-F933938B3F77}"/>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E9CAED77-105F-461A-9A5A-B61341D1D31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3EC26D2C-09F2-4C6F-BD4E-72002AB022E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F22A47EB-FBC2-4078-AFF4-11F091862021}"/>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8" name="直線コネクタ 187">
          <a:extLst>
            <a:ext uri="{FF2B5EF4-FFF2-40B4-BE49-F238E27FC236}">
              <a16:creationId xmlns:a16="http://schemas.microsoft.com/office/drawing/2014/main" id="{A7CC4049-47EB-4C60-ACD8-844C8231C254}"/>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9" name="人件費・物件費等の状況最小値テキスト">
          <a:extLst>
            <a:ext uri="{FF2B5EF4-FFF2-40B4-BE49-F238E27FC236}">
              <a16:creationId xmlns:a16="http://schemas.microsoft.com/office/drawing/2014/main" id="{191AB5AE-D4E7-462C-A4F8-38906E58B76D}"/>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90" name="直線コネクタ 189">
          <a:extLst>
            <a:ext uri="{FF2B5EF4-FFF2-40B4-BE49-F238E27FC236}">
              <a16:creationId xmlns:a16="http://schemas.microsoft.com/office/drawing/2014/main" id="{147A681C-F702-4346-9738-6FE0B71DD1D5}"/>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91" name="人件費・物件費等の状況最大値テキスト">
          <a:extLst>
            <a:ext uri="{FF2B5EF4-FFF2-40B4-BE49-F238E27FC236}">
              <a16:creationId xmlns:a16="http://schemas.microsoft.com/office/drawing/2014/main" id="{C8679829-115C-4E09-BE8A-9176DDB920A5}"/>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2" name="直線コネクタ 191">
          <a:extLst>
            <a:ext uri="{FF2B5EF4-FFF2-40B4-BE49-F238E27FC236}">
              <a16:creationId xmlns:a16="http://schemas.microsoft.com/office/drawing/2014/main" id="{3364E4A2-08AA-49F8-AA3C-F2C73ABB546F}"/>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73371</xdr:rowOff>
    </xdr:from>
    <xdr:to>
      <xdr:col>23</xdr:col>
      <xdr:colOff>133350</xdr:colOff>
      <xdr:row>83</xdr:row>
      <xdr:rowOff>90954</xdr:rowOff>
    </xdr:to>
    <xdr:cxnSp macro="">
      <xdr:nvCxnSpPr>
        <xdr:cNvPr id="193" name="直線コネクタ 192">
          <a:extLst>
            <a:ext uri="{FF2B5EF4-FFF2-40B4-BE49-F238E27FC236}">
              <a16:creationId xmlns:a16="http://schemas.microsoft.com/office/drawing/2014/main" id="{1BBC2A09-361F-449F-B534-AFDA035B182B}"/>
            </a:ext>
          </a:extLst>
        </xdr:cNvPr>
        <xdr:cNvCxnSpPr/>
      </xdr:nvCxnSpPr>
      <xdr:spPr>
        <a:xfrm>
          <a:off x="4114800" y="14303721"/>
          <a:ext cx="8382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4" name="人件費・物件費等の状況平均値テキスト">
          <a:extLst>
            <a:ext uri="{FF2B5EF4-FFF2-40B4-BE49-F238E27FC236}">
              <a16:creationId xmlns:a16="http://schemas.microsoft.com/office/drawing/2014/main" id="{B3DC7C4F-4F94-4FE2-810A-51B912E0F619}"/>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5" name="フローチャート: 判断 194">
          <a:extLst>
            <a:ext uri="{FF2B5EF4-FFF2-40B4-BE49-F238E27FC236}">
              <a16:creationId xmlns:a16="http://schemas.microsoft.com/office/drawing/2014/main" id="{319DFC64-B7C8-4E88-87E6-C96180999CC5}"/>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113867</xdr:rowOff>
    </xdr:from>
    <xdr:to>
      <xdr:col>19</xdr:col>
      <xdr:colOff>133350</xdr:colOff>
      <xdr:row>83</xdr:row>
      <xdr:rowOff>73371</xdr:rowOff>
    </xdr:to>
    <xdr:cxnSp macro="">
      <xdr:nvCxnSpPr>
        <xdr:cNvPr id="196" name="直線コネクタ 195">
          <a:extLst>
            <a:ext uri="{FF2B5EF4-FFF2-40B4-BE49-F238E27FC236}">
              <a16:creationId xmlns:a16="http://schemas.microsoft.com/office/drawing/2014/main" id="{68BA8EB6-F842-4289-BB37-681660FFBCBD}"/>
            </a:ext>
          </a:extLst>
        </xdr:cNvPr>
        <xdr:cNvCxnSpPr/>
      </xdr:nvCxnSpPr>
      <xdr:spPr>
        <a:xfrm>
          <a:off x="3225800" y="14172767"/>
          <a:ext cx="889000" cy="13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7" name="フローチャート: 判断 196">
          <a:extLst>
            <a:ext uri="{FF2B5EF4-FFF2-40B4-BE49-F238E27FC236}">
              <a16:creationId xmlns:a16="http://schemas.microsoft.com/office/drawing/2014/main" id="{215AB25E-F89C-4325-B8C3-9C61FA9E4CEB}"/>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8" name="テキスト ボックス 197">
          <a:extLst>
            <a:ext uri="{FF2B5EF4-FFF2-40B4-BE49-F238E27FC236}">
              <a16:creationId xmlns:a16="http://schemas.microsoft.com/office/drawing/2014/main" id="{C8CEE7EC-9AEB-47D7-A453-C3C63C508D02}"/>
            </a:ext>
          </a:extLst>
        </xdr:cNvPr>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78894</xdr:rowOff>
    </xdr:from>
    <xdr:to>
      <xdr:col>15</xdr:col>
      <xdr:colOff>82550</xdr:colOff>
      <xdr:row>82</xdr:row>
      <xdr:rowOff>113867</xdr:rowOff>
    </xdr:to>
    <xdr:cxnSp macro="">
      <xdr:nvCxnSpPr>
        <xdr:cNvPr id="199" name="直線コネクタ 198">
          <a:extLst>
            <a:ext uri="{FF2B5EF4-FFF2-40B4-BE49-F238E27FC236}">
              <a16:creationId xmlns:a16="http://schemas.microsoft.com/office/drawing/2014/main" id="{64B15CC9-5960-4D2C-82E2-27D26E18D79D}"/>
            </a:ext>
          </a:extLst>
        </xdr:cNvPr>
        <xdr:cNvCxnSpPr/>
      </xdr:nvCxnSpPr>
      <xdr:spPr>
        <a:xfrm>
          <a:off x="2336800" y="14137794"/>
          <a:ext cx="889000" cy="3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200" name="フローチャート: 判断 199">
          <a:extLst>
            <a:ext uri="{FF2B5EF4-FFF2-40B4-BE49-F238E27FC236}">
              <a16:creationId xmlns:a16="http://schemas.microsoft.com/office/drawing/2014/main" id="{8B838D2D-AF19-47DA-BA8A-0D0FD0920A9C}"/>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201" name="テキスト ボックス 200">
          <a:extLst>
            <a:ext uri="{FF2B5EF4-FFF2-40B4-BE49-F238E27FC236}">
              <a16:creationId xmlns:a16="http://schemas.microsoft.com/office/drawing/2014/main" id="{533CE906-63B1-4066-9301-38AB3843FFE3}"/>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46698</xdr:rowOff>
    </xdr:from>
    <xdr:to>
      <xdr:col>11</xdr:col>
      <xdr:colOff>31750</xdr:colOff>
      <xdr:row>82</xdr:row>
      <xdr:rowOff>78894</xdr:rowOff>
    </xdr:to>
    <xdr:cxnSp macro="">
      <xdr:nvCxnSpPr>
        <xdr:cNvPr id="202" name="直線コネクタ 201">
          <a:extLst>
            <a:ext uri="{FF2B5EF4-FFF2-40B4-BE49-F238E27FC236}">
              <a16:creationId xmlns:a16="http://schemas.microsoft.com/office/drawing/2014/main" id="{2CBF2CE1-B47B-4653-812C-A094274B4389}"/>
            </a:ext>
          </a:extLst>
        </xdr:cNvPr>
        <xdr:cNvCxnSpPr/>
      </xdr:nvCxnSpPr>
      <xdr:spPr>
        <a:xfrm>
          <a:off x="1447800" y="14105598"/>
          <a:ext cx="889000" cy="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3" name="フローチャート: 判断 202">
          <a:extLst>
            <a:ext uri="{FF2B5EF4-FFF2-40B4-BE49-F238E27FC236}">
              <a16:creationId xmlns:a16="http://schemas.microsoft.com/office/drawing/2014/main" id="{112171BE-188B-4D44-B8B2-29257BFFCECB}"/>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4" name="テキスト ボックス 203">
          <a:extLst>
            <a:ext uri="{FF2B5EF4-FFF2-40B4-BE49-F238E27FC236}">
              <a16:creationId xmlns:a16="http://schemas.microsoft.com/office/drawing/2014/main" id="{91B13661-F646-4AA7-91F2-163426BE4822}"/>
            </a:ext>
          </a:extLst>
        </xdr:cNvPr>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5" name="フローチャート: 判断 204">
          <a:extLst>
            <a:ext uri="{FF2B5EF4-FFF2-40B4-BE49-F238E27FC236}">
              <a16:creationId xmlns:a16="http://schemas.microsoft.com/office/drawing/2014/main" id="{F68F2C7A-A080-4D55-9950-9F9BBD1B370C}"/>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6" name="テキスト ボックス 205">
          <a:extLst>
            <a:ext uri="{FF2B5EF4-FFF2-40B4-BE49-F238E27FC236}">
              <a16:creationId xmlns:a16="http://schemas.microsoft.com/office/drawing/2014/main" id="{47177E89-B673-45A1-9D5B-5967CB20873A}"/>
            </a:ext>
          </a:extLst>
        </xdr:cNvPr>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4D7949BA-32B6-4A9B-84E6-FB9F8F852CA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50556C57-E9F8-4603-8F48-AEE245799A1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5395B476-D49A-4195-A7EC-968E4707F10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98ED648-826B-44F8-BECB-1AAA84184EC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F22BE066-E8A5-4FEB-8CAE-A9D33CE91A4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40154</xdr:rowOff>
    </xdr:from>
    <xdr:to>
      <xdr:col>23</xdr:col>
      <xdr:colOff>184150</xdr:colOff>
      <xdr:row>83</xdr:row>
      <xdr:rowOff>141754</xdr:rowOff>
    </xdr:to>
    <xdr:sp macro="" textlink="">
      <xdr:nvSpPr>
        <xdr:cNvPr id="212" name="楕円 211">
          <a:extLst>
            <a:ext uri="{FF2B5EF4-FFF2-40B4-BE49-F238E27FC236}">
              <a16:creationId xmlns:a16="http://schemas.microsoft.com/office/drawing/2014/main" id="{507F3EBB-B0B3-4D27-B65E-BA318193F7F7}"/>
            </a:ext>
          </a:extLst>
        </xdr:cNvPr>
        <xdr:cNvSpPr/>
      </xdr:nvSpPr>
      <xdr:spPr>
        <a:xfrm>
          <a:off x="4902200" y="142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12231</xdr:rowOff>
    </xdr:from>
    <xdr:ext cx="762000" cy="259045"/>
    <xdr:sp macro="" textlink="">
      <xdr:nvSpPr>
        <xdr:cNvPr id="213" name="人件費・物件費等の状況該当値テキスト">
          <a:extLst>
            <a:ext uri="{FF2B5EF4-FFF2-40B4-BE49-F238E27FC236}">
              <a16:creationId xmlns:a16="http://schemas.microsoft.com/office/drawing/2014/main" id="{EF703212-F03F-4C9A-B133-16D5968406EB}"/>
            </a:ext>
          </a:extLst>
        </xdr:cNvPr>
        <xdr:cNvSpPr txBox="1"/>
      </xdr:nvSpPr>
      <xdr:spPr>
        <a:xfrm>
          <a:off x="5041900" y="1424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22571</xdr:rowOff>
    </xdr:from>
    <xdr:to>
      <xdr:col>19</xdr:col>
      <xdr:colOff>184150</xdr:colOff>
      <xdr:row>83</xdr:row>
      <xdr:rowOff>124171</xdr:rowOff>
    </xdr:to>
    <xdr:sp macro="" textlink="">
      <xdr:nvSpPr>
        <xdr:cNvPr id="214" name="楕円 213">
          <a:extLst>
            <a:ext uri="{FF2B5EF4-FFF2-40B4-BE49-F238E27FC236}">
              <a16:creationId xmlns:a16="http://schemas.microsoft.com/office/drawing/2014/main" id="{29D036D8-ED22-4123-B94B-AE3443CA7158}"/>
            </a:ext>
          </a:extLst>
        </xdr:cNvPr>
        <xdr:cNvSpPr/>
      </xdr:nvSpPr>
      <xdr:spPr>
        <a:xfrm>
          <a:off x="4064000" y="142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108948</xdr:rowOff>
    </xdr:from>
    <xdr:ext cx="736600" cy="259045"/>
    <xdr:sp macro="" textlink="">
      <xdr:nvSpPr>
        <xdr:cNvPr id="215" name="テキスト ボックス 214">
          <a:extLst>
            <a:ext uri="{FF2B5EF4-FFF2-40B4-BE49-F238E27FC236}">
              <a16:creationId xmlns:a16="http://schemas.microsoft.com/office/drawing/2014/main" id="{2AFBF6DC-9D93-4553-BBFD-C98F6409509C}"/>
            </a:ext>
          </a:extLst>
        </xdr:cNvPr>
        <xdr:cNvSpPr txBox="1"/>
      </xdr:nvSpPr>
      <xdr:spPr>
        <a:xfrm>
          <a:off x="3733800" y="1433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63067</xdr:rowOff>
    </xdr:from>
    <xdr:to>
      <xdr:col>15</xdr:col>
      <xdr:colOff>133350</xdr:colOff>
      <xdr:row>82</xdr:row>
      <xdr:rowOff>164667</xdr:rowOff>
    </xdr:to>
    <xdr:sp macro="" textlink="">
      <xdr:nvSpPr>
        <xdr:cNvPr id="216" name="楕円 215">
          <a:extLst>
            <a:ext uri="{FF2B5EF4-FFF2-40B4-BE49-F238E27FC236}">
              <a16:creationId xmlns:a16="http://schemas.microsoft.com/office/drawing/2014/main" id="{C739B8D0-0AB9-41F3-9848-3EEC44A72D93}"/>
            </a:ext>
          </a:extLst>
        </xdr:cNvPr>
        <xdr:cNvSpPr/>
      </xdr:nvSpPr>
      <xdr:spPr>
        <a:xfrm>
          <a:off x="3175000" y="1412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149444</xdr:rowOff>
    </xdr:from>
    <xdr:ext cx="762000" cy="259045"/>
    <xdr:sp macro="" textlink="">
      <xdr:nvSpPr>
        <xdr:cNvPr id="217" name="テキスト ボックス 216">
          <a:extLst>
            <a:ext uri="{FF2B5EF4-FFF2-40B4-BE49-F238E27FC236}">
              <a16:creationId xmlns:a16="http://schemas.microsoft.com/office/drawing/2014/main" id="{407056BF-D1E1-4F40-AAE4-11980948F09C}"/>
            </a:ext>
          </a:extLst>
        </xdr:cNvPr>
        <xdr:cNvSpPr txBox="1"/>
      </xdr:nvSpPr>
      <xdr:spPr>
        <a:xfrm>
          <a:off x="2844800" y="1420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28094</xdr:rowOff>
    </xdr:from>
    <xdr:to>
      <xdr:col>11</xdr:col>
      <xdr:colOff>82550</xdr:colOff>
      <xdr:row>82</xdr:row>
      <xdr:rowOff>129694</xdr:rowOff>
    </xdr:to>
    <xdr:sp macro="" textlink="">
      <xdr:nvSpPr>
        <xdr:cNvPr id="218" name="楕円 217">
          <a:extLst>
            <a:ext uri="{FF2B5EF4-FFF2-40B4-BE49-F238E27FC236}">
              <a16:creationId xmlns:a16="http://schemas.microsoft.com/office/drawing/2014/main" id="{90AC4210-48E2-427D-AA8E-C2C50BD111D0}"/>
            </a:ext>
          </a:extLst>
        </xdr:cNvPr>
        <xdr:cNvSpPr/>
      </xdr:nvSpPr>
      <xdr:spPr>
        <a:xfrm>
          <a:off x="2286000" y="140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114471</xdr:rowOff>
    </xdr:from>
    <xdr:ext cx="762000" cy="259045"/>
    <xdr:sp macro="" textlink="">
      <xdr:nvSpPr>
        <xdr:cNvPr id="219" name="テキスト ボックス 218">
          <a:extLst>
            <a:ext uri="{FF2B5EF4-FFF2-40B4-BE49-F238E27FC236}">
              <a16:creationId xmlns:a16="http://schemas.microsoft.com/office/drawing/2014/main" id="{704AEE0B-60C7-49BA-AFC7-9D78370AB28D}"/>
            </a:ext>
          </a:extLst>
        </xdr:cNvPr>
        <xdr:cNvSpPr txBox="1"/>
      </xdr:nvSpPr>
      <xdr:spPr>
        <a:xfrm>
          <a:off x="1955800" y="1417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167348</xdr:rowOff>
    </xdr:from>
    <xdr:to>
      <xdr:col>7</xdr:col>
      <xdr:colOff>31750</xdr:colOff>
      <xdr:row>82</xdr:row>
      <xdr:rowOff>97498</xdr:rowOff>
    </xdr:to>
    <xdr:sp macro="" textlink="">
      <xdr:nvSpPr>
        <xdr:cNvPr id="220" name="楕円 219">
          <a:extLst>
            <a:ext uri="{FF2B5EF4-FFF2-40B4-BE49-F238E27FC236}">
              <a16:creationId xmlns:a16="http://schemas.microsoft.com/office/drawing/2014/main" id="{7D7D023A-2F3B-4009-9130-616C9305059F}"/>
            </a:ext>
          </a:extLst>
        </xdr:cNvPr>
        <xdr:cNvSpPr/>
      </xdr:nvSpPr>
      <xdr:spPr>
        <a:xfrm>
          <a:off x="1397000" y="140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82275</xdr:rowOff>
    </xdr:from>
    <xdr:ext cx="762000" cy="259045"/>
    <xdr:sp macro="" textlink="">
      <xdr:nvSpPr>
        <xdr:cNvPr id="221" name="テキスト ボックス 220">
          <a:extLst>
            <a:ext uri="{FF2B5EF4-FFF2-40B4-BE49-F238E27FC236}">
              <a16:creationId xmlns:a16="http://schemas.microsoft.com/office/drawing/2014/main" id="{7F239BFD-B80A-49FA-B46F-52521966D534}"/>
            </a:ext>
          </a:extLst>
        </xdr:cNvPr>
        <xdr:cNvSpPr txBox="1"/>
      </xdr:nvSpPr>
      <xdr:spPr>
        <a:xfrm>
          <a:off x="1066800" y="141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E21FA81E-DFD2-4614-B637-2752E641EF8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78429F5-96B1-47C0-917C-2C064C30227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3194DAA1-1A63-4978-98AD-95D4F90EB78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FF4F53BF-FF5D-4383-A431-E781A9BB6D0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FDEFA955-4BE4-4417-B6CF-9477735423C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2DE86B9A-2DE4-4FAA-825D-20CAD20BC5E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71098C0C-C53D-4518-B00C-01DE447D9EA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90C48488-8014-4665-97A3-18AE2651A46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44B08ED6-3A47-4111-A4B3-0EAE445CBCB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E2737F6F-A328-4050-BD75-9389DBBF873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C8945347-304C-409D-972B-856CD3A79CF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2AB712B6-59B7-491B-B463-F11C419F969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76E7157C-EF83-42ED-9116-C1F77E62B43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ラスパイレス指数については、９８．８と類似団体平均と比較して高い水準となっている。高くなっているのは、初任給の高い職員の採用や昇給等によるものである。</a:t>
          </a:r>
          <a:endParaRPr lang="ja-JP" altLang="ja-JP" sz="1400">
            <a:effectLst/>
          </a:endParaRPr>
        </a:p>
        <a:p>
          <a:r>
            <a:rPr kumimoji="1" lang="ja-JP" altLang="ja-JP" sz="1100">
              <a:solidFill>
                <a:schemeClr val="dk1"/>
              </a:solidFill>
              <a:effectLst/>
              <a:latin typeface="+mn-lt"/>
              <a:ea typeface="+mn-ea"/>
              <a:cs typeface="+mn-cs"/>
            </a:rPr>
            <a:t>今後も類似団体や近隣市町村の動向に留意しつつ、人事評価制度の適切な運用及び昇給などにより、給与水準の適正化に努めていく。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9CD97DCA-2CD2-4103-9057-D0292808BC1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D75916A-884A-4652-9A31-C6A09FBD1C4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6E0D23A9-4B21-4D7D-90DB-B7C62A6B34E9}"/>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721BA921-7FB8-49FE-B6C8-13B933AEDA3E}"/>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786EB68E-2A1F-41C3-8CA0-7C0723015154}"/>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1933FBF5-945C-4B04-9B84-B66971A9CDFC}"/>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20E1807D-839A-40A7-AECA-82D7ABAA9A81}"/>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68070CD7-3F5F-46F5-9743-8E27FC7B120B}"/>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4F8B1C88-AA9F-41B9-916E-350E80DEC0A6}"/>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C799B349-AB34-4E2C-8513-E84963F9835D}"/>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FD5E9803-2820-4630-B2E2-E845C3036ECB}"/>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AF278C1-06F0-4D35-95ED-26FDBBDCF74A}"/>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7DD99885-984B-43C8-9823-93731C88505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DAB594C3-AAC2-4063-87B9-7761678A92FA}"/>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334C7E60-1467-42B3-87C0-A6DB220BCCD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F49D460D-C81B-401B-B24E-949D16E23F1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8E38CFB2-554A-4D71-A824-5A3DDE2A8EA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2" name="直線コネクタ 251">
          <a:extLst>
            <a:ext uri="{FF2B5EF4-FFF2-40B4-BE49-F238E27FC236}">
              <a16:creationId xmlns:a16="http://schemas.microsoft.com/office/drawing/2014/main" id="{BB8B8DB4-A003-43FB-BF59-D850B0FE29CC}"/>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a:extLst>
            <a:ext uri="{FF2B5EF4-FFF2-40B4-BE49-F238E27FC236}">
              <a16:creationId xmlns:a16="http://schemas.microsoft.com/office/drawing/2014/main" id="{90FD0C44-FC1F-45B9-BFA0-63ED035F5437}"/>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a:extLst>
            <a:ext uri="{FF2B5EF4-FFF2-40B4-BE49-F238E27FC236}">
              <a16:creationId xmlns:a16="http://schemas.microsoft.com/office/drawing/2014/main" id="{B26E6DAF-4416-4B44-97E1-C30EAFDF77A1}"/>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A8288B0D-BB8B-4EED-9253-9D8BB6A60071}"/>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8411B61E-CBF6-4941-8A3E-A9B3EDB9FADF}"/>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5FD79238-803C-4A4B-B4C5-1862051958B3}"/>
            </a:ext>
          </a:extLst>
        </xdr:cNvPr>
        <xdr:cNvCxnSpPr/>
      </xdr:nvCxnSpPr>
      <xdr:spPr>
        <a:xfrm>
          <a:off x="16179800" y="14605000"/>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9A2F5FB3-3289-443E-9DC3-53020D840FFE}"/>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36D4829B-D5FD-4449-B0BB-1F3155694B1D}"/>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926FD3C2-9D9B-4F9F-B915-44DD21790162}"/>
            </a:ext>
          </a:extLst>
        </xdr:cNvPr>
        <xdr:cNvCxnSpPr/>
      </xdr:nvCxnSpPr>
      <xdr:spPr>
        <a:xfrm>
          <a:off x="15290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61" name="フローチャート: 判断 260">
          <a:extLst>
            <a:ext uri="{FF2B5EF4-FFF2-40B4-BE49-F238E27FC236}">
              <a16:creationId xmlns:a16="http://schemas.microsoft.com/office/drawing/2014/main" id="{792F076B-1FCA-4B3B-8729-943B33C7B174}"/>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2" name="テキスト ボックス 261">
          <a:extLst>
            <a:ext uri="{FF2B5EF4-FFF2-40B4-BE49-F238E27FC236}">
              <a16:creationId xmlns:a16="http://schemas.microsoft.com/office/drawing/2014/main" id="{3434C6FA-F09A-40CB-8FB5-32B92D1D678B}"/>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651E55B9-CC2D-43A1-9EFF-E96B87CDCD90}"/>
            </a:ext>
          </a:extLst>
        </xdr:cNvPr>
        <xdr:cNvCxnSpPr/>
      </xdr:nvCxnSpPr>
      <xdr:spPr>
        <a:xfrm flipV="1">
          <a:off x="14401800" y="14536057"/>
          <a:ext cx="8890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a:extLst>
            <a:ext uri="{FF2B5EF4-FFF2-40B4-BE49-F238E27FC236}">
              <a16:creationId xmlns:a16="http://schemas.microsoft.com/office/drawing/2014/main" id="{7A828A50-90FA-4B50-BB57-624E39F2FDA5}"/>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a:extLst>
            <a:ext uri="{FF2B5EF4-FFF2-40B4-BE49-F238E27FC236}">
              <a16:creationId xmlns:a16="http://schemas.microsoft.com/office/drawing/2014/main" id="{08A8CDFA-94F8-47D5-982B-5F5600FCDA4F}"/>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CB180C92-2772-4C97-BD1F-2F220A681BD4}"/>
            </a:ext>
          </a:extLst>
        </xdr:cNvPr>
        <xdr:cNvCxnSpPr/>
      </xdr:nvCxnSpPr>
      <xdr:spPr>
        <a:xfrm>
          <a:off x="13512800" y="150703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7" name="フローチャート: 判断 266">
          <a:extLst>
            <a:ext uri="{FF2B5EF4-FFF2-40B4-BE49-F238E27FC236}">
              <a16:creationId xmlns:a16="http://schemas.microsoft.com/office/drawing/2014/main" id="{93F6DE35-BE55-4F06-AC09-60A21D08EB55}"/>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6813FCA4-0702-4BAC-9FB1-A8F6B780CEDA}"/>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826AACB7-CEF0-41C6-9165-3AA829E51D4D}"/>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2CD46877-6801-4E8D-B606-BDA5C1652E5D}"/>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7817482-39A3-4E11-AA2E-F3DED3217C86}"/>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544280BE-5C4F-4080-9791-25C82494566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5EB6B05-7304-4A6B-9B9F-BC9FFA786C4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725DD981-BE61-402E-B088-03B602DC59E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1539899-48B0-4F01-8F7D-31CCCFA5F87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257EC340-795D-43F0-BE19-FE441E87243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9E264ADB-835C-4477-9D93-3F3C920B7FDF}"/>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11398754-5608-47F4-91D8-16B73D4D355B}"/>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3BD5A398-9D19-4666-ACC4-E4FE44911B84}"/>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8A82AA27-E0A8-49AA-B68C-2FCCD9397499}"/>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1" name="テキスト ボックス 280">
          <a:extLst>
            <a:ext uri="{FF2B5EF4-FFF2-40B4-BE49-F238E27FC236}">
              <a16:creationId xmlns:a16="http://schemas.microsoft.com/office/drawing/2014/main" id="{E7335465-0748-4091-A27F-6D91A6CA48CD}"/>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F37341C7-31B6-4DD5-9285-5F89449FD44E}"/>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7ACE5E9D-56F2-49A8-B176-4BF05827EAE7}"/>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a:extLst>
            <a:ext uri="{FF2B5EF4-FFF2-40B4-BE49-F238E27FC236}">
              <a16:creationId xmlns:a16="http://schemas.microsoft.com/office/drawing/2014/main" id="{0234BCF8-4627-46CE-8B19-C36BCFB2E6E5}"/>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55766C18-85B3-4238-8FFF-C2744A6B1B58}"/>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DB0AC218-5C35-451C-BE5F-67E6CF8156D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F7353A8C-4345-4BED-963F-41AA4A5229F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D3C7D8D4-F52D-409D-9AAE-FD71E655CDE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8CF8565F-C913-47F7-BA8B-823D9F7486C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5691D336-6AFF-4519-9874-34E85627187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E59B4B19-7CE5-4584-A66F-17F91D91993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82405378-DA11-4A41-BB60-409485B86A0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D6DD229C-DBFC-432B-8F2A-ABB852B0FE09}"/>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6C4E7D37-78CC-446A-AE28-5964CC8B7FD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3909D84-BED7-4967-9451-462C64A86E1E}"/>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5FF5DCC4-C515-4992-8A42-A2F7D252676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A8D67D4E-D1A2-4B7F-962D-669F188C884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FDF285AD-50C6-4264-B89B-97F692EAAB3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１８年度から職員定員管理計画を策定し、計画的な職員数削減を実施してきていることから、人口１，０００人当たり職員数は、６．４９人と類似団体平均を下回っている。指定管理者制度の導入や委託等を行いながら、今後も、職員定員管理計画に基づき、管理を行くことで過度な職員配置とならないよう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B42B49A8-2A24-4255-A9C0-54F34869CDE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72D99A01-9A0D-4091-9FE1-FB5F142B2F1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9531078E-3E70-4F8F-BCFE-30D25CEBEA4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D5B44BB4-D86E-45E6-BEF1-3025F0DE6C51}"/>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DB42541D-8AE4-4002-8AAA-73D0E28CF1EE}"/>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95BD3183-14C4-4670-81CC-EBD76EC64BD8}"/>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DAFAE2AF-BB74-4AA1-839F-FBAF597F8ACE}"/>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C17D4C75-501B-42C8-8C6D-DE56E5CD839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FBA55C8A-6EDD-4235-9781-875AAC9582D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8D6B8173-E4AA-4827-A2CA-31F30BD52979}"/>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BAFBEB89-F759-42F0-93F6-7F91EC60150F}"/>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879C5B26-DF4B-438C-AE9D-8859F062C80F}"/>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6733397B-163C-4ADB-886D-B27ACEF09A8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A942DEDA-C9FC-4DCC-AA53-9DA06D4BB18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47D4CCE0-AC89-40B8-A72B-2EC8E64F677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29C1900A-D45C-4CFF-BF15-BDF31C05FAA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5" name="直線コネクタ 314">
          <a:extLst>
            <a:ext uri="{FF2B5EF4-FFF2-40B4-BE49-F238E27FC236}">
              <a16:creationId xmlns:a16="http://schemas.microsoft.com/office/drawing/2014/main" id="{89B07FB8-1D63-4723-A503-22D4F7E4328E}"/>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6" name="定員管理の状況最小値テキスト">
          <a:extLst>
            <a:ext uri="{FF2B5EF4-FFF2-40B4-BE49-F238E27FC236}">
              <a16:creationId xmlns:a16="http://schemas.microsoft.com/office/drawing/2014/main" id="{71DE2609-711D-4D24-9BB8-5EBB7B6D6B1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7" name="直線コネクタ 316">
          <a:extLst>
            <a:ext uri="{FF2B5EF4-FFF2-40B4-BE49-F238E27FC236}">
              <a16:creationId xmlns:a16="http://schemas.microsoft.com/office/drawing/2014/main" id="{88E0F156-D261-42DB-B73A-3394F33A363B}"/>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8" name="定員管理の状況最大値テキスト">
          <a:extLst>
            <a:ext uri="{FF2B5EF4-FFF2-40B4-BE49-F238E27FC236}">
              <a16:creationId xmlns:a16="http://schemas.microsoft.com/office/drawing/2014/main" id="{CC4397B6-70F2-43A0-B71B-EEC5268FCEB3}"/>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9" name="直線コネクタ 318">
          <a:extLst>
            <a:ext uri="{FF2B5EF4-FFF2-40B4-BE49-F238E27FC236}">
              <a16:creationId xmlns:a16="http://schemas.microsoft.com/office/drawing/2014/main" id="{8DDA7FAB-A70E-43F8-A5BF-0FE1A8F34D25}"/>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32914</xdr:rowOff>
    </xdr:from>
    <xdr:to>
      <xdr:col>81</xdr:col>
      <xdr:colOff>44450</xdr:colOff>
      <xdr:row>61</xdr:row>
      <xdr:rowOff>36936</xdr:rowOff>
    </xdr:to>
    <xdr:cxnSp macro="">
      <xdr:nvCxnSpPr>
        <xdr:cNvPr id="320" name="直線コネクタ 319">
          <a:extLst>
            <a:ext uri="{FF2B5EF4-FFF2-40B4-BE49-F238E27FC236}">
              <a16:creationId xmlns:a16="http://schemas.microsoft.com/office/drawing/2014/main" id="{9515E0B1-9D2F-4337-8E1F-0BBADA700B57}"/>
            </a:ext>
          </a:extLst>
        </xdr:cNvPr>
        <xdr:cNvCxnSpPr/>
      </xdr:nvCxnSpPr>
      <xdr:spPr>
        <a:xfrm flipV="1">
          <a:off x="16179800" y="1049136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21" name="定員管理の状況平均値テキスト">
          <a:extLst>
            <a:ext uri="{FF2B5EF4-FFF2-40B4-BE49-F238E27FC236}">
              <a16:creationId xmlns:a16="http://schemas.microsoft.com/office/drawing/2014/main" id="{1BE9A09C-B420-4229-8E6B-09EC36C40799}"/>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2" name="フローチャート: 判断 321">
          <a:extLst>
            <a:ext uri="{FF2B5EF4-FFF2-40B4-BE49-F238E27FC236}">
              <a16:creationId xmlns:a16="http://schemas.microsoft.com/office/drawing/2014/main" id="{8FBF2C48-2117-44F6-9CAF-B32569C62C02}"/>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36936</xdr:rowOff>
    </xdr:from>
    <xdr:to>
      <xdr:col>77</xdr:col>
      <xdr:colOff>44450</xdr:colOff>
      <xdr:row>61</xdr:row>
      <xdr:rowOff>36936</xdr:rowOff>
    </xdr:to>
    <xdr:cxnSp macro="">
      <xdr:nvCxnSpPr>
        <xdr:cNvPr id="323" name="直線コネクタ 322">
          <a:extLst>
            <a:ext uri="{FF2B5EF4-FFF2-40B4-BE49-F238E27FC236}">
              <a16:creationId xmlns:a16="http://schemas.microsoft.com/office/drawing/2014/main" id="{61578B4F-A437-4332-90A3-6CE9D9FE8A25}"/>
            </a:ext>
          </a:extLst>
        </xdr:cNvPr>
        <xdr:cNvCxnSpPr/>
      </xdr:nvCxnSpPr>
      <xdr:spPr>
        <a:xfrm>
          <a:off x="15290800" y="10495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4" name="フローチャート: 判断 323">
          <a:extLst>
            <a:ext uri="{FF2B5EF4-FFF2-40B4-BE49-F238E27FC236}">
              <a16:creationId xmlns:a16="http://schemas.microsoft.com/office/drawing/2014/main" id="{E6A3032C-A369-4E9D-B874-87E5F2835B8D}"/>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5" name="テキスト ボックス 324">
          <a:extLst>
            <a:ext uri="{FF2B5EF4-FFF2-40B4-BE49-F238E27FC236}">
              <a16:creationId xmlns:a16="http://schemas.microsoft.com/office/drawing/2014/main" id="{4CDF9965-5B7A-4638-9E4E-2934DD4C6831}"/>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22860</xdr:rowOff>
    </xdr:from>
    <xdr:to>
      <xdr:col>72</xdr:col>
      <xdr:colOff>203200</xdr:colOff>
      <xdr:row>61</xdr:row>
      <xdr:rowOff>36936</xdr:rowOff>
    </xdr:to>
    <xdr:cxnSp macro="">
      <xdr:nvCxnSpPr>
        <xdr:cNvPr id="326" name="直線コネクタ 325">
          <a:extLst>
            <a:ext uri="{FF2B5EF4-FFF2-40B4-BE49-F238E27FC236}">
              <a16:creationId xmlns:a16="http://schemas.microsoft.com/office/drawing/2014/main" id="{F4184CA8-4142-42D7-A65A-09D31143096A}"/>
            </a:ext>
          </a:extLst>
        </xdr:cNvPr>
        <xdr:cNvCxnSpPr/>
      </xdr:nvCxnSpPr>
      <xdr:spPr>
        <a:xfrm>
          <a:off x="14401800" y="1048131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7" name="フローチャート: 判断 326">
          <a:extLst>
            <a:ext uri="{FF2B5EF4-FFF2-40B4-BE49-F238E27FC236}">
              <a16:creationId xmlns:a16="http://schemas.microsoft.com/office/drawing/2014/main" id="{5E39A261-BAF9-46EE-9AB1-CF91DFB06C1F}"/>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8" name="テキスト ボックス 327">
          <a:extLst>
            <a:ext uri="{FF2B5EF4-FFF2-40B4-BE49-F238E27FC236}">
              <a16:creationId xmlns:a16="http://schemas.microsoft.com/office/drawing/2014/main" id="{0A1A391D-4A67-46BC-B43E-A192FCFCC66A}"/>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8784</xdr:rowOff>
    </xdr:from>
    <xdr:to>
      <xdr:col>68</xdr:col>
      <xdr:colOff>152400</xdr:colOff>
      <xdr:row>61</xdr:row>
      <xdr:rowOff>22860</xdr:rowOff>
    </xdr:to>
    <xdr:cxnSp macro="">
      <xdr:nvCxnSpPr>
        <xdr:cNvPr id="329" name="直線コネクタ 328">
          <a:extLst>
            <a:ext uri="{FF2B5EF4-FFF2-40B4-BE49-F238E27FC236}">
              <a16:creationId xmlns:a16="http://schemas.microsoft.com/office/drawing/2014/main" id="{F357AE69-EB50-41B6-A801-95C2F2777749}"/>
            </a:ext>
          </a:extLst>
        </xdr:cNvPr>
        <xdr:cNvCxnSpPr/>
      </xdr:nvCxnSpPr>
      <xdr:spPr>
        <a:xfrm>
          <a:off x="13512800" y="1046723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0" name="フローチャート: 判断 329">
          <a:extLst>
            <a:ext uri="{FF2B5EF4-FFF2-40B4-BE49-F238E27FC236}">
              <a16:creationId xmlns:a16="http://schemas.microsoft.com/office/drawing/2014/main" id="{82C7B1F4-6D46-4C7B-A942-D67D0871DC3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A5E9EC65-956D-482B-BA38-D09DFBC25695}"/>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2" name="フローチャート: 判断 331">
          <a:extLst>
            <a:ext uri="{FF2B5EF4-FFF2-40B4-BE49-F238E27FC236}">
              <a16:creationId xmlns:a16="http://schemas.microsoft.com/office/drawing/2014/main" id="{A90FEF0C-09FF-4FF6-A1FA-2D1A9E88E9CA}"/>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3" name="テキスト ボックス 332">
          <a:extLst>
            <a:ext uri="{FF2B5EF4-FFF2-40B4-BE49-F238E27FC236}">
              <a16:creationId xmlns:a16="http://schemas.microsoft.com/office/drawing/2014/main" id="{0CF2DD31-E90E-44B7-8940-CA23D014064D}"/>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2DD9920-321F-4D46-AC87-5C75961B4351}"/>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973ABC8-0AEB-44F1-967A-C13FFE37C0D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C06C811C-BC47-4C70-83D6-B44AE98E811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696DACB-69B6-4A3C-8B02-EBF60AD1B79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33BA194-B90D-487C-9F69-7AB8C7AAADC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153564</xdr:rowOff>
    </xdr:from>
    <xdr:to>
      <xdr:col>81</xdr:col>
      <xdr:colOff>95250</xdr:colOff>
      <xdr:row>61</xdr:row>
      <xdr:rowOff>83714</xdr:rowOff>
    </xdr:to>
    <xdr:sp macro="" textlink="">
      <xdr:nvSpPr>
        <xdr:cNvPr id="339" name="楕円 338">
          <a:extLst>
            <a:ext uri="{FF2B5EF4-FFF2-40B4-BE49-F238E27FC236}">
              <a16:creationId xmlns:a16="http://schemas.microsoft.com/office/drawing/2014/main" id="{43EBCB85-1BB5-4BD0-9BBD-5A15D0BAFFD7}"/>
            </a:ext>
          </a:extLst>
        </xdr:cNvPr>
        <xdr:cNvSpPr/>
      </xdr:nvSpPr>
      <xdr:spPr>
        <a:xfrm>
          <a:off x="169672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170091</xdr:rowOff>
    </xdr:from>
    <xdr:ext cx="762000" cy="259045"/>
    <xdr:sp macro="" textlink="">
      <xdr:nvSpPr>
        <xdr:cNvPr id="340" name="定員管理の状況該当値テキスト">
          <a:extLst>
            <a:ext uri="{FF2B5EF4-FFF2-40B4-BE49-F238E27FC236}">
              <a16:creationId xmlns:a16="http://schemas.microsoft.com/office/drawing/2014/main" id="{A1E9489F-8D18-40F9-87BC-6296A8B93412}"/>
            </a:ext>
          </a:extLst>
        </xdr:cNvPr>
        <xdr:cNvSpPr txBox="1"/>
      </xdr:nvSpPr>
      <xdr:spPr>
        <a:xfrm>
          <a:off x="17106900" y="1028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157586</xdr:rowOff>
    </xdr:from>
    <xdr:to>
      <xdr:col>77</xdr:col>
      <xdr:colOff>95250</xdr:colOff>
      <xdr:row>61</xdr:row>
      <xdr:rowOff>87736</xdr:rowOff>
    </xdr:to>
    <xdr:sp macro="" textlink="">
      <xdr:nvSpPr>
        <xdr:cNvPr id="341" name="楕円 340">
          <a:extLst>
            <a:ext uri="{FF2B5EF4-FFF2-40B4-BE49-F238E27FC236}">
              <a16:creationId xmlns:a16="http://schemas.microsoft.com/office/drawing/2014/main" id="{6EF60891-73EE-4966-998B-B83EFE0893B4}"/>
            </a:ext>
          </a:extLst>
        </xdr:cNvPr>
        <xdr:cNvSpPr/>
      </xdr:nvSpPr>
      <xdr:spPr>
        <a:xfrm>
          <a:off x="16129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42" name="テキスト ボックス 341">
          <a:extLst>
            <a:ext uri="{FF2B5EF4-FFF2-40B4-BE49-F238E27FC236}">
              <a16:creationId xmlns:a16="http://schemas.microsoft.com/office/drawing/2014/main" id="{892EEC2B-7067-4949-934A-A97DEC4EBD74}"/>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157586</xdr:rowOff>
    </xdr:from>
    <xdr:to>
      <xdr:col>73</xdr:col>
      <xdr:colOff>44450</xdr:colOff>
      <xdr:row>61</xdr:row>
      <xdr:rowOff>87736</xdr:rowOff>
    </xdr:to>
    <xdr:sp macro="" textlink="">
      <xdr:nvSpPr>
        <xdr:cNvPr id="343" name="楕円 342">
          <a:extLst>
            <a:ext uri="{FF2B5EF4-FFF2-40B4-BE49-F238E27FC236}">
              <a16:creationId xmlns:a16="http://schemas.microsoft.com/office/drawing/2014/main" id="{243A648D-2E20-41C3-A37C-D55DE61C399A}"/>
            </a:ext>
          </a:extLst>
        </xdr:cNvPr>
        <xdr:cNvSpPr/>
      </xdr:nvSpPr>
      <xdr:spPr>
        <a:xfrm>
          <a:off x="15240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44" name="テキスト ボックス 343">
          <a:extLst>
            <a:ext uri="{FF2B5EF4-FFF2-40B4-BE49-F238E27FC236}">
              <a16:creationId xmlns:a16="http://schemas.microsoft.com/office/drawing/2014/main" id="{8CBCBFBB-2A8E-4B65-9C22-DE7B3C757EE7}"/>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143510</xdr:rowOff>
    </xdr:from>
    <xdr:to>
      <xdr:col>68</xdr:col>
      <xdr:colOff>203200</xdr:colOff>
      <xdr:row>61</xdr:row>
      <xdr:rowOff>73660</xdr:rowOff>
    </xdr:to>
    <xdr:sp macro="" textlink="">
      <xdr:nvSpPr>
        <xdr:cNvPr id="345" name="楕円 344">
          <a:extLst>
            <a:ext uri="{FF2B5EF4-FFF2-40B4-BE49-F238E27FC236}">
              <a16:creationId xmlns:a16="http://schemas.microsoft.com/office/drawing/2014/main" id="{6019A8D3-C31E-4702-AC87-47C12064331D}"/>
            </a:ext>
          </a:extLst>
        </xdr:cNvPr>
        <xdr:cNvSpPr/>
      </xdr:nvSpPr>
      <xdr:spPr>
        <a:xfrm>
          <a:off x="14351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83837</xdr:rowOff>
    </xdr:from>
    <xdr:ext cx="762000" cy="259045"/>
    <xdr:sp macro="" textlink="">
      <xdr:nvSpPr>
        <xdr:cNvPr id="346" name="テキスト ボックス 345">
          <a:extLst>
            <a:ext uri="{FF2B5EF4-FFF2-40B4-BE49-F238E27FC236}">
              <a16:creationId xmlns:a16="http://schemas.microsoft.com/office/drawing/2014/main" id="{0B6BEEA9-CA4D-4824-BD35-35B914BD52EE}"/>
            </a:ext>
          </a:extLst>
        </xdr:cNvPr>
        <xdr:cNvSpPr txBox="1"/>
      </xdr:nvSpPr>
      <xdr:spPr>
        <a:xfrm>
          <a:off x="14020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129434</xdr:rowOff>
    </xdr:from>
    <xdr:to>
      <xdr:col>64</xdr:col>
      <xdr:colOff>152400</xdr:colOff>
      <xdr:row>61</xdr:row>
      <xdr:rowOff>59584</xdr:rowOff>
    </xdr:to>
    <xdr:sp macro="" textlink="">
      <xdr:nvSpPr>
        <xdr:cNvPr id="347" name="楕円 346">
          <a:extLst>
            <a:ext uri="{FF2B5EF4-FFF2-40B4-BE49-F238E27FC236}">
              <a16:creationId xmlns:a16="http://schemas.microsoft.com/office/drawing/2014/main" id="{65B2764F-E615-4C31-98D2-E6B8CCDB50B5}"/>
            </a:ext>
          </a:extLst>
        </xdr:cNvPr>
        <xdr:cNvSpPr/>
      </xdr:nvSpPr>
      <xdr:spPr>
        <a:xfrm>
          <a:off x="13462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69761</xdr:rowOff>
    </xdr:from>
    <xdr:ext cx="762000" cy="259045"/>
    <xdr:sp macro="" textlink="">
      <xdr:nvSpPr>
        <xdr:cNvPr id="348" name="テキスト ボックス 347">
          <a:extLst>
            <a:ext uri="{FF2B5EF4-FFF2-40B4-BE49-F238E27FC236}">
              <a16:creationId xmlns:a16="http://schemas.microsoft.com/office/drawing/2014/main" id="{43CAC76C-8E38-4622-B3AD-96EF48504577}"/>
            </a:ext>
          </a:extLst>
        </xdr:cNvPr>
        <xdr:cNvSpPr txBox="1"/>
      </xdr:nvSpPr>
      <xdr:spPr>
        <a:xfrm>
          <a:off x="13131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7C7AC1B-8602-4B9E-8009-1862B1FE1B9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32680D1A-4F24-422C-BBD9-3348C7FE00E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5037DCEB-DF78-4ED2-8CD9-6AFC04C1E51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9AAD807-667E-499F-911C-24D99A6CBCE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7B0AEE50-1CBF-4138-A76F-A2417F4FBB1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F84BB03E-DFFA-4A8B-B5C3-19868E2D715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916772CA-02FB-4AC5-BB1A-645096F081D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981A9EF6-1E28-43B3-ABA5-910BACCAE92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E25935D4-0E1E-4A0F-AE55-957851AC500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DA3659E7-DC0B-4901-9490-DAD6F907E09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258645EE-2096-4FB2-ACDE-6DE85C8B39A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5CAE96BF-07F0-4C65-806B-2F635905B77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9D86BA07-6F1A-468B-8D55-10CB27308BB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は、２．２％と類似団体平均を下回っている。主な要因としては、類似団体平均を上回る税収入により、基準財政収入額及び標準財政規模が大きくなっているためである。過去に借り入れた地方債の償還終了や新たに借り入れた地方債の償還開始などで、若干の数値の増減は見られるが、毎年、低い水準で推移しており、今後も世代間の負担と公平性と将来負担のバランスをとりながら、過度に起債に頼らない財政運営を継続していく。</a:t>
          </a:r>
          <a:endParaRPr lang="ja-JP" altLang="ja-JP" sz="1400">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7C92EA81-940E-4DA0-A8A6-19D362728BE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778B2A89-28EA-4BB0-9BE4-BD7BA171350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E2AE225D-0B0C-4EE8-BF03-D98FEF9E63E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8ED636D3-33EE-4972-81FD-ABE552A460A2}"/>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9341BBE-7678-4B66-9ECE-5B0BCE38BC2E}"/>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6D39EA14-CA8C-4C93-B76A-1C62C43C7ADB}"/>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8BE4ACD9-EC2A-49ED-917F-7FD3FC9A46B3}"/>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CE05C12E-207B-4308-96F5-11BC6850DE61}"/>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700B9BD3-65F6-4F6B-A802-C33BE8E76511}"/>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E6789F6C-F933-4B8F-A53C-2B26C81D11CE}"/>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FD2DA06E-E702-45BA-B8DC-D667B3DB923D}"/>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D9FB85B2-1098-480F-9AFB-CDB9D91AD1E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3D303FAD-7FE0-4DF2-A22F-BBC2B60FDF4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5" name="直線コネクタ 374">
          <a:extLst>
            <a:ext uri="{FF2B5EF4-FFF2-40B4-BE49-F238E27FC236}">
              <a16:creationId xmlns:a16="http://schemas.microsoft.com/office/drawing/2014/main" id="{04E64D48-CE56-401A-92DF-034C05148A2C}"/>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6" name="公債費負担の状況最小値テキスト">
          <a:extLst>
            <a:ext uri="{FF2B5EF4-FFF2-40B4-BE49-F238E27FC236}">
              <a16:creationId xmlns:a16="http://schemas.microsoft.com/office/drawing/2014/main" id="{E8171415-97D7-4947-9690-BD405F6406CB}"/>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7" name="直線コネクタ 376">
          <a:extLst>
            <a:ext uri="{FF2B5EF4-FFF2-40B4-BE49-F238E27FC236}">
              <a16:creationId xmlns:a16="http://schemas.microsoft.com/office/drawing/2014/main" id="{260F7E75-6352-412F-B18C-23A43D25D49F}"/>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8" name="公債費負担の状況最大値テキスト">
          <a:extLst>
            <a:ext uri="{FF2B5EF4-FFF2-40B4-BE49-F238E27FC236}">
              <a16:creationId xmlns:a16="http://schemas.microsoft.com/office/drawing/2014/main" id="{694CF197-6B95-42D4-87DD-B2724CF76EDA}"/>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9" name="直線コネクタ 378">
          <a:extLst>
            <a:ext uri="{FF2B5EF4-FFF2-40B4-BE49-F238E27FC236}">
              <a16:creationId xmlns:a16="http://schemas.microsoft.com/office/drawing/2014/main" id="{3370F21C-26E7-41AB-B656-2BE5526D1FF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129794</xdr:rowOff>
    </xdr:from>
    <xdr:to>
      <xdr:col>81</xdr:col>
      <xdr:colOff>44450</xdr:colOff>
      <xdr:row>37</xdr:row>
      <xdr:rowOff>139446</xdr:rowOff>
    </xdr:to>
    <xdr:cxnSp macro="">
      <xdr:nvCxnSpPr>
        <xdr:cNvPr id="380" name="直線コネクタ 379">
          <a:extLst>
            <a:ext uri="{FF2B5EF4-FFF2-40B4-BE49-F238E27FC236}">
              <a16:creationId xmlns:a16="http://schemas.microsoft.com/office/drawing/2014/main" id="{73ADE86E-E7BE-41BD-BC3D-128C7347B304}"/>
            </a:ext>
          </a:extLst>
        </xdr:cNvPr>
        <xdr:cNvCxnSpPr/>
      </xdr:nvCxnSpPr>
      <xdr:spPr>
        <a:xfrm flipV="1">
          <a:off x="16179800" y="647344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980C8D29-1086-4230-A53F-01E0C66131B9}"/>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8956A270-6B9A-4452-8844-FE824C8582AE}"/>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139446</xdr:rowOff>
    </xdr:from>
    <xdr:to>
      <xdr:col>77</xdr:col>
      <xdr:colOff>44450</xdr:colOff>
      <xdr:row>38</xdr:row>
      <xdr:rowOff>35560</xdr:rowOff>
    </xdr:to>
    <xdr:cxnSp macro="">
      <xdr:nvCxnSpPr>
        <xdr:cNvPr id="383" name="直線コネクタ 382">
          <a:extLst>
            <a:ext uri="{FF2B5EF4-FFF2-40B4-BE49-F238E27FC236}">
              <a16:creationId xmlns:a16="http://schemas.microsoft.com/office/drawing/2014/main" id="{AD784F16-043B-459B-8DA1-931CD7FD5785}"/>
            </a:ext>
          </a:extLst>
        </xdr:cNvPr>
        <xdr:cNvCxnSpPr/>
      </xdr:nvCxnSpPr>
      <xdr:spPr>
        <a:xfrm flipV="1">
          <a:off x="15290800" y="64830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E3252D06-63D2-481C-8A72-959D8BC3758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99E51FE9-766F-444A-AA43-3EFDE0A8D06E}"/>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35560</xdr:rowOff>
    </xdr:from>
    <xdr:to>
      <xdr:col>72</xdr:col>
      <xdr:colOff>203200</xdr:colOff>
      <xdr:row>38</xdr:row>
      <xdr:rowOff>54864</xdr:rowOff>
    </xdr:to>
    <xdr:cxnSp macro="">
      <xdr:nvCxnSpPr>
        <xdr:cNvPr id="386" name="直線コネクタ 385">
          <a:extLst>
            <a:ext uri="{FF2B5EF4-FFF2-40B4-BE49-F238E27FC236}">
              <a16:creationId xmlns:a16="http://schemas.microsoft.com/office/drawing/2014/main" id="{15B93403-5E9E-4676-B124-F00665EE7779}"/>
            </a:ext>
          </a:extLst>
        </xdr:cNvPr>
        <xdr:cNvCxnSpPr/>
      </xdr:nvCxnSpPr>
      <xdr:spPr>
        <a:xfrm flipV="1">
          <a:off x="14401800" y="65506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a:extLst>
            <a:ext uri="{FF2B5EF4-FFF2-40B4-BE49-F238E27FC236}">
              <a16:creationId xmlns:a16="http://schemas.microsoft.com/office/drawing/2014/main" id="{44989DE5-9845-4FC6-975E-A9AB11D2C9A3}"/>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8" name="テキスト ボックス 387">
          <a:extLst>
            <a:ext uri="{FF2B5EF4-FFF2-40B4-BE49-F238E27FC236}">
              <a16:creationId xmlns:a16="http://schemas.microsoft.com/office/drawing/2014/main" id="{19A1A849-8EAD-4C1D-BD8A-AF4265A0A661}"/>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54864</xdr:rowOff>
    </xdr:from>
    <xdr:to>
      <xdr:col>68</xdr:col>
      <xdr:colOff>152400</xdr:colOff>
      <xdr:row>38</xdr:row>
      <xdr:rowOff>54864</xdr:rowOff>
    </xdr:to>
    <xdr:cxnSp macro="">
      <xdr:nvCxnSpPr>
        <xdr:cNvPr id="389" name="直線コネクタ 388">
          <a:extLst>
            <a:ext uri="{FF2B5EF4-FFF2-40B4-BE49-F238E27FC236}">
              <a16:creationId xmlns:a16="http://schemas.microsoft.com/office/drawing/2014/main" id="{88CAA1DD-5D35-4EB6-AF8C-010BB84179CA}"/>
            </a:ext>
          </a:extLst>
        </xdr:cNvPr>
        <xdr:cNvCxnSpPr/>
      </xdr:nvCxnSpPr>
      <xdr:spPr>
        <a:xfrm>
          <a:off x="13512800" y="6569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90" name="フローチャート: 判断 389">
          <a:extLst>
            <a:ext uri="{FF2B5EF4-FFF2-40B4-BE49-F238E27FC236}">
              <a16:creationId xmlns:a16="http://schemas.microsoft.com/office/drawing/2014/main" id="{7E4C2840-0114-4116-8BEA-9E1FB3D9A1A2}"/>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91" name="テキスト ボックス 390">
          <a:extLst>
            <a:ext uri="{FF2B5EF4-FFF2-40B4-BE49-F238E27FC236}">
              <a16:creationId xmlns:a16="http://schemas.microsoft.com/office/drawing/2014/main" id="{782DEE00-13E6-4404-90DB-A7F6DFBB8CB1}"/>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2" name="フローチャート: 判断 391">
          <a:extLst>
            <a:ext uri="{FF2B5EF4-FFF2-40B4-BE49-F238E27FC236}">
              <a16:creationId xmlns:a16="http://schemas.microsoft.com/office/drawing/2014/main" id="{2E1DD46F-AA04-4125-AFED-041F096598A4}"/>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3" name="テキスト ボックス 392">
          <a:extLst>
            <a:ext uri="{FF2B5EF4-FFF2-40B4-BE49-F238E27FC236}">
              <a16:creationId xmlns:a16="http://schemas.microsoft.com/office/drawing/2014/main" id="{951B1F8D-DB58-48EA-90E9-06B81BE55424}"/>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6A1CD89C-FB5F-4395-9ECE-86B269B5FEF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F311CC24-4078-4DD5-B810-E17DD22DD7D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2720079-D74A-4A04-AF25-0EDE98FE4A7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8D00A2B-1A46-4683-A33F-552417932DC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2AB6050-B40E-44D0-9957-7821E8FF4D1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78994</xdr:rowOff>
    </xdr:from>
    <xdr:to>
      <xdr:col>81</xdr:col>
      <xdr:colOff>95250</xdr:colOff>
      <xdr:row>38</xdr:row>
      <xdr:rowOff>9144</xdr:rowOff>
    </xdr:to>
    <xdr:sp macro="" textlink="">
      <xdr:nvSpPr>
        <xdr:cNvPr id="399" name="楕円 398">
          <a:extLst>
            <a:ext uri="{FF2B5EF4-FFF2-40B4-BE49-F238E27FC236}">
              <a16:creationId xmlns:a16="http://schemas.microsoft.com/office/drawing/2014/main" id="{6FE20D40-0C93-4A41-93BE-14FEEAD202AB}"/>
            </a:ext>
          </a:extLst>
        </xdr:cNvPr>
        <xdr:cNvSpPr/>
      </xdr:nvSpPr>
      <xdr:spPr>
        <a:xfrm>
          <a:off x="169672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95521</xdr:rowOff>
    </xdr:from>
    <xdr:ext cx="762000" cy="259045"/>
    <xdr:sp macro="" textlink="">
      <xdr:nvSpPr>
        <xdr:cNvPr id="400" name="公債費負担の状況該当値テキスト">
          <a:extLst>
            <a:ext uri="{FF2B5EF4-FFF2-40B4-BE49-F238E27FC236}">
              <a16:creationId xmlns:a16="http://schemas.microsoft.com/office/drawing/2014/main" id="{9571F1E4-C298-4EFB-932E-2C1D15CD2E07}"/>
            </a:ext>
          </a:extLst>
        </xdr:cNvPr>
        <xdr:cNvSpPr txBox="1"/>
      </xdr:nvSpPr>
      <xdr:spPr>
        <a:xfrm>
          <a:off x="17106900" y="626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88646</xdr:rowOff>
    </xdr:from>
    <xdr:to>
      <xdr:col>77</xdr:col>
      <xdr:colOff>95250</xdr:colOff>
      <xdr:row>38</xdr:row>
      <xdr:rowOff>18796</xdr:rowOff>
    </xdr:to>
    <xdr:sp macro="" textlink="">
      <xdr:nvSpPr>
        <xdr:cNvPr id="401" name="楕円 400">
          <a:extLst>
            <a:ext uri="{FF2B5EF4-FFF2-40B4-BE49-F238E27FC236}">
              <a16:creationId xmlns:a16="http://schemas.microsoft.com/office/drawing/2014/main" id="{12369C49-B260-4CAA-92D1-5045B7066507}"/>
            </a:ext>
          </a:extLst>
        </xdr:cNvPr>
        <xdr:cNvSpPr/>
      </xdr:nvSpPr>
      <xdr:spPr>
        <a:xfrm>
          <a:off x="16129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28973</xdr:rowOff>
    </xdr:from>
    <xdr:ext cx="736600" cy="259045"/>
    <xdr:sp macro="" textlink="">
      <xdr:nvSpPr>
        <xdr:cNvPr id="402" name="テキスト ボックス 401">
          <a:extLst>
            <a:ext uri="{FF2B5EF4-FFF2-40B4-BE49-F238E27FC236}">
              <a16:creationId xmlns:a16="http://schemas.microsoft.com/office/drawing/2014/main" id="{42012893-2F16-403C-A7F2-542EFB7141B5}"/>
            </a:ext>
          </a:extLst>
        </xdr:cNvPr>
        <xdr:cNvSpPr txBox="1"/>
      </xdr:nvSpPr>
      <xdr:spPr>
        <a:xfrm>
          <a:off x="15798800" y="620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03" name="楕円 402">
          <a:extLst>
            <a:ext uri="{FF2B5EF4-FFF2-40B4-BE49-F238E27FC236}">
              <a16:creationId xmlns:a16="http://schemas.microsoft.com/office/drawing/2014/main" id="{5B661AF7-14B0-444D-9400-50904E9DAE3A}"/>
            </a:ext>
          </a:extLst>
        </xdr:cNvPr>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96537</xdr:rowOff>
    </xdr:from>
    <xdr:ext cx="762000" cy="259045"/>
    <xdr:sp macro="" textlink="">
      <xdr:nvSpPr>
        <xdr:cNvPr id="404" name="テキスト ボックス 403">
          <a:extLst>
            <a:ext uri="{FF2B5EF4-FFF2-40B4-BE49-F238E27FC236}">
              <a16:creationId xmlns:a16="http://schemas.microsoft.com/office/drawing/2014/main" id="{806F9629-8281-4C1A-9D31-AC486035BB58}"/>
            </a:ext>
          </a:extLst>
        </xdr:cNvPr>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4064</xdr:rowOff>
    </xdr:from>
    <xdr:to>
      <xdr:col>68</xdr:col>
      <xdr:colOff>203200</xdr:colOff>
      <xdr:row>38</xdr:row>
      <xdr:rowOff>105664</xdr:rowOff>
    </xdr:to>
    <xdr:sp macro="" textlink="">
      <xdr:nvSpPr>
        <xdr:cNvPr id="405" name="楕円 404">
          <a:extLst>
            <a:ext uri="{FF2B5EF4-FFF2-40B4-BE49-F238E27FC236}">
              <a16:creationId xmlns:a16="http://schemas.microsoft.com/office/drawing/2014/main" id="{CA3498F2-F30C-483F-BEB1-7EA2322256E4}"/>
            </a:ext>
          </a:extLst>
        </xdr:cNvPr>
        <xdr:cNvSpPr/>
      </xdr:nvSpPr>
      <xdr:spPr>
        <a:xfrm>
          <a:off x="14351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115841</xdr:rowOff>
    </xdr:from>
    <xdr:ext cx="762000" cy="259045"/>
    <xdr:sp macro="" textlink="">
      <xdr:nvSpPr>
        <xdr:cNvPr id="406" name="テキスト ボックス 405">
          <a:extLst>
            <a:ext uri="{FF2B5EF4-FFF2-40B4-BE49-F238E27FC236}">
              <a16:creationId xmlns:a16="http://schemas.microsoft.com/office/drawing/2014/main" id="{88A1C123-F6E7-4FAB-A95D-93272508AD36}"/>
            </a:ext>
          </a:extLst>
        </xdr:cNvPr>
        <xdr:cNvSpPr txBox="1"/>
      </xdr:nvSpPr>
      <xdr:spPr>
        <a:xfrm>
          <a:off x="14020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4064</xdr:rowOff>
    </xdr:from>
    <xdr:to>
      <xdr:col>64</xdr:col>
      <xdr:colOff>152400</xdr:colOff>
      <xdr:row>38</xdr:row>
      <xdr:rowOff>105664</xdr:rowOff>
    </xdr:to>
    <xdr:sp macro="" textlink="">
      <xdr:nvSpPr>
        <xdr:cNvPr id="407" name="楕円 406">
          <a:extLst>
            <a:ext uri="{FF2B5EF4-FFF2-40B4-BE49-F238E27FC236}">
              <a16:creationId xmlns:a16="http://schemas.microsoft.com/office/drawing/2014/main" id="{3D06ADCA-D924-4BB1-8770-CE925D538DDC}"/>
            </a:ext>
          </a:extLst>
        </xdr:cNvPr>
        <xdr:cNvSpPr/>
      </xdr:nvSpPr>
      <xdr:spPr>
        <a:xfrm>
          <a:off x="13462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115841</xdr:rowOff>
    </xdr:from>
    <xdr:ext cx="762000" cy="259045"/>
    <xdr:sp macro="" textlink="">
      <xdr:nvSpPr>
        <xdr:cNvPr id="408" name="テキスト ボックス 407">
          <a:extLst>
            <a:ext uri="{FF2B5EF4-FFF2-40B4-BE49-F238E27FC236}">
              <a16:creationId xmlns:a16="http://schemas.microsoft.com/office/drawing/2014/main" id="{AB3DA85D-F77F-4F99-BD0C-6EDAF5B9C25F}"/>
            </a:ext>
          </a:extLst>
        </xdr:cNvPr>
        <xdr:cNvSpPr txBox="1"/>
      </xdr:nvSpPr>
      <xdr:spPr>
        <a:xfrm>
          <a:off x="13131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664C9411-0AC4-4286-8490-4F04BDE98C1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736019A9-28F8-4B74-8D32-71C2AA1553A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432B9542-6B5D-41DC-87DC-CA4394774E1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B2088EAB-9BE9-45B7-9224-6E8E2A72602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19FE2C53-24A3-44EE-88E9-CCFDFF166B2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54740528-6DAA-4DF8-B561-FA07CD88834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9ECA2769-294D-44BA-892C-1B2031B6AFB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C94251B2-4FD6-4866-B451-95EB77C7F11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C04A978C-BE1A-48B0-8688-1BBF7123495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CDFFBA4A-9DE5-4541-9A70-0F2D226112F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F87C5773-FA35-4AEC-BFA5-74D333DB0EF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F0601760-B98D-4261-9435-FCA9716880A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741E032A-42F5-4081-A4C0-1EB56D1DDF9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に対して充当可能財源等が上回るため、将来負担比率の表示はない。これは、過去から現在に至るまで市債発行の抑制や、基金の計画的な積み立てに努めてきた結果である。引き続き、健全財政と適正な将来負担の維持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7F8EF5C-D254-4129-AB50-1F5D634F4CE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AC67DC44-6670-4E54-8EEC-F0A8ED13CBCD}"/>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FA1A8553-070B-4FB2-96F2-B6498289F6B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1B14E2C5-7C50-48C4-A59D-37B5ACB24D03}"/>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D203D9BE-3FD9-4D78-9DE7-EE2FABB4A676}"/>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CE74E9DD-32C3-4508-8B94-852C56410475}"/>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3339C615-47FF-4B19-B108-1E725A06BFE7}"/>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A977B4A6-9F24-4E85-9C82-E5938186D3BF}"/>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4E865D5F-B914-429E-B12A-8A2956F268FF}"/>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C0355EE6-B940-4E1E-9655-7EA31FE89C7F}"/>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6A79F0D-6BF4-48B4-9B3F-54E4B58A5C98}"/>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61DA9EE7-3A38-4EC7-9157-AB54F1A68B4E}"/>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D31BF54F-38F8-47F7-9721-5BF6FDFBA4E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9EBA4BD5-EC65-403D-95DB-A2FBEC00942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784DB989-46D5-4604-A236-1DE4878069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93235CBF-BE73-49DA-AA44-3D85F650C4F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4E14BBEA-B397-4D8A-85E1-D567E04A774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9" name="直線コネクタ 438">
          <a:extLst>
            <a:ext uri="{FF2B5EF4-FFF2-40B4-BE49-F238E27FC236}">
              <a16:creationId xmlns:a16="http://schemas.microsoft.com/office/drawing/2014/main" id="{B4817073-E1DF-4E20-8CBE-5165FFF13F17}"/>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40" name="将来負担の状況最小値テキスト">
          <a:extLst>
            <a:ext uri="{FF2B5EF4-FFF2-40B4-BE49-F238E27FC236}">
              <a16:creationId xmlns:a16="http://schemas.microsoft.com/office/drawing/2014/main" id="{D12638F8-FC79-4348-896F-866844B931E8}"/>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41" name="直線コネクタ 440">
          <a:extLst>
            <a:ext uri="{FF2B5EF4-FFF2-40B4-BE49-F238E27FC236}">
              <a16:creationId xmlns:a16="http://schemas.microsoft.com/office/drawing/2014/main" id="{8B435582-0142-4AB7-8E8D-28DA16891416}"/>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21A25787-829C-4592-9DEA-C7172D564AA4}"/>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635D0E1C-F8EF-4D47-9202-4BB90C62EC9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4" name="将来負担の状況平均値テキスト">
          <a:extLst>
            <a:ext uri="{FF2B5EF4-FFF2-40B4-BE49-F238E27FC236}">
              <a16:creationId xmlns:a16="http://schemas.microsoft.com/office/drawing/2014/main" id="{F34E6C36-B804-4993-A5F8-23A1C523FA67}"/>
            </a:ext>
          </a:extLst>
        </xdr:cNvPr>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5" name="フローチャート: 判断 444">
          <a:extLst>
            <a:ext uri="{FF2B5EF4-FFF2-40B4-BE49-F238E27FC236}">
              <a16:creationId xmlns:a16="http://schemas.microsoft.com/office/drawing/2014/main" id="{A1B76009-E44F-4117-B05B-B4571872CA32}"/>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2A2CAEB7-93BD-435C-AB19-12057992A4FC}"/>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5110BD92-7231-489C-8E0C-D89155AFFDDC}"/>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8" name="フローチャート: 判断 447">
          <a:extLst>
            <a:ext uri="{FF2B5EF4-FFF2-40B4-BE49-F238E27FC236}">
              <a16:creationId xmlns:a16="http://schemas.microsoft.com/office/drawing/2014/main" id="{664378E2-DD75-422C-B402-D04888AA19EE}"/>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49" name="テキスト ボックス 448">
          <a:extLst>
            <a:ext uri="{FF2B5EF4-FFF2-40B4-BE49-F238E27FC236}">
              <a16:creationId xmlns:a16="http://schemas.microsoft.com/office/drawing/2014/main" id="{0BA3B922-3003-4B80-8A5C-0DAC926DD4B9}"/>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50" name="フローチャート: 判断 449">
          <a:extLst>
            <a:ext uri="{FF2B5EF4-FFF2-40B4-BE49-F238E27FC236}">
              <a16:creationId xmlns:a16="http://schemas.microsoft.com/office/drawing/2014/main" id="{BC8F5CE1-1F2A-4FEF-A808-87F01A920D9B}"/>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1" name="テキスト ボックス 450">
          <a:extLst>
            <a:ext uri="{FF2B5EF4-FFF2-40B4-BE49-F238E27FC236}">
              <a16:creationId xmlns:a16="http://schemas.microsoft.com/office/drawing/2014/main" id="{DD5AEFD7-6255-42BC-9356-38D44B674AC7}"/>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2" name="フローチャート: 判断 451">
          <a:extLst>
            <a:ext uri="{FF2B5EF4-FFF2-40B4-BE49-F238E27FC236}">
              <a16:creationId xmlns:a16="http://schemas.microsoft.com/office/drawing/2014/main" id="{D8D90628-195E-40BD-80DF-CE491BE3A36B}"/>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3" name="テキスト ボックス 452">
          <a:extLst>
            <a:ext uri="{FF2B5EF4-FFF2-40B4-BE49-F238E27FC236}">
              <a16:creationId xmlns:a16="http://schemas.microsoft.com/office/drawing/2014/main" id="{985B88BC-A331-445C-A6BB-3828E00641E2}"/>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4B6D0E71-D1F6-4D7C-A510-8D6B7E58B29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7C12B01-ADF7-4B1E-B5E7-47DE92A9E34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52766EF4-CFF5-4267-B71E-1217E8D9A73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D47963F0-8F2F-4667-B3B4-D3C66F04FC8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EDD74525-6591-4167-A826-D37A13327BD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59,049
32.19
31,498,484
28,894,956
2,243,571
15,400,187
6,570,429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類似団体平均と比較して経常一般財源が多いことや、消防やごみ処理などの事務を一部事務組合で行っていることから、人件費に係る経常収支比率は低い数値となっている。数値が昨年度と比較し、</a:t>
          </a:r>
          <a:r>
            <a:rPr kumimoji="1" lang="ja-JP" altLang="en-US" sz="1100">
              <a:solidFill>
                <a:schemeClr val="dk1"/>
              </a:solidFill>
              <a:effectLst/>
              <a:latin typeface="+mn-lt"/>
              <a:ea typeface="+mn-ea"/>
              <a:cs typeface="+mn-cs"/>
            </a:rPr>
            <a:t>小さ</a:t>
          </a:r>
          <a:r>
            <a:rPr kumimoji="1" lang="ja-JP" altLang="ja-JP" sz="1100">
              <a:solidFill>
                <a:schemeClr val="dk1"/>
              </a:solidFill>
              <a:effectLst/>
              <a:latin typeface="+mn-lt"/>
              <a:ea typeface="+mn-ea"/>
              <a:cs typeface="+mn-cs"/>
            </a:rPr>
            <a:t>くなっているのは、経常一般財源における地方税の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によるものである。指定管理者制度の導入や直営から民営への移行、働き方改革に伴い、事業を見直し、業務のデジタル化・効率化をすることで、人件費の削減に努めている。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490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5688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56134</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56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5334</xdr:rowOff>
    </xdr:from>
    <xdr:to>
      <xdr:col>11</xdr:col>
      <xdr:colOff>60325</xdr:colOff>
      <xdr:row>35</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117111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指定管理者制度の導入や直営から民営への移行、道路等の改修工事にかかる設計・調査の費用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委託料が多くなって</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物件費に係る経常収支比率は、類似団体平均を上回っている。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今度も効率的な施設管理と経費削減を進める必要がある。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73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115570</xdr:rowOff>
    </xdr:from>
    <xdr:to>
      <xdr:col>78</xdr:col>
      <xdr:colOff>69850</xdr:colOff>
      <xdr:row>19</xdr:row>
      <xdr:rowOff>130810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373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130810</xdr:rowOff>
    </xdr:from>
    <xdr:to>
      <xdr:col>73</xdr:col>
      <xdr:colOff>180975</xdr:colOff>
      <xdr:row>20</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388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35560</xdr:rowOff>
    </xdr:from>
    <xdr:to>
      <xdr:col>69</xdr:col>
      <xdr:colOff>92075</xdr:colOff>
      <xdr:row>20</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464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80010</xdr:rowOff>
    </xdr:from>
    <xdr:to>
      <xdr:col>74</xdr:col>
      <xdr:colOff>31750</xdr:colOff>
      <xdr:row>20</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166387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156210</xdr:rowOff>
    </xdr:from>
    <xdr:to>
      <xdr:col>69</xdr:col>
      <xdr:colOff>142875</xdr:colOff>
      <xdr:row>20</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163830</xdr:rowOff>
    </xdr:from>
    <xdr:to>
      <xdr:col>65</xdr:col>
      <xdr:colOff>53975</xdr:colOff>
      <xdr:row>20</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50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して経常一般財源が多いことから、扶助費に係る経常収支比率は低い数値となっている。ただし、高齢者医療費や各種手当支給などに係る費用が増加傾向にあり、今後も社会保障関係経費の増加が見込まれるため、事業の見直しを進め、経費の縮減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54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53522</xdr:rowOff>
    </xdr:from>
    <xdr:to>
      <xdr:col>19</xdr:col>
      <xdr:colOff>187325</xdr:colOff>
      <xdr:row>54</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403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53</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424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25599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2722</xdr:rowOff>
    </xdr:from>
    <xdr:to>
      <xdr:col>15</xdr:col>
      <xdr:colOff>149225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民健康保険事業など特別会計への繰出金など、その他の経費に係る経常収支比率は、類似団体平均を大きく下回っているが、国民健康保険事業や介護保険事業の経費の増加が見込まれており、今後も繰出基準等に基づき普通会計から負担すべき経費を精査し、適正な繰り出し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102507</xdr:rowOff>
    </xdr:from>
    <xdr:to>
      <xdr:col>82</xdr:col>
      <xdr:colOff>107950</xdr:colOff>
      <xdr:row>53</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89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124278</xdr:rowOff>
    </xdr:from>
    <xdr:to>
      <xdr:col>78</xdr:col>
      <xdr:colOff>69850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211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80735</xdr:rowOff>
    </xdr:from>
    <xdr:to>
      <xdr:col>73</xdr:col>
      <xdr:colOff>180975</xdr:colOff>
      <xdr:row>53</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67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80735</xdr:rowOff>
    </xdr:from>
    <xdr:to>
      <xdr:col>69</xdr:col>
      <xdr:colOff>92075</xdr:colOff>
      <xdr:row>53</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131734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106135</xdr:rowOff>
    </xdr:from>
    <xdr:to>
      <xdr:col>78</xdr:col>
      <xdr:colOff>120650</xdr:colOff>
      <xdr:row>54</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46462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6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73478</xdr:rowOff>
    </xdr:from>
    <xdr:to>
      <xdr:col>74</xdr:col>
      <xdr:colOff>31750</xdr:colOff>
      <xdr:row>54</xdr:row>
      <xdr:rowOff>3628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29935</xdr:rowOff>
    </xdr:from>
    <xdr:to>
      <xdr:col>69</xdr:col>
      <xdr:colOff>142875</xdr:colOff>
      <xdr:row>53</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141712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51707</xdr:rowOff>
    </xdr:from>
    <xdr:to>
      <xdr:col>65</xdr:col>
      <xdr:colOff>53975</xdr:colOff>
      <xdr:row>53</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補助費等に係る経常収支比率が類似団体平均を上回っているのは、消防やごみ処理などの事務に係る一部事務組合への負担金、病院事業や下水道事業に係る公営企業への負担金が多いためである。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106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60706</xdr:rowOff>
    </xdr:from>
    <xdr:to>
      <xdr:col>78</xdr:col>
      <xdr:colOff>69850</xdr:colOff>
      <xdr:row>39</xdr:row>
      <xdr:rowOff>74422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7472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39</xdr:row>
      <xdr:rowOff>60706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146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99568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460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23622</xdr:rowOff>
    </xdr:from>
    <xdr:to>
      <xdr:col>78</xdr:col>
      <xdr:colOff>120650</xdr:colOff>
      <xdr:row>39</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109999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9906</xdr:rowOff>
    </xdr:from>
    <xdr:to>
      <xdr:col>74</xdr:col>
      <xdr:colOff>31750</xdr:colOff>
      <xdr:row>39</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96283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して経常一般財源が多いことから、公債費に係る経常収支比率は低い数値となっている。今後の経常一般財源の動向を見据え、償還額と借入額のバランスに注意して健全な財政運営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94996</xdr:rowOff>
    </xdr:from>
    <xdr:to>
      <xdr:col>24</xdr:col>
      <xdr:colOff>25400</xdr:colOff>
      <xdr:row>74</xdr:row>
      <xdr:rowOff>131572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822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131572</xdr:rowOff>
    </xdr:from>
    <xdr:to>
      <xdr:col>19</xdr:col>
      <xdr:colOff>187325</xdr:colOff>
      <xdr:row>74</xdr:row>
      <xdr:rowOff>145288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18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145288</xdr:rowOff>
    </xdr:from>
    <xdr:to>
      <xdr:col>15</xdr:col>
      <xdr:colOff>98425</xdr:colOff>
      <xdr:row>74</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32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154432</xdr:rowOff>
    </xdr:from>
    <xdr:to>
      <xdr:col>11</xdr:col>
      <xdr:colOff>9525</xdr:colOff>
      <xdr:row>75</xdr:row>
      <xdr:rowOff>14986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417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44196</xdr:rowOff>
    </xdr:from>
    <xdr:to>
      <xdr:col>24</xdr:col>
      <xdr:colOff>76200</xdr:colOff>
      <xdr:row>74</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124223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80772</xdr:rowOff>
    </xdr:from>
    <xdr:to>
      <xdr:col>20</xdr:col>
      <xdr:colOff>38100</xdr:colOff>
      <xdr:row>75</xdr:row>
      <xdr:rowOff>10922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21099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94488</xdr:rowOff>
    </xdr:from>
    <xdr:to>
      <xdr:col>15</xdr:col>
      <xdr:colOff>149225</xdr:colOff>
      <xdr:row>75</xdr:row>
      <xdr:rowOff>24638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34815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103632</xdr:rowOff>
    </xdr:from>
    <xdr:to>
      <xdr:col>11</xdr:col>
      <xdr:colOff>60325</xdr:colOff>
      <xdr:row>75</xdr:row>
      <xdr:rowOff>33782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43959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135636</xdr:rowOff>
    </xdr:from>
    <xdr:to>
      <xdr:col>6</xdr:col>
      <xdr:colOff>171450</xdr:colOff>
      <xdr:row>75</xdr:row>
      <xdr:rowOff>65786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75963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類似団体平均と比較して経常一般財源が多いことから、類似団体平均と比較して低い数値を維持していたが、物件費や補助費等において類似団体平均を上回っている。</a:t>
          </a:r>
          <a:endParaRPr lang="ja-JP" altLang="ja-JP" sz="1400">
            <a:effectLst/>
          </a:endParaRPr>
        </a:p>
        <a:p>
          <a:r>
            <a:rPr kumimoji="1" lang="ja-JP" altLang="ja-JP" sz="1100">
              <a:solidFill>
                <a:schemeClr val="dk1"/>
              </a:solidFill>
              <a:effectLst/>
              <a:latin typeface="+mn-lt"/>
              <a:ea typeface="+mn-ea"/>
              <a:cs typeface="+mn-cs"/>
            </a:rPr>
            <a:t>今後も引き続き事業内容や必要経費を精査し、健全な財政運営に努めていく。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78</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16637"/>
          <a:ext cx="8382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78</xdr:row>
      <xdr:rowOff>40132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217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77</xdr:row>
      <xdr:rowOff>120142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06324"/>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468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152164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13938</xdr:rowOff>
    </xdr:from>
    <xdr:to>
      <xdr:col>29</xdr:col>
      <xdr:colOff>127000</xdr:colOff>
      <xdr:row>16</xdr:row>
      <xdr:rowOff>37941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04763"/>
          <a:ext cx="6477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13938</xdr:rowOff>
    </xdr:from>
    <xdr:to>
      <xdr:col>26</xdr:col>
      <xdr:colOff>50800</xdr:colOff>
      <xdr:row>16</xdr:row>
      <xdr:rowOff>40418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4763"/>
          <a:ext cx="698500" cy="26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40418</xdr:rowOff>
    </xdr:from>
    <xdr:to>
      <xdr:col>22</xdr:col>
      <xdr:colOff>114300</xdr:colOff>
      <xdr:row>16</xdr:row>
      <xdr:rowOff>74251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1243"/>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39903</xdr:rowOff>
    </xdr:from>
    <xdr:to>
      <xdr:col>18</xdr:col>
      <xdr:colOff>177800</xdr:colOff>
      <xdr:row>16</xdr:row>
      <xdr:rowOff>74251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30728"/>
          <a:ext cx="698500" cy="34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158591</xdr:rowOff>
    </xdr:from>
    <xdr:to>
      <xdr:col>29</xdr:col>
      <xdr:colOff>177800</xdr:colOff>
      <xdr:row>16</xdr:row>
      <xdr:rowOff>88741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130668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134588</xdr:rowOff>
    </xdr:from>
    <xdr:to>
      <xdr:col>26</xdr:col>
      <xdr:colOff>101600</xdr:colOff>
      <xdr:row>16</xdr:row>
      <xdr:rowOff>64738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74915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2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161068</xdr:rowOff>
    </xdr:from>
    <xdr:to>
      <xdr:col>22</xdr:col>
      <xdr:colOff>165100</xdr:colOff>
      <xdr:row>16</xdr:row>
      <xdr:rowOff>91218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101395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23451</xdr:rowOff>
    </xdr:from>
    <xdr:to>
      <xdr:col>19</xdr:col>
      <xdr:colOff>38100</xdr:colOff>
      <xdr:row>16</xdr:row>
      <xdr:rowOff>125051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135228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160553</xdr:rowOff>
    </xdr:from>
    <xdr:to>
      <xdr:col>15</xdr:col>
      <xdr:colOff>101600</xdr:colOff>
      <xdr:row>16</xdr:row>
      <xdr:rowOff>90703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9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100880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195466</xdr:rowOff>
    </xdr:from>
    <xdr:to>
      <xdr:col>29</xdr:col>
      <xdr:colOff>127000</xdr:colOff>
      <xdr:row>37</xdr:row>
      <xdr:rowOff>282410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20166"/>
          <a:ext cx="647700" cy="86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180911</xdr:rowOff>
    </xdr:from>
    <xdr:to>
      <xdr:col>26</xdr:col>
      <xdr:colOff>50800</xdr:colOff>
      <xdr:row>37</xdr:row>
      <xdr:rowOff>282410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05611"/>
          <a:ext cx="698500" cy="101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108331</xdr:rowOff>
    </xdr:from>
    <xdr:to>
      <xdr:col>22</xdr:col>
      <xdr:colOff>114300</xdr:colOff>
      <xdr:row>37</xdr:row>
      <xdr:rowOff>180911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33031"/>
          <a:ext cx="698500" cy="7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108331</xdr:rowOff>
    </xdr:from>
    <xdr:to>
      <xdr:col>18</xdr:col>
      <xdr:colOff>177800</xdr:colOff>
      <xdr:row>37</xdr:row>
      <xdr:rowOff>132753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33031"/>
          <a:ext cx="6985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144666</xdr:rowOff>
    </xdr:from>
    <xdr:to>
      <xdr:col>29</xdr:col>
      <xdr:colOff>177800</xdr:colOff>
      <xdr:row>37</xdr:row>
      <xdr:rowOff>246266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69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116743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4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231610</xdr:rowOff>
    </xdr:from>
    <xdr:to>
      <xdr:col>26</xdr:col>
      <xdr:colOff>101600</xdr:colOff>
      <xdr:row>37</xdr:row>
      <xdr:rowOff>333210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56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317987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42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130111</xdr:rowOff>
    </xdr:from>
    <xdr:to>
      <xdr:col>22</xdr:col>
      <xdr:colOff>165100</xdr:colOff>
      <xdr:row>37</xdr:row>
      <xdr:rowOff>231711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5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216488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4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57531</xdr:rowOff>
    </xdr:from>
    <xdr:to>
      <xdr:col>19</xdr:col>
      <xdr:colOff>38100</xdr:colOff>
      <xdr:row>37</xdr:row>
      <xdr:rowOff>159131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8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143908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6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81953</xdr:rowOff>
    </xdr:from>
    <xdr:to>
      <xdr:col>15</xdr:col>
      <xdr:colOff>101600</xdr:colOff>
      <xdr:row>37</xdr:row>
      <xdr:rowOff>183553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0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168330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9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59,049
32.19
31,498,484
28,894,956
2,243,571
15,400,187
6,570,429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35497</xdr:rowOff>
    </xdr:from>
    <xdr:to>
      <xdr:col>24</xdr:col>
      <xdr:colOff>63500</xdr:colOff>
      <xdr:row>36</xdr:row>
      <xdr:rowOff>42907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07697"/>
          <a:ext cx="8382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35497</xdr:rowOff>
    </xdr:from>
    <xdr:to>
      <xdr:col>19</xdr:col>
      <xdr:colOff>177800</xdr:colOff>
      <xdr:row>36</xdr:row>
      <xdr:rowOff>56604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7697"/>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56604</xdr:rowOff>
    </xdr:from>
    <xdr:to>
      <xdr:col>15</xdr:col>
      <xdr:colOff>50800</xdr:colOff>
      <xdr:row>37</xdr:row>
      <xdr:rowOff>89008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8804"/>
          <a:ext cx="889000" cy="20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86646</xdr:rowOff>
    </xdr:from>
    <xdr:to>
      <xdr:col>10</xdr:col>
      <xdr:colOff>114300</xdr:colOff>
      <xdr:row>37</xdr:row>
      <xdr:rowOff>89008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30296"/>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163557</xdr:rowOff>
    </xdr:from>
    <xdr:to>
      <xdr:col>24</xdr:col>
      <xdr:colOff>114300</xdr:colOff>
      <xdr:row>36</xdr:row>
      <xdr:rowOff>93707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141984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156147</xdr:rowOff>
    </xdr:from>
    <xdr:to>
      <xdr:col>20</xdr:col>
      <xdr:colOff>38100</xdr:colOff>
      <xdr:row>36</xdr:row>
      <xdr:rowOff>86297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77424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5804</xdr:rowOff>
    </xdr:from>
    <xdr:to>
      <xdr:col>15</xdr:col>
      <xdr:colOff>101600</xdr:colOff>
      <xdr:row>36</xdr:row>
      <xdr:rowOff>107404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98531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38208</xdr:rowOff>
    </xdr:from>
    <xdr:to>
      <xdr:col>10</xdr:col>
      <xdr:colOff>165100</xdr:colOff>
      <xdr:row>37</xdr:row>
      <xdr:rowOff>139808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130935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35846</xdr:rowOff>
    </xdr:from>
    <xdr:to>
      <xdr:col>6</xdr:col>
      <xdr:colOff>38100</xdr:colOff>
      <xdr:row>37</xdr:row>
      <xdr:rowOff>137446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39007</xdr:rowOff>
    </xdr:from>
    <xdr:to>
      <xdr:col>24</xdr:col>
      <xdr:colOff>63500</xdr:colOff>
      <xdr:row>55</xdr:row>
      <xdr:rowOff>75626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68757"/>
          <a:ext cx="838200" cy="3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75626</xdr:rowOff>
    </xdr:from>
    <xdr:to>
      <xdr:col>19</xdr:col>
      <xdr:colOff>177800</xdr:colOff>
      <xdr:row>56</xdr:row>
      <xdr:rowOff>65656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05376"/>
          <a:ext cx="889000" cy="1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165074</xdr:rowOff>
    </xdr:from>
    <xdr:to>
      <xdr:col>15</xdr:col>
      <xdr:colOff>50800</xdr:colOff>
      <xdr:row>56</xdr:row>
      <xdr:rowOff>65656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594824"/>
          <a:ext cx="889000" cy="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165074</xdr:rowOff>
    </xdr:from>
    <xdr:to>
      <xdr:col>10</xdr:col>
      <xdr:colOff>114300</xdr:colOff>
      <xdr:row>56</xdr:row>
      <xdr:rowOff>31964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94824"/>
          <a:ext cx="8890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159657</xdr:rowOff>
    </xdr:from>
    <xdr:to>
      <xdr:col>24</xdr:col>
      <xdr:colOff>114300</xdr:colOff>
      <xdr:row>55</xdr:row>
      <xdr:rowOff>89807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11084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6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24826</xdr:rowOff>
    </xdr:from>
    <xdr:to>
      <xdr:col>20</xdr:col>
      <xdr:colOff>38100</xdr:colOff>
      <xdr:row>55</xdr:row>
      <xdr:rowOff>126426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142953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14856</xdr:rowOff>
    </xdr:from>
    <xdr:to>
      <xdr:col>15</xdr:col>
      <xdr:colOff>101600</xdr:colOff>
      <xdr:row>56</xdr:row>
      <xdr:rowOff>116456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132983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114274</xdr:rowOff>
    </xdr:from>
    <xdr:to>
      <xdr:col>10</xdr:col>
      <xdr:colOff>165100</xdr:colOff>
      <xdr:row>56</xdr:row>
      <xdr:rowOff>44424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60951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152614</xdr:rowOff>
    </xdr:from>
    <xdr:to>
      <xdr:col>6</xdr:col>
      <xdr:colOff>38100</xdr:colOff>
      <xdr:row>56</xdr:row>
      <xdr:rowOff>82764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99291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166294</xdr:rowOff>
    </xdr:from>
    <xdr:to>
      <xdr:col>24</xdr:col>
      <xdr:colOff>63500</xdr:colOff>
      <xdr:row>78</xdr:row>
      <xdr:rowOff>168847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39394"/>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154026</xdr:rowOff>
    </xdr:from>
    <xdr:to>
      <xdr:col>19</xdr:col>
      <xdr:colOff>177800</xdr:colOff>
      <xdr:row>78</xdr:row>
      <xdr:rowOff>168847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27126"/>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154026</xdr:rowOff>
    </xdr:from>
    <xdr:to>
      <xdr:col>15</xdr:col>
      <xdr:colOff>50800</xdr:colOff>
      <xdr:row>78</xdr:row>
      <xdr:rowOff>157759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7126"/>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157759</xdr:rowOff>
    </xdr:from>
    <xdr:to>
      <xdr:col>10</xdr:col>
      <xdr:colOff>114300</xdr:colOff>
      <xdr:row>78</xdr:row>
      <xdr:rowOff>168047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30859"/>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115494</xdr:rowOff>
    </xdr:from>
    <xdr:to>
      <xdr:col>24</xdr:col>
      <xdr:colOff>114300</xdr:colOff>
      <xdr:row>79</xdr:row>
      <xdr:rowOff>45644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30421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0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118047</xdr:rowOff>
    </xdr:from>
    <xdr:to>
      <xdr:col>20</xdr:col>
      <xdr:colOff>38100</xdr:colOff>
      <xdr:row>79</xdr:row>
      <xdr:rowOff>48197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39324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103226</xdr:rowOff>
    </xdr:from>
    <xdr:to>
      <xdr:col>15</xdr:col>
      <xdr:colOff>101600</xdr:colOff>
      <xdr:row>79</xdr:row>
      <xdr:rowOff>33376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24503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106959</xdr:rowOff>
    </xdr:from>
    <xdr:to>
      <xdr:col>10</xdr:col>
      <xdr:colOff>165100</xdr:colOff>
      <xdr:row>79</xdr:row>
      <xdr:rowOff>37109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28236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117247</xdr:rowOff>
    </xdr:from>
    <xdr:to>
      <xdr:col>6</xdr:col>
      <xdr:colOff>38100</xdr:colOff>
      <xdr:row>79</xdr:row>
      <xdr:rowOff>47397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38524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38658</xdr:rowOff>
    </xdr:from>
    <xdr:to>
      <xdr:col>24</xdr:col>
      <xdr:colOff>62865</xdr:colOff>
      <xdr:row>96</xdr:row>
      <xdr:rowOff>99797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9158"/>
          <a:ext cx="1270" cy="108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103624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56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99797</xdr:rowOff>
    </xdr:from>
    <xdr:to>
      <xdr:col>24</xdr:col>
      <xdr:colOff>152400</xdr:colOff>
      <xdr:row>96</xdr:row>
      <xdr:rowOff>99797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55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156785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4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38658</xdr:rowOff>
    </xdr:from>
    <xdr:to>
      <xdr:col>24</xdr:col>
      <xdr:colOff>152400</xdr:colOff>
      <xdr:row>90</xdr:row>
      <xdr:rowOff>38658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63754</xdr:rowOff>
    </xdr:from>
    <xdr:to>
      <xdr:col>24</xdr:col>
      <xdr:colOff>63500</xdr:colOff>
      <xdr:row>96</xdr:row>
      <xdr:rowOff>99797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351504"/>
          <a:ext cx="838200" cy="2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166285</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3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143408</xdr:rowOff>
    </xdr:from>
    <xdr:to>
      <xdr:col>24</xdr:col>
      <xdr:colOff>114300</xdr:colOff>
      <xdr:row>94</xdr:row>
      <xdr:rowOff>73558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63754</xdr:rowOff>
    </xdr:from>
    <xdr:to>
      <xdr:col>19</xdr:col>
      <xdr:colOff>177800</xdr:colOff>
      <xdr:row>97</xdr:row>
      <xdr:rowOff>44411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51504"/>
          <a:ext cx="889000" cy="3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163094</xdr:rowOff>
    </xdr:from>
    <xdr:to>
      <xdr:col>20</xdr:col>
      <xdr:colOff>38100</xdr:colOff>
      <xdr:row>93</xdr:row>
      <xdr:rowOff>93244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593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109771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71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44411</xdr:rowOff>
    </xdr:from>
    <xdr:to>
      <xdr:col>15</xdr:col>
      <xdr:colOff>50800</xdr:colOff>
      <xdr:row>97</xdr:row>
      <xdr:rowOff>83769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75061"/>
          <a:ext cx="8890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120168</xdr:rowOff>
    </xdr:from>
    <xdr:to>
      <xdr:col>15</xdr:col>
      <xdr:colOff>101600</xdr:colOff>
      <xdr:row>95</xdr:row>
      <xdr:rowOff>50318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66845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0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83769</xdr:rowOff>
    </xdr:from>
    <xdr:to>
      <xdr:col>10</xdr:col>
      <xdr:colOff>114300</xdr:colOff>
      <xdr:row>97</xdr:row>
      <xdr:rowOff>128232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4419"/>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164833</xdr:rowOff>
    </xdr:from>
    <xdr:to>
      <xdr:col>10</xdr:col>
      <xdr:colOff>165100</xdr:colOff>
      <xdr:row>95</xdr:row>
      <xdr:rowOff>94983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111510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05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42875</xdr:rowOff>
    </xdr:from>
    <xdr:to>
      <xdr:col>6</xdr:col>
      <xdr:colOff>38100</xdr:colOff>
      <xdr:row>95</xdr:row>
      <xdr:rowOff>144475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161002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10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48997</xdr:rowOff>
    </xdr:from>
    <xdr:to>
      <xdr:col>24</xdr:col>
      <xdr:colOff>114300</xdr:colOff>
      <xdr:row>96</xdr:row>
      <xdr:rowOff>150597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135374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12954</xdr:rowOff>
    </xdr:from>
    <xdr:to>
      <xdr:col>20</xdr:col>
      <xdr:colOff>38100</xdr:colOff>
      <xdr:row>95</xdr:row>
      <xdr:rowOff>114554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105681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3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165061</xdr:rowOff>
    </xdr:from>
    <xdr:to>
      <xdr:col>15</xdr:col>
      <xdr:colOff>101600</xdr:colOff>
      <xdr:row>97</xdr:row>
      <xdr:rowOff>95211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32969</xdr:rowOff>
    </xdr:from>
    <xdr:to>
      <xdr:col>10</xdr:col>
      <xdr:colOff>165100</xdr:colOff>
      <xdr:row>97</xdr:row>
      <xdr:rowOff>134569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125696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77432</xdr:rowOff>
    </xdr:from>
    <xdr:to>
      <xdr:col>6</xdr:col>
      <xdr:colOff>38100</xdr:colOff>
      <xdr:row>98</xdr:row>
      <xdr:rowOff>7582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170159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145224</xdr:rowOff>
    </xdr:from>
    <xdr:to>
      <xdr:col>55</xdr:col>
      <xdr:colOff>0</xdr:colOff>
      <xdr:row>35</xdr:row>
      <xdr:rowOff>158521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45974"/>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161853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6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3363</xdr:rowOff>
    </xdr:from>
    <xdr:to>
      <xdr:col>50</xdr:col>
      <xdr:colOff>114300</xdr:colOff>
      <xdr:row>35</xdr:row>
      <xdr:rowOff>158521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318313"/>
          <a:ext cx="889000" cy="8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3363</xdr:rowOff>
    </xdr:from>
    <xdr:to>
      <xdr:col>45</xdr:col>
      <xdr:colOff>177800</xdr:colOff>
      <xdr:row>36</xdr:row>
      <xdr:rowOff>80051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318313"/>
          <a:ext cx="889000" cy="93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127633</xdr:rowOff>
    </xdr:from>
    <xdr:to>
      <xdr:col>46</xdr:col>
      <xdr:colOff>38100</xdr:colOff>
      <xdr:row>32</xdr:row>
      <xdr:rowOff>57783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48910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80051</xdr:rowOff>
    </xdr:from>
    <xdr:to>
      <xdr:col>41</xdr:col>
      <xdr:colOff>50800</xdr:colOff>
      <xdr:row>36</xdr:row>
      <xdr:rowOff>132827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52251"/>
          <a:ext cx="889000" cy="5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53100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84518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94424</xdr:rowOff>
    </xdr:from>
    <xdr:to>
      <xdr:col>55</xdr:col>
      <xdr:colOff>50800</xdr:colOff>
      <xdr:row>36</xdr:row>
      <xdr:rowOff>24574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117301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4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107721</xdr:rowOff>
    </xdr:from>
    <xdr:to>
      <xdr:col>50</xdr:col>
      <xdr:colOff>165100</xdr:colOff>
      <xdr:row>36</xdr:row>
      <xdr:rowOff>37871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54398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124013</xdr:rowOff>
    </xdr:from>
    <xdr:to>
      <xdr:col>46</xdr:col>
      <xdr:colOff>38100</xdr:colOff>
      <xdr:row>31</xdr:row>
      <xdr:rowOff>54163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2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70690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04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29251</xdr:rowOff>
    </xdr:from>
    <xdr:to>
      <xdr:col>41</xdr:col>
      <xdr:colOff>101600</xdr:colOff>
      <xdr:row>36</xdr:row>
      <xdr:rowOff>130851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0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147378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7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82027</xdr:rowOff>
    </xdr:from>
    <xdr:to>
      <xdr:col>36</xdr:col>
      <xdr:colOff>165100</xdr:colOff>
      <xdr:row>37</xdr:row>
      <xdr:rowOff>12177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28704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56239</xdr:rowOff>
    </xdr:from>
    <xdr:to>
      <xdr:col>55</xdr:col>
      <xdr:colOff>0</xdr:colOff>
      <xdr:row>55</xdr:row>
      <xdr:rowOff>5000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314539"/>
          <a:ext cx="8382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56239</xdr:rowOff>
    </xdr:from>
    <xdr:to>
      <xdr:col>50</xdr:col>
      <xdr:colOff>114300</xdr:colOff>
      <xdr:row>55</xdr:row>
      <xdr:rowOff>132342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314539"/>
          <a:ext cx="889000" cy="24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70783</xdr:rowOff>
    </xdr:from>
    <xdr:to>
      <xdr:col>45</xdr:col>
      <xdr:colOff>177800</xdr:colOff>
      <xdr:row>55</xdr:row>
      <xdr:rowOff>132342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500533"/>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70783</xdr:rowOff>
    </xdr:from>
    <xdr:to>
      <xdr:col>41</xdr:col>
      <xdr:colOff>50800</xdr:colOff>
      <xdr:row>55</xdr:row>
      <xdr:rowOff>89691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00533"/>
          <a:ext cx="889000" cy="1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125650</xdr:rowOff>
    </xdr:from>
    <xdr:to>
      <xdr:col>55</xdr:col>
      <xdr:colOff>50800</xdr:colOff>
      <xdr:row>55</xdr:row>
      <xdr:rowOff>55800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8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148527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5439</xdr:rowOff>
    </xdr:from>
    <xdr:to>
      <xdr:col>50</xdr:col>
      <xdr:colOff>165100</xdr:colOff>
      <xdr:row>54</xdr:row>
      <xdr:rowOff>107039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123566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03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81542</xdr:rowOff>
    </xdr:from>
    <xdr:to>
      <xdr:col>46</xdr:col>
      <xdr:colOff>38100</xdr:colOff>
      <xdr:row>56</xdr:row>
      <xdr:rowOff>11692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0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19983</xdr:rowOff>
    </xdr:from>
    <xdr:to>
      <xdr:col>41</xdr:col>
      <xdr:colOff>101600</xdr:colOff>
      <xdr:row>55</xdr:row>
      <xdr:rowOff>121583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138110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38891</xdr:rowOff>
    </xdr:from>
    <xdr:to>
      <xdr:col>36</xdr:col>
      <xdr:colOff>165100</xdr:colOff>
      <xdr:row>55</xdr:row>
      <xdr:rowOff>140491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6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157018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4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170332</xdr:rowOff>
    </xdr:from>
    <xdr:to>
      <xdr:col>55</xdr:col>
      <xdr:colOff>0</xdr:colOff>
      <xdr:row>76</xdr:row>
      <xdr:rowOff>95878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029082"/>
          <a:ext cx="838200" cy="9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153029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8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95878</xdr:rowOff>
    </xdr:from>
    <xdr:to>
      <xdr:col>50</xdr:col>
      <xdr:colOff>114300</xdr:colOff>
      <xdr:row>76</xdr:row>
      <xdr:rowOff>113388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26078"/>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56583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63667</xdr:rowOff>
    </xdr:from>
    <xdr:to>
      <xdr:col>45</xdr:col>
      <xdr:colOff>177800</xdr:colOff>
      <xdr:row>76</xdr:row>
      <xdr:rowOff>113388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093867"/>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63667</xdr:rowOff>
    </xdr:from>
    <xdr:to>
      <xdr:col>41</xdr:col>
      <xdr:colOff>50800</xdr:colOff>
      <xdr:row>78</xdr:row>
      <xdr:rowOff>60947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093867"/>
          <a:ext cx="889000" cy="34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126740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119532</xdr:rowOff>
    </xdr:from>
    <xdr:to>
      <xdr:col>55</xdr:col>
      <xdr:colOff>50800</xdr:colOff>
      <xdr:row>76</xdr:row>
      <xdr:rowOff>49682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9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142409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45078</xdr:rowOff>
    </xdr:from>
    <xdr:to>
      <xdr:col>50</xdr:col>
      <xdr:colOff>165100</xdr:colOff>
      <xdr:row>76</xdr:row>
      <xdr:rowOff>146678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163204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5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62588</xdr:rowOff>
    </xdr:from>
    <xdr:to>
      <xdr:col>46</xdr:col>
      <xdr:colOff>38100</xdr:colOff>
      <xdr:row>76</xdr:row>
      <xdr:rowOff>164188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155315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8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12867</xdr:rowOff>
    </xdr:from>
    <xdr:to>
      <xdr:col>41</xdr:col>
      <xdr:colOff>101600</xdr:colOff>
      <xdr:row>76</xdr:row>
      <xdr:rowOff>114467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4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130994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1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10147</xdr:rowOff>
    </xdr:from>
    <xdr:to>
      <xdr:col>36</xdr:col>
      <xdr:colOff>165100</xdr:colOff>
      <xdr:row>78</xdr:row>
      <xdr:rowOff>111747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102874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7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108398</xdr:rowOff>
    </xdr:from>
    <xdr:to>
      <xdr:col>55</xdr:col>
      <xdr:colOff>0</xdr:colOff>
      <xdr:row>95</xdr:row>
      <xdr:rowOff>57452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053248"/>
          <a:ext cx="838200" cy="29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108398</xdr:rowOff>
    </xdr:from>
    <xdr:to>
      <xdr:col>50</xdr:col>
      <xdr:colOff>114300</xdr:colOff>
      <xdr:row>96</xdr:row>
      <xdr:rowOff>7438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053248"/>
          <a:ext cx="889000" cy="4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7438</xdr:rowOff>
    </xdr:from>
    <xdr:to>
      <xdr:col>45</xdr:col>
      <xdr:colOff>177800</xdr:colOff>
      <xdr:row>96</xdr:row>
      <xdr:rowOff>98667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66638"/>
          <a:ext cx="889000" cy="9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57301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159424</xdr:rowOff>
    </xdr:from>
    <xdr:to>
      <xdr:col>41</xdr:col>
      <xdr:colOff>50800</xdr:colOff>
      <xdr:row>96</xdr:row>
      <xdr:rowOff>98667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275724"/>
          <a:ext cx="889000" cy="2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6652</xdr:rowOff>
    </xdr:from>
    <xdr:to>
      <xdr:col>55</xdr:col>
      <xdr:colOff>50800</xdr:colOff>
      <xdr:row>95</xdr:row>
      <xdr:rowOff>108252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9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29529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57598</xdr:rowOff>
    </xdr:from>
    <xdr:to>
      <xdr:col>50</xdr:col>
      <xdr:colOff>165100</xdr:colOff>
      <xdr:row>93</xdr:row>
      <xdr:rowOff>159198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00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4275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77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128088</xdr:rowOff>
    </xdr:from>
    <xdr:to>
      <xdr:col>46</xdr:col>
      <xdr:colOff>38100</xdr:colOff>
      <xdr:row>96</xdr:row>
      <xdr:rowOff>58238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47867</xdr:rowOff>
    </xdr:from>
    <xdr:to>
      <xdr:col>41</xdr:col>
      <xdr:colOff>101600</xdr:colOff>
      <xdr:row>96</xdr:row>
      <xdr:rowOff>149467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140594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108624</xdr:rowOff>
    </xdr:from>
    <xdr:to>
      <xdr:col>36</xdr:col>
      <xdr:colOff>165100</xdr:colOff>
      <xdr:row>95</xdr:row>
      <xdr:rowOff>38774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2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55301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0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139495</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595"/>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139449</xdr:rowOff>
    </xdr:from>
    <xdr:to>
      <xdr:col>76</xdr:col>
      <xdr:colOff>114300</xdr:colOff>
      <xdr:row>38</xdr:row>
      <xdr:rowOff>139495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54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139449</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54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88695</xdr:rowOff>
    </xdr:from>
    <xdr:to>
      <xdr:col>76</xdr:col>
      <xdr:colOff>165100</xdr:colOff>
      <xdr:row>39</xdr:row>
      <xdr:rowOff>18845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9972</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88649</xdr:rowOff>
    </xdr:from>
    <xdr:to>
      <xdr:col>72</xdr:col>
      <xdr:colOff>38100</xdr:colOff>
      <xdr:row>39</xdr:row>
      <xdr:rowOff>18799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9926</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49485</xdr:rowOff>
    </xdr:from>
    <xdr:to>
      <xdr:col>85</xdr:col>
      <xdr:colOff>127000</xdr:colOff>
      <xdr:row>78</xdr:row>
      <xdr:rowOff>58367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22585"/>
          <a:ext cx="8382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28797</xdr:rowOff>
    </xdr:from>
    <xdr:to>
      <xdr:col>81</xdr:col>
      <xdr:colOff>50800</xdr:colOff>
      <xdr:row>78</xdr:row>
      <xdr:rowOff>49485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401897"/>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168325</xdr:rowOff>
    </xdr:from>
    <xdr:to>
      <xdr:col>76</xdr:col>
      <xdr:colOff>114300</xdr:colOff>
      <xdr:row>78</xdr:row>
      <xdr:rowOff>28797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369975"/>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147374</xdr:rowOff>
    </xdr:from>
    <xdr:to>
      <xdr:col>71</xdr:col>
      <xdr:colOff>177800</xdr:colOff>
      <xdr:row>77</xdr:row>
      <xdr:rowOff>168325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49024"/>
          <a:ext cx="8890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7567</xdr:rowOff>
    </xdr:from>
    <xdr:to>
      <xdr:col>85</xdr:col>
      <xdr:colOff>177800</xdr:colOff>
      <xdr:row>78</xdr:row>
      <xdr:rowOff>109167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93944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9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170135</xdr:rowOff>
    </xdr:from>
    <xdr:to>
      <xdr:col>81</xdr:col>
      <xdr:colOff>101600</xdr:colOff>
      <xdr:row>78</xdr:row>
      <xdr:rowOff>100285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91412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149447</xdr:rowOff>
    </xdr:from>
    <xdr:to>
      <xdr:col>76</xdr:col>
      <xdr:colOff>165100</xdr:colOff>
      <xdr:row>78</xdr:row>
      <xdr:rowOff>79597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70724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4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117525</xdr:rowOff>
    </xdr:from>
    <xdr:to>
      <xdr:col>72</xdr:col>
      <xdr:colOff>38100</xdr:colOff>
      <xdr:row>78</xdr:row>
      <xdr:rowOff>47675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38802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96574</xdr:rowOff>
    </xdr:from>
    <xdr:to>
      <xdr:col>67</xdr:col>
      <xdr:colOff>101600</xdr:colOff>
      <xdr:row>78</xdr:row>
      <xdr:rowOff>26724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17851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100304</xdr:rowOff>
    </xdr:from>
    <xdr:to>
      <xdr:col>85</xdr:col>
      <xdr:colOff>127000</xdr:colOff>
      <xdr:row>95</xdr:row>
      <xdr:rowOff>48058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216604"/>
          <a:ext cx="838200" cy="1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100304</xdr:rowOff>
    </xdr:from>
    <xdr:to>
      <xdr:col>81</xdr:col>
      <xdr:colOff>50800</xdr:colOff>
      <xdr:row>97</xdr:row>
      <xdr:rowOff>9347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216604"/>
          <a:ext cx="889000" cy="4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43408</xdr:rowOff>
    </xdr:from>
    <xdr:to>
      <xdr:col>76</xdr:col>
      <xdr:colOff>114300</xdr:colOff>
      <xdr:row>97</xdr:row>
      <xdr:rowOff>9347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5988258"/>
          <a:ext cx="889000" cy="6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43408</xdr:rowOff>
    </xdr:from>
    <xdr:to>
      <xdr:col>71</xdr:col>
      <xdr:colOff>177800</xdr:colOff>
      <xdr:row>95</xdr:row>
      <xdr:rowOff>166027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5988258"/>
          <a:ext cx="889000" cy="46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168708</xdr:rowOff>
    </xdr:from>
    <xdr:to>
      <xdr:col>85</xdr:col>
      <xdr:colOff>177800</xdr:colOff>
      <xdr:row>95</xdr:row>
      <xdr:rowOff>98858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2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20135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1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49504</xdr:rowOff>
    </xdr:from>
    <xdr:to>
      <xdr:col>81</xdr:col>
      <xdr:colOff>101600</xdr:colOff>
      <xdr:row>94</xdr:row>
      <xdr:rowOff>151104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1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167631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9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129997</xdr:rowOff>
    </xdr:from>
    <xdr:to>
      <xdr:col>76</xdr:col>
      <xdr:colOff>165100</xdr:colOff>
      <xdr:row>97</xdr:row>
      <xdr:rowOff>60147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76674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164058</xdr:rowOff>
    </xdr:from>
    <xdr:to>
      <xdr:col>72</xdr:col>
      <xdr:colOff>38100</xdr:colOff>
      <xdr:row>93</xdr:row>
      <xdr:rowOff>94208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593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110735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57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115227</xdr:rowOff>
    </xdr:from>
    <xdr:to>
      <xdr:col>67</xdr:col>
      <xdr:colOff>101600</xdr:colOff>
      <xdr:row>96</xdr:row>
      <xdr:rowOff>45377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61904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17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51506</xdr:rowOff>
    </xdr:from>
    <xdr:to>
      <xdr:col>116</xdr:col>
      <xdr:colOff>63500</xdr:colOff>
      <xdr:row>37</xdr:row>
      <xdr:rowOff>90963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95156"/>
          <a:ext cx="838200" cy="3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20554</xdr:rowOff>
    </xdr:from>
    <xdr:to>
      <xdr:col>111</xdr:col>
      <xdr:colOff>177800</xdr:colOff>
      <xdr:row>37</xdr:row>
      <xdr:rowOff>51506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364204"/>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81499</xdr:rowOff>
    </xdr:from>
    <xdr:to>
      <xdr:col>107</xdr:col>
      <xdr:colOff>50800</xdr:colOff>
      <xdr:row>37</xdr:row>
      <xdr:rowOff>20554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082249"/>
          <a:ext cx="889000" cy="28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13835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81499</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082249"/>
          <a:ext cx="889000" cy="57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57589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40163</xdr:rowOff>
    </xdr:from>
    <xdr:to>
      <xdr:col>116</xdr:col>
      <xdr:colOff>114300</xdr:colOff>
      <xdr:row>37</xdr:row>
      <xdr:rowOff>141763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63040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3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706</xdr:rowOff>
    </xdr:from>
    <xdr:to>
      <xdr:col>112</xdr:col>
      <xdr:colOff>38100</xdr:colOff>
      <xdr:row>37</xdr:row>
      <xdr:rowOff>102306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118833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1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141204</xdr:rowOff>
    </xdr:from>
    <xdr:to>
      <xdr:col>107</xdr:col>
      <xdr:colOff>101600</xdr:colOff>
      <xdr:row>37</xdr:row>
      <xdr:rowOff>71354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87881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08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30699</xdr:rowOff>
    </xdr:from>
    <xdr:to>
      <xdr:col>102</xdr:col>
      <xdr:colOff>165100</xdr:colOff>
      <xdr:row>35</xdr:row>
      <xdr:rowOff>132299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03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148826</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8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8369</xdr:rowOff>
    </xdr:from>
    <xdr:to>
      <xdr:col>116</xdr:col>
      <xdr:colOff>63500</xdr:colOff>
      <xdr:row>59</xdr:row>
      <xdr:rowOff>8522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23919"/>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8369</xdr:rowOff>
    </xdr:from>
    <xdr:to>
      <xdr:col>111</xdr:col>
      <xdr:colOff>177800</xdr:colOff>
      <xdr:row>59</xdr:row>
      <xdr:rowOff>8369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23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8293</xdr:rowOff>
    </xdr:from>
    <xdr:to>
      <xdr:col>107</xdr:col>
      <xdr:colOff>50800</xdr:colOff>
      <xdr:row>59</xdr:row>
      <xdr:rowOff>8369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238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8293</xdr:rowOff>
    </xdr:from>
    <xdr:to>
      <xdr:col>102</xdr:col>
      <xdr:colOff>114300</xdr:colOff>
      <xdr:row>59</xdr:row>
      <xdr:rowOff>8369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238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129172</xdr:rowOff>
    </xdr:from>
    <xdr:to>
      <xdr:col>116</xdr:col>
      <xdr:colOff>114300</xdr:colOff>
      <xdr:row>59</xdr:row>
      <xdr:rowOff>59322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44099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88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129019</xdr:rowOff>
    </xdr:from>
    <xdr:to>
      <xdr:col>112</xdr:col>
      <xdr:colOff>38100</xdr:colOff>
      <xdr:row>59</xdr:row>
      <xdr:rowOff>59169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50296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6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129019</xdr:rowOff>
    </xdr:from>
    <xdr:to>
      <xdr:col>107</xdr:col>
      <xdr:colOff>101600</xdr:colOff>
      <xdr:row>59</xdr:row>
      <xdr:rowOff>59169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50296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6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128943</xdr:rowOff>
    </xdr:from>
    <xdr:to>
      <xdr:col>102</xdr:col>
      <xdr:colOff>165100</xdr:colOff>
      <xdr:row>59</xdr:row>
      <xdr:rowOff>59093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50220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6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129019</xdr:rowOff>
    </xdr:from>
    <xdr:to>
      <xdr:col>98</xdr:col>
      <xdr:colOff>38100</xdr:colOff>
      <xdr:row>59</xdr:row>
      <xdr:rowOff>59169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50296</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6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158464</xdr:rowOff>
    </xdr:from>
    <xdr:to>
      <xdr:col>116</xdr:col>
      <xdr:colOff>62864</xdr:colOff>
      <xdr:row>77</xdr:row>
      <xdr:rowOff>89770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31414"/>
          <a:ext cx="1269" cy="9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93597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2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89770</xdr:rowOff>
    </xdr:from>
    <xdr:to>
      <xdr:col>116</xdr:col>
      <xdr:colOff>152400</xdr:colOff>
      <xdr:row>77</xdr:row>
      <xdr:rowOff>89770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29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105141</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158464</xdr:rowOff>
    </xdr:from>
    <xdr:to>
      <xdr:col>116</xdr:col>
      <xdr:colOff>152400</xdr:colOff>
      <xdr:row>71</xdr:row>
      <xdr:rowOff>158464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31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81198</xdr:rowOff>
    </xdr:from>
    <xdr:to>
      <xdr:col>116</xdr:col>
      <xdr:colOff>63500</xdr:colOff>
      <xdr:row>77</xdr:row>
      <xdr:rowOff>96304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82848"/>
          <a:ext cx="8382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4068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91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152641</xdr:rowOff>
    </xdr:from>
    <xdr:to>
      <xdr:col>116</xdr:col>
      <xdr:colOff>114300</xdr:colOff>
      <xdr:row>75</xdr:row>
      <xdr:rowOff>82791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96304</xdr:rowOff>
    </xdr:from>
    <xdr:to>
      <xdr:col>111</xdr:col>
      <xdr:colOff>177800</xdr:colOff>
      <xdr:row>77</xdr:row>
      <xdr:rowOff>109201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97954"/>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162147</xdr:rowOff>
    </xdr:from>
    <xdr:to>
      <xdr:col>112</xdr:col>
      <xdr:colOff>38100</xdr:colOff>
      <xdr:row>75</xdr:row>
      <xdr:rowOff>92297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108824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109201</xdr:rowOff>
    </xdr:from>
    <xdr:to>
      <xdr:col>107</xdr:col>
      <xdr:colOff>50800</xdr:colOff>
      <xdr:row>77</xdr:row>
      <xdr:rowOff>120974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31085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16529</xdr:rowOff>
    </xdr:from>
    <xdr:to>
      <xdr:col>107</xdr:col>
      <xdr:colOff>101600</xdr:colOff>
      <xdr:row>75</xdr:row>
      <xdr:rowOff>118129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134656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5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78454</xdr:rowOff>
    </xdr:from>
    <xdr:to>
      <xdr:col>102</xdr:col>
      <xdr:colOff>114300</xdr:colOff>
      <xdr:row>77</xdr:row>
      <xdr:rowOff>120974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08654"/>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78613</xdr:rowOff>
    </xdr:from>
    <xdr:to>
      <xdr:col>102</xdr:col>
      <xdr:colOff>165100</xdr:colOff>
      <xdr:row>75</xdr:row>
      <xdr:rowOff>8763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25290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53524</xdr:rowOff>
    </xdr:from>
    <xdr:to>
      <xdr:col>98</xdr:col>
      <xdr:colOff>38100</xdr:colOff>
      <xdr:row>74</xdr:row>
      <xdr:rowOff>155124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1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30398</xdr:rowOff>
    </xdr:from>
    <xdr:to>
      <xdr:col>116</xdr:col>
      <xdr:colOff>114300</xdr:colOff>
      <xdr:row>77</xdr:row>
      <xdr:rowOff>131998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116775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45504</xdr:rowOff>
    </xdr:from>
    <xdr:to>
      <xdr:col>112</xdr:col>
      <xdr:colOff>38100</xdr:colOff>
      <xdr:row>77</xdr:row>
      <xdr:rowOff>147104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138231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3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58401</xdr:rowOff>
    </xdr:from>
    <xdr:to>
      <xdr:col>107</xdr:col>
      <xdr:colOff>101600</xdr:colOff>
      <xdr:row>77</xdr:row>
      <xdr:rowOff>160001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151128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70174</xdr:rowOff>
    </xdr:from>
    <xdr:to>
      <xdr:col>102</xdr:col>
      <xdr:colOff>165100</xdr:colOff>
      <xdr:row>78</xdr:row>
      <xdr:rowOff>324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162901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6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27654</xdr:rowOff>
    </xdr:from>
    <xdr:to>
      <xdr:col>98</xdr:col>
      <xdr:colOff>38100</xdr:colOff>
      <xdr:row>76</xdr:row>
      <xdr:rowOff>129254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120381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人件費における住民一人当たりのコストは、６７，</a:t>
          </a:r>
          <a:r>
            <a:rPr kumimoji="1" lang="ja-JP" altLang="en-US" sz="1100">
              <a:solidFill>
                <a:schemeClr val="dk1"/>
              </a:solidFill>
              <a:effectLst/>
              <a:latin typeface="+mn-lt"/>
              <a:ea typeface="+mn-ea"/>
              <a:cs typeface="+mn-cs"/>
            </a:rPr>
            <a:t>０８１</a:t>
          </a:r>
          <a:r>
            <a:rPr kumimoji="1" lang="ja-JP" altLang="ja-JP" sz="1100">
              <a:solidFill>
                <a:schemeClr val="dk1"/>
              </a:solidFill>
              <a:effectLst/>
              <a:latin typeface="+mn-lt"/>
              <a:ea typeface="+mn-ea"/>
              <a:cs typeface="+mn-cs"/>
            </a:rPr>
            <a:t>円となっており、類似団体平均と比較して低い水準で推移している。指定管理者制度の導入や直営から民営への移行、働き方改革に伴う業務の見直し、業務のデジタル化・効率化により人件費の削減に努めている。</a:t>
          </a:r>
          <a:endParaRPr lang="ja-JP" altLang="ja-JP" sz="1400">
            <a:effectLst/>
          </a:endParaRPr>
        </a:p>
        <a:p>
          <a:r>
            <a:rPr kumimoji="1" lang="ja-JP" altLang="ja-JP" sz="1100">
              <a:solidFill>
                <a:schemeClr val="dk1"/>
              </a:solidFill>
              <a:effectLst/>
              <a:latin typeface="+mn-lt"/>
              <a:ea typeface="+mn-ea"/>
              <a:cs typeface="+mn-cs"/>
            </a:rPr>
            <a:t>反対に、物件費における住民一人当たりのコストは、９</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５００</a:t>
          </a:r>
          <a:r>
            <a:rPr kumimoji="1" lang="ja-JP" altLang="ja-JP" sz="1100">
              <a:solidFill>
                <a:schemeClr val="dk1"/>
              </a:solidFill>
              <a:effectLst/>
              <a:latin typeface="+mn-lt"/>
              <a:ea typeface="+mn-ea"/>
              <a:cs typeface="+mn-cs"/>
            </a:rPr>
            <a:t>円となっており、類似団体平均と比較して高い水準で推移している。</a:t>
          </a:r>
          <a:endParaRPr lang="ja-JP" altLang="ja-JP" sz="1400">
            <a:effectLst/>
          </a:endParaRPr>
        </a:p>
        <a:p>
          <a:r>
            <a:rPr kumimoji="1" lang="ja-JP" altLang="ja-JP" sz="1100">
              <a:solidFill>
                <a:schemeClr val="dk1"/>
              </a:solidFill>
              <a:effectLst/>
              <a:latin typeface="+mn-lt"/>
              <a:ea typeface="+mn-ea"/>
              <a:cs typeface="+mn-cs"/>
            </a:rPr>
            <a:t>補助費等における住民一人当たりのコストは、７</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７７５</a:t>
          </a:r>
          <a:r>
            <a:rPr kumimoji="1" lang="ja-JP" altLang="ja-JP" sz="1100">
              <a:solidFill>
                <a:schemeClr val="dk1"/>
              </a:solidFill>
              <a:effectLst/>
              <a:latin typeface="+mn-lt"/>
              <a:ea typeface="+mn-ea"/>
              <a:cs typeface="+mn-cs"/>
            </a:rPr>
            <a:t>円となっており、類似団体平均と比較して高くなっている。消防やごみ処理などの事務に係る一部事務組合への負担金、病院事業や下水道事業に係る公営企業への負担金等が多いためである。</a:t>
          </a:r>
          <a:endParaRPr lang="ja-JP" altLang="ja-JP" sz="1400">
            <a:effectLst/>
          </a:endParaRPr>
        </a:p>
        <a:p>
          <a:r>
            <a:rPr kumimoji="1" lang="ja-JP" altLang="ja-JP" sz="1100">
              <a:solidFill>
                <a:schemeClr val="dk1"/>
              </a:solidFill>
              <a:effectLst/>
              <a:latin typeface="+mn-lt"/>
              <a:ea typeface="+mn-ea"/>
              <a:cs typeface="+mn-cs"/>
            </a:rPr>
            <a:t>積立金における住民一人当たりのコストは、</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７１６</a:t>
          </a:r>
          <a:r>
            <a:rPr kumimoji="1" lang="ja-JP" altLang="ja-JP" sz="1100">
              <a:solidFill>
                <a:schemeClr val="dk1"/>
              </a:solidFill>
              <a:effectLst/>
              <a:latin typeface="+mn-lt"/>
              <a:ea typeface="+mn-ea"/>
              <a:cs typeface="+mn-cs"/>
            </a:rPr>
            <a:t>円となっており、類似団体平均と比較して高い水準で推移している。本市における税収の多くは法人税等であり、景気や災害等の影響を受けやすいため、積立による財源を確保している。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59,049
32.19
31,498,484
28,894,956
2,243,571
15,400,187
6,570,429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151587</xdr:rowOff>
    </xdr:from>
    <xdr:to>
      <xdr:col>24</xdr:col>
      <xdr:colOff>63500</xdr:colOff>
      <xdr:row>34</xdr:row>
      <xdr:rowOff>38659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66537"/>
          <a:ext cx="838200" cy="4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170332</xdr:rowOff>
    </xdr:from>
    <xdr:to>
      <xdr:col>19</xdr:col>
      <xdr:colOff>177800</xdr:colOff>
      <xdr:row>34</xdr:row>
      <xdr:rowOff>38659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28182"/>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170332</xdr:rowOff>
    </xdr:from>
    <xdr:to>
      <xdr:col>15</xdr:col>
      <xdr:colOff>50800</xdr:colOff>
      <xdr:row>34</xdr:row>
      <xdr:rowOff>39573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2818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20828</xdr:rowOff>
    </xdr:from>
    <xdr:to>
      <xdr:col>10</xdr:col>
      <xdr:colOff>114300</xdr:colOff>
      <xdr:row>34</xdr:row>
      <xdr:rowOff>39573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50128"/>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100787</xdr:rowOff>
    </xdr:from>
    <xdr:to>
      <xdr:col>24</xdr:col>
      <xdr:colOff>114300</xdr:colOff>
      <xdr:row>32</xdr:row>
      <xdr:rowOff>30937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53814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159309</xdr:rowOff>
    </xdr:from>
    <xdr:to>
      <xdr:col>20</xdr:col>
      <xdr:colOff>38100</xdr:colOff>
      <xdr:row>34</xdr:row>
      <xdr:rowOff>89459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105986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119532</xdr:rowOff>
    </xdr:from>
    <xdr:to>
      <xdr:col>15</xdr:col>
      <xdr:colOff>101600</xdr:colOff>
      <xdr:row>34</xdr:row>
      <xdr:rowOff>49682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66209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160223</xdr:rowOff>
    </xdr:from>
    <xdr:to>
      <xdr:col>10</xdr:col>
      <xdr:colOff>165100</xdr:colOff>
      <xdr:row>34</xdr:row>
      <xdr:rowOff>90373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1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106900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141478</xdr:rowOff>
    </xdr:from>
    <xdr:to>
      <xdr:col>6</xdr:col>
      <xdr:colOff>38100</xdr:colOff>
      <xdr:row>34</xdr:row>
      <xdr:rowOff>71628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88155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148605</xdr:rowOff>
    </xdr:from>
    <xdr:to>
      <xdr:col>24</xdr:col>
      <xdr:colOff>63500</xdr:colOff>
      <xdr:row>56</xdr:row>
      <xdr:rowOff>54813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78355"/>
          <a:ext cx="838200" cy="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58531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65568</xdr:rowOff>
    </xdr:from>
    <xdr:to>
      <xdr:col>19</xdr:col>
      <xdr:colOff>177800</xdr:colOff>
      <xdr:row>55</xdr:row>
      <xdr:rowOff>148605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809518"/>
          <a:ext cx="889000" cy="7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17721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65568</xdr:rowOff>
    </xdr:from>
    <xdr:to>
      <xdr:col>15</xdr:col>
      <xdr:colOff>50800</xdr:colOff>
      <xdr:row>56</xdr:row>
      <xdr:rowOff>26717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809518"/>
          <a:ext cx="889000" cy="8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26717</xdr:rowOff>
    </xdr:from>
    <xdr:to>
      <xdr:col>10</xdr:col>
      <xdr:colOff>114300</xdr:colOff>
      <xdr:row>56</xdr:row>
      <xdr:rowOff>27294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27917"/>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157287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4013</xdr:rowOff>
    </xdr:from>
    <xdr:to>
      <xdr:col>24</xdr:col>
      <xdr:colOff>114300</xdr:colOff>
      <xdr:row>56</xdr:row>
      <xdr:rowOff>105613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0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26890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97805</xdr:rowOff>
    </xdr:from>
    <xdr:to>
      <xdr:col>20</xdr:col>
      <xdr:colOff>38100</xdr:colOff>
      <xdr:row>56</xdr:row>
      <xdr:rowOff>27955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2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44482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0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14768</xdr:rowOff>
    </xdr:from>
    <xdr:to>
      <xdr:col>15</xdr:col>
      <xdr:colOff>101600</xdr:colOff>
      <xdr:row>51</xdr:row>
      <xdr:rowOff>116368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7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107495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85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147367</xdr:rowOff>
    </xdr:from>
    <xdr:to>
      <xdr:col>10</xdr:col>
      <xdr:colOff>165100</xdr:colOff>
      <xdr:row>56</xdr:row>
      <xdr:rowOff>77517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94044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35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147944</xdr:rowOff>
    </xdr:from>
    <xdr:to>
      <xdr:col>6</xdr:col>
      <xdr:colOff>38100</xdr:colOff>
      <xdr:row>56</xdr:row>
      <xdr:rowOff>78094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7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94621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35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53180</xdr:rowOff>
    </xdr:from>
    <xdr:to>
      <xdr:col>24</xdr:col>
      <xdr:colOff>62865</xdr:colOff>
      <xdr:row>77</xdr:row>
      <xdr:rowOff>102101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54680"/>
          <a:ext cx="1270" cy="1249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105928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0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102101</xdr:rowOff>
    </xdr:from>
    <xdr:to>
      <xdr:col>24</xdr:col>
      <xdr:colOff>152400</xdr:colOff>
      <xdr:row>77</xdr:row>
      <xdr:rowOff>102101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0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171307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2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53180</xdr:rowOff>
    </xdr:from>
    <xdr:to>
      <xdr:col>24</xdr:col>
      <xdr:colOff>152400</xdr:colOff>
      <xdr:row>70</xdr:row>
      <xdr:rowOff>53180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5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135803</xdr:rowOff>
    </xdr:from>
    <xdr:to>
      <xdr:col>24</xdr:col>
      <xdr:colOff>63500</xdr:colOff>
      <xdr:row>76</xdr:row>
      <xdr:rowOff>76693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94553"/>
          <a:ext cx="8382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83463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99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60586</xdr:rowOff>
    </xdr:from>
    <xdr:to>
      <xdr:col>24</xdr:col>
      <xdr:colOff>114300</xdr:colOff>
      <xdr:row>74</xdr:row>
      <xdr:rowOff>162186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135803</xdr:rowOff>
    </xdr:from>
    <xdr:to>
      <xdr:col>19</xdr:col>
      <xdr:colOff>177800</xdr:colOff>
      <xdr:row>77</xdr:row>
      <xdr:rowOff>84759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94553"/>
          <a:ext cx="889000" cy="29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141129</xdr:rowOff>
    </xdr:from>
    <xdr:to>
      <xdr:col>20</xdr:col>
      <xdr:colOff>38100</xdr:colOff>
      <xdr:row>74</xdr:row>
      <xdr:rowOff>71279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65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87806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43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84759</xdr:rowOff>
    </xdr:from>
    <xdr:to>
      <xdr:col>15</xdr:col>
      <xdr:colOff>50800</xdr:colOff>
      <xdr:row>78</xdr:row>
      <xdr:rowOff>9038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86409"/>
          <a:ext cx="889000" cy="9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76850</xdr:rowOff>
    </xdr:from>
    <xdr:to>
      <xdr:col>15</xdr:col>
      <xdr:colOff>101600</xdr:colOff>
      <xdr:row>76</xdr:row>
      <xdr:rowOff>7000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23527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1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9038</xdr:rowOff>
    </xdr:from>
    <xdr:to>
      <xdr:col>10</xdr:col>
      <xdr:colOff>114300</xdr:colOff>
      <xdr:row>78</xdr:row>
      <xdr:rowOff>35883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82138"/>
          <a:ext cx="889000" cy="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135338</xdr:rowOff>
    </xdr:from>
    <xdr:to>
      <xdr:col>10</xdr:col>
      <xdr:colOff>165100</xdr:colOff>
      <xdr:row>76</xdr:row>
      <xdr:rowOff>65487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82015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24696</xdr:rowOff>
    </xdr:from>
    <xdr:to>
      <xdr:col>6</xdr:col>
      <xdr:colOff>38100</xdr:colOff>
      <xdr:row>76</xdr:row>
      <xdr:rowOff>126296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142823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25893</xdr:rowOff>
    </xdr:from>
    <xdr:to>
      <xdr:col>24</xdr:col>
      <xdr:colOff>114300</xdr:colOff>
      <xdr:row>76</xdr:row>
      <xdr:rowOff>127493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5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4320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3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85003</xdr:rowOff>
    </xdr:from>
    <xdr:to>
      <xdr:col>20</xdr:col>
      <xdr:colOff>38100</xdr:colOff>
      <xdr:row>76</xdr:row>
      <xdr:rowOff>15153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6280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3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33959</xdr:rowOff>
    </xdr:from>
    <xdr:to>
      <xdr:col>15</xdr:col>
      <xdr:colOff>101600</xdr:colOff>
      <xdr:row>77</xdr:row>
      <xdr:rowOff>135559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126686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2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129688</xdr:rowOff>
    </xdr:from>
    <xdr:to>
      <xdr:col>10</xdr:col>
      <xdr:colOff>165100</xdr:colOff>
      <xdr:row>78</xdr:row>
      <xdr:rowOff>59838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50965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2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156533</xdr:rowOff>
    </xdr:from>
    <xdr:to>
      <xdr:col>6</xdr:col>
      <xdr:colOff>38100</xdr:colOff>
      <xdr:row>78</xdr:row>
      <xdr:rowOff>86683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77810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5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99143</xdr:rowOff>
    </xdr:from>
    <xdr:to>
      <xdr:col>24</xdr:col>
      <xdr:colOff>63500</xdr:colOff>
      <xdr:row>95</xdr:row>
      <xdr:rowOff>22561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215443"/>
          <a:ext cx="8382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99143</xdr:rowOff>
    </xdr:from>
    <xdr:to>
      <xdr:col>19</xdr:col>
      <xdr:colOff>177800</xdr:colOff>
      <xdr:row>95</xdr:row>
      <xdr:rowOff>162616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215443"/>
          <a:ext cx="889000" cy="23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162616</xdr:rowOff>
    </xdr:from>
    <xdr:to>
      <xdr:col>15</xdr:col>
      <xdr:colOff>50800</xdr:colOff>
      <xdr:row>96</xdr:row>
      <xdr:rowOff>165608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50366"/>
          <a:ext cx="889000" cy="1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165608</xdr:rowOff>
    </xdr:from>
    <xdr:to>
      <xdr:col>10</xdr:col>
      <xdr:colOff>114300</xdr:colOff>
      <xdr:row>97</xdr:row>
      <xdr:rowOff>37478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624808"/>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143211</xdr:rowOff>
    </xdr:from>
    <xdr:to>
      <xdr:col>24</xdr:col>
      <xdr:colOff>114300</xdr:colOff>
      <xdr:row>95</xdr:row>
      <xdr:rowOff>73361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166088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1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48343</xdr:rowOff>
    </xdr:from>
    <xdr:to>
      <xdr:col>20</xdr:col>
      <xdr:colOff>38100</xdr:colOff>
      <xdr:row>94</xdr:row>
      <xdr:rowOff>149943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166470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93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111816</xdr:rowOff>
    </xdr:from>
    <xdr:to>
      <xdr:col>15</xdr:col>
      <xdr:colOff>101600</xdr:colOff>
      <xdr:row>96</xdr:row>
      <xdr:rowOff>41966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3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58493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17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114808</xdr:rowOff>
    </xdr:from>
    <xdr:to>
      <xdr:col>10</xdr:col>
      <xdr:colOff>165100</xdr:colOff>
      <xdr:row>97</xdr:row>
      <xdr:rowOff>44958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61485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3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158128</xdr:rowOff>
    </xdr:from>
    <xdr:to>
      <xdr:col>6</xdr:col>
      <xdr:colOff>38100</xdr:colOff>
      <xdr:row>97</xdr:row>
      <xdr:rowOff>88278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104805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20600</xdr:rowOff>
    </xdr:from>
    <xdr:to>
      <xdr:col>55</xdr:col>
      <xdr:colOff>0</xdr:colOff>
      <xdr:row>39</xdr:row>
      <xdr:rowOff>31420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07150"/>
          <a:ext cx="8382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20600</xdr:rowOff>
    </xdr:from>
    <xdr:to>
      <xdr:col>50</xdr:col>
      <xdr:colOff>114300</xdr:colOff>
      <xdr:row>39</xdr:row>
      <xdr:rowOff>21361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0715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21361</xdr:rowOff>
    </xdr:from>
    <xdr:to>
      <xdr:col>45</xdr:col>
      <xdr:colOff>177800</xdr:colOff>
      <xdr:row>39</xdr:row>
      <xdr:rowOff>32029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0791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31877</xdr:rowOff>
    </xdr:from>
    <xdr:to>
      <xdr:col>41</xdr:col>
      <xdr:colOff>50800</xdr:colOff>
      <xdr:row>39</xdr:row>
      <xdr:rowOff>32029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1842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152070</xdr:rowOff>
    </xdr:from>
    <xdr:to>
      <xdr:col>55</xdr:col>
      <xdr:colOff>50800</xdr:colOff>
      <xdr:row>39</xdr:row>
      <xdr:rowOff>82220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66997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8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141250</xdr:rowOff>
    </xdr:from>
    <xdr:to>
      <xdr:col>50</xdr:col>
      <xdr:colOff>165100</xdr:colOff>
      <xdr:row>39</xdr:row>
      <xdr:rowOff>71400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62527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4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142011</xdr:rowOff>
    </xdr:from>
    <xdr:to>
      <xdr:col>46</xdr:col>
      <xdr:colOff>38100</xdr:colOff>
      <xdr:row>39</xdr:row>
      <xdr:rowOff>72161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63288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49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152679</xdr:rowOff>
    </xdr:from>
    <xdr:to>
      <xdr:col>41</xdr:col>
      <xdr:colOff>101600</xdr:colOff>
      <xdr:row>39</xdr:row>
      <xdr:rowOff>82829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73956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6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152527</xdr:rowOff>
    </xdr:from>
    <xdr:to>
      <xdr:col>36</xdr:col>
      <xdr:colOff>165100</xdr:colOff>
      <xdr:row>39</xdr:row>
      <xdr:rowOff>82677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73804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6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140565</xdr:rowOff>
    </xdr:from>
    <xdr:to>
      <xdr:col>55</xdr:col>
      <xdr:colOff>0</xdr:colOff>
      <xdr:row>58</xdr:row>
      <xdr:rowOff>152616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084665"/>
          <a:ext cx="8382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140565</xdr:rowOff>
    </xdr:from>
    <xdr:to>
      <xdr:col>50</xdr:col>
      <xdr:colOff>114300</xdr:colOff>
      <xdr:row>58</xdr:row>
      <xdr:rowOff>141121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84665"/>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101213</xdr:rowOff>
    </xdr:from>
    <xdr:to>
      <xdr:col>45</xdr:col>
      <xdr:colOff>177800</xdr:colOff>
      <xdr:row>58</xdr:row>
      <xdr:rowOff>141121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45313"/>
          <a:ext cx="889000" cy="3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91776</xdr:rowOff>
    </xdr:from>
    <xdr:to>
      <xdr:col>41</xdr:col>
      <xdr:colOff>50800</xdr:colOff>
      <xdr:row>58</xdr:row>
      <xdr:rowOff>101213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35876"/>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101816</xdr:rowOff>
    </xdr:from>
    <xdr:to>
      <xdr:col>55</xdr:col>
      <xdr:colOff>50800</xdr:colOff>
      <xdr:row>59</xdr:row>
      <xdr:rowOff>31966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16743</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6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89765</xdr:rowOff>
    </xdr:from>
    <xdr:to>
      <xdr:col>50</xdr:col>
      <xdr:colOff>165100</xdr:colOff>
      <xdr:row>59</xdr:row>
      <xdr:rowOff>19915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3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11042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2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90321</xdr:rowOff>
    </xdr:from>
    <xdr:to>
      <xdr:col>46</xdr:col>
      <xdr:colOff>38100</xdr:colOff>
      <xdr:row>59</xdr:row>
      <xdr:rowOff>20471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11598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12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50413</xdr:rowOff>
    </xdr:from>
    <xdr:to>
      <xdr:col>41</xdr:col>
      <xdr:colOff>101600</xdr:colOff>
      <xdr:row>58</xdr:row>
      <xdr:rowOff>152013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143140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8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40976</xdr:rowOff>
    </xdr:from>
    <xdr:to>
      <xdr:col>36</xdr:col>
      <xdr:colOff>165100</xdr:colOff>
      <xdr:row>58</xdr:row>
      <xdr:rowOff>142576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133703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7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53099</xdr:rowOff>
    </xdr:from>
    <xdr:to>
      <xdr:col>55</xdr:col>
      <xdr:colOff>0</xdr:colOff>
      <xdr:row>78</xdr:row>
      <xdr:rowOff>97923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26199"/>
          <a:ext cx="838200" cy="4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150216</xdr:rowOff>
    </xdr:from>
    <xdr:to>
      <xdr:col>50</xdr:col>
      <xdr:colOff>114300</xdr:colOff>
      <xdr:row>78</xdr:row>
      <xdr:rowOff>53099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351866"/>
          <a:ext cx="8890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150216</xdr:rowOff>
    </xdr:from>
    <xdr:to>
      <xdr:col>45</xdr:col>
      <xdr:colOff>177800</xdr:colOff>
      <xdr:row>78</xdr:row>
      <xdr:rowOff>74758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351866"/>
          <a:ext cx="889000" cy="9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74758</xdr:rowOff>
    </xdr:from>
    <xdr:to>
      <xdr:col>41</xdr:col>
      <xdr:colOff>50800</xdr:colOff>
      <xdr:row>78</xdr:row>
      <xdr:rowOff>152882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47858"/>
          <a:ext cx="889000" cy="7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47123</xdr:rowOff>
    </xdr:from>
    <xdr:to>
      <xdr:col>55</xdr:col>
      <xdr:colOff>50800</xdr:colOff>
      <xdr:row>78</xdr:row>
      <xdr:rowOff>148723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133500</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3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2299</xdr:rowOff>
    </xdr:from>
    <xdr:to>
      <xdr:col>50</xdr:col>
      <xdr:colOff>165100</xdr:colOff>
      <xdr:row>78</xdr:row>
      <xdr:rowOff>103899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95026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46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99416</xdr:rowOff>
    </xdr:from>
    <xdr:to>
      <xdr:col>46</xdr:col>
      <xdr:colOff>38100</xdr:colOff>
      <xdr:row>78</xdr:row>
      <xdr:rowOff>29566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20693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39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23958</xdr:rowOff>
    </xdr:from>
    <xdr:to>
      <xdr:col>41</xdr:col>
      <xdr:colOff>101600</xdr:colOff>
      <xdr:row>78</xdr:row>
      <xdr:rowOff>125558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9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116685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4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102082</xdr:rowOff>
    </xdr:from>
    <xdr:to>
      <xdr:col>36</xdr:col>
      <xdr:colOff>165100</xdr:colOff>
      <xdr:row>79</xdr:row>
      <xdr:rowOff>32232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23359</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5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65329</xdr:rowOff>
    </xdr:from>
    <xdr:to>
      <xdr:col>55</xdr:col>
      <xdr:colOff>0</xdr:colOff>
      <xdr:row>95</xdr:row>
      <xdr:rowOff>144290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353079"/>
          <a:ext cx="838200" cy="7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103085</xdr:rowOff>
    </xdr:from>
    <xdr:to>
      <xdr:col>50</xdr:col>
      <xdr:colOff>114300</xdr:colOff>
      <xdr:row>95</xdr:row>
      <xdr:rowOff>144290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219385"/>
          <a:ext cx="889000" cy="2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69653</xdr:rowOff>
    </xdr:from>
    <xdr:to>
      <xdr:col>45</xdr:col>
      <xdr:colOff>177800</xdr:colOff>
      <xdr:row>94</xdr:row>
      <xdr:rowOff>103085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185953"/>
          <a:ext cx="889000" cy="3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69653</xdr:rowOff>
    </xdr:from>
    <xdr:to>
      <xdr:col>41</xdr:col>
      <xdr:colOff>50800</xdr:colOff>
      <xdr:row>94</xdr:row>
      <xdr:rowOff>146138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185953"/>
          <a:ext cx="889000" cy="7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14529</xdr:rowOff>
    </xdr:from>
    <xdr:to>
      <xdr:col>55</xdr:col>
      <xdr:colOff>50800</xdr:colOff>
      <xdr:row>95</xdr:row>
      <xdr:rowOff>116129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0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37406</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15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93490</xdr:rowOff>
    </xdr:from>
    <xdr:to>
      <xdr:col>50</xdr:col>
      <xdr:colOff>165100</xdr:colOff>
      <xdr:row>96</xdr:row>
      <xdr:rowOff>23640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40167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15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52285</xdr:rowOff>
    </xdr:from>
    <xdr:to>
      <xdr:col>46</xdr:col>
      <xdr:colOff>38100</xdr:colOff>
      <xdr:row>94</xdr:row>
      <xdr:rowOff>153885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1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170412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94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18853</xdr:rowOff>
    </xdr:from>
    <xdr:to>
      <xdr:col>41</xdr:col>
      <xdr:colOff>101600</xdr:colOff>
      <xdr:row>94</xdr:row>
      <xdr:rowOff>120453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1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136980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91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95338</xdr:rowOff>
    </xdr:from>
    <xdr:to>
      <xdr:col>36</xdr:col>
      <xdr:colOff>165100</xdr:colOff>
      <xdr:row>95</xdr:row>
      <xdr:rowOff>25488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2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42015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9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80893</xdr:rowOff>
    </xdr:from>
    <xdr:to>
      <xdr:col>85</xdr:col>
      <xdr:colOff>127000</xdr:colOff>
      <xdr:row>36</xdr:row>
      <xdr:rowOff>71120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81643"/>
          <a:ext cx="838200" cy="1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71120</xdr:rowOff>
    </xdr:from>
    <xdr:to>
      <xdr:col>81</xdr:col>
      <xdr:colOff>50800</xdr:colOff>
      <xdr:row>36</xdr:row>
      <xdr:rowOff>85751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3320"/>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35001</xdr:rowOff>
    </xdr:from>
    <xdr:to>
      <xdr:col>76</xdr:col>
      <xdr:colOff>114300</xdr:colOff>
      <xdr:row>36</xdr:row>
      <xdr:rowOff>85751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07201"/>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35001</xdr:rowOff>
    </xdr:from>
    <xdr:to>
      <xdr:col>71</xdr:col>
      <xdr:colOff>177800</xdr:colOff>
      <xdr:row>36</xdr:row>
      <xdr:rowOff>150787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07201"/>
          <a:ext cx="889000" cy="1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30093</xdr:rowOff>
    </xdr:from>
    <xdr:to>
      <xdr:col>85</xdr:col>
      <xdr:colOff>177800</xdr:colOff>
      <xdr:row>35</xdr:row>
      <xdr:rowOff>131693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52970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8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20320</xdr:rowOff>
    </xdr:from>
    <xdr:to>
      <xdr:col>81</xdr:col>
      <xdr:colOff>101600</xdr:colOff>
      <xdr:row>36</xdr:row>
      <xdr:rowOff>121920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113047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34951</xdr:rowOff>
    </xdr:from>
    <xdr:to>
      <xdr:col>76</xdr:col>
      <xdr:colOff>165100</xdr:colOff>
      <xdr:row>36</xdr:row>
      <xdr:rowOff>136551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9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155651</xdr:rowOff>
    </xdr:from>
    <xdr:to>
      <xdr:col>72</xdr:col>
      <xdr:colOff>38100</xdr:colOff>
      <xdr:row>36</xdr:row>
      <xdr:rowOff>85801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76928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99987</xdr:rowOff>
    </xdr:from>
    <xdr:to>
      <xdr:col>67</xdr:col>
      <xdr:colOff>101600</xdr:colOff>
      <xdr:row>37</xdr:row>
      <xdr:rowOff>30137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154039</xdr:rowOff>
    </xdr:from>
    <xdr:to>
      <xdr:col>85</xdr:col>
      <xdr:colOff>127000</xdr:colOff>
      <xdr:row>54</xdr:row>
      <xdr:rowOff>163423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240889"/>
          <a:ext cx="838200" cy="18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154039</xdr:rowOff>
    </xdr:from>
    <xdr:to>
      <xdr:col>81</xdr:col>
      <xdr:colOff>50800</xdr:colOff>
      <xdr:row>56</xdr:row>
      <xdr:rowOff>59893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240889"/>
          <a:ext cx="889000" cy="4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72682</xdr:rowOff>
    </xdr:from>
    <xdr:to>
      <xdr:col>76</xdr:col>
      <xdr:colOff>114300</xdr:colOff>
      <xdr:row>56</xdr:row>
      <xdr:rowOff>59893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330982"/>
          <a:ext cx="889000" cy="3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72682</xdr:rowOff>
    </xdr:from>
    <xdr:to>
      <xdr:col>71</xdr:col>
      <xdr:colOff>177800</xdr:colOff>
      <xdr:row>57</xdr:row>
      <xdr:rowOff>59563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30982"/>
          <a:ext cx="889000" cy="50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112623</xdr:rowOff>
    </xdr:from>
    <xdr:to>
      <xdr:col>85</xdr:col>
      <xdr:colOff>177800</xdr:colOff>
      <xdr:row>55</xdr:row>
      <xdr:rowOff>42773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135500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103239</xdr:rowOff>
    </xdr:from>
    <xdr:to>
      <xdr:col>81</xdr:col>
      <xdr:colOff>101600</xdr:colOff>
      <xdr:row>54</xdr:row>
      <xdr:rowOff>33389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1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49916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896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9093</xdr:rowOff>
    </xdr:from>
    <xdr:to>
      <xdr:col>76</xdr:col>
      <xdr:colOff>165100</xdr:colOff>
      <xdr:row>56</xdr:row>
      <xdr:rowOff>110693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127220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3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21882</xdr:rowOff>
    </xdr:from>
    <xdr:to>
      <xdr:col>72</xdr:col>
      <xdr:colOff>38100</xdr:colOff>
      <xdr:row>54</xdr:row>
      <xdr:rowOff>123482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140009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5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8763</xdr:rowOff>
    </xdr:from>
    <xdr:to>
      <xdr:col>67</xdr:col>
      <xdr:colOff>101600</xdr:colOff>
      <xdr:row>57</xdr:row>
      <xdr:rowOff>110363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8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126890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139494</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59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139449</xdr:rowOff>
    </xdr:from>
    <xdr:to>
      <xdr:col>76</xdr:col>
      <xdr:colOff>114300</xdr:colOff>
      <xdr:row>78</xdr:row>
      <xdr:rowOff>139494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54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139449</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12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88694</xdr:rowOff>
    </xdr:from>
    <xdr:to>
      <xdr:col>76</xdr:col>
      <xdr:colOff>165100</xdr:colOff>
      <xdr:row>79</xdr:row>
      <xdr:rowOff>18844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9971</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88649</xdr:rowOff>
    </xdr:from>
    <xdr:to>
      <xdr:col>72</xdr:col>
      <xdr:colOff>38100</xdr:colOff>
      <xdr:row>79</xdr:row>
      <xdr:rowOff>18799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9926</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49485</xdr:rowOff>
    </xdr:from>
    <xdr:to>
      <xdr:col>85</xdr:col>
      <xdr:colOff>127000</xdr:colOff>
      <xdr:row>98</xdr:row>
      <xdr:rowOff>58367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851585"/>
          <a:ext cx="8382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28797</xdr:rowOff>
    </xdr:from>
    <xdr:to>
      <xdr:col>81</xdr:col>
      <xdr:colOff>50800</xdr:colOff>
      <xdr:row>98</xdr:row>
      <xdr:rowOff>49485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830897"/>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168325</xdr:rowOff>
    </xdr:from>
    <xdr:to>
      <xdr:col>76</xdr:col>
      <xdr:colOff>114300</xdr:colOff>
      <xdr:row>98</xdr:row>
      <xdr:rowOff>28797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798975"/>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147374</xdr:rowOff>
    </xdr:from>
    <xdr:to>
      <xdr:col>71</xdr:col>
      <xdr:colOff>177800</xdr:colOff>
      <xdr:row>97</xdr:row>
      <xdr:rowOff>168325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778024"/>
          <a:ext cx="8890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7567</xdr:rowOff>
    </xdr:from>
    <xdr:to>
      <xdr:col>85</xdr:col>
      <xdr:colOff>177800</xdr:colOff>
      <xdr:row>98</xdr:row>
      <xdr:rowOff>109167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93944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2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170135</xdr:rowOff>
    </xdr:from>
    <xdr:to>
      <xdr:col>81</xdr:col>
      <xdr:colOff>101600</xdr:colOff>
      <xdr:row>98</xdr:row>
      <xdr:rowOff>100285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91412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89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149447</xdr:rowOff>
    </xdr:from>
    <xdr:to>
      <xdr:col>76</xdr:col>
      <xdr:colOff>165100</xdr:colOff>
      <xdr:row>98</xdr:row>
      <xdr:rowOff>79597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70724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8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117525</xdr:rowOff>
    </xdr:from>
    <xdr:to>
      <xdr:col>72</xdr:col>
      <xdr:colOff>38100</xdr:colOff>
      <xdr:row>98</xdr:row>
      <xdr:rowOff>47675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4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38802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84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96574</xdr:rowOff>
    </xdr:from>
    <xdr:to>
      <xdr:col>67</xdr:col>
      <xdr:colOff>101600</xdr:colOff>
      <xdr:row>98</xdr:row>
      <xdr:rowOff>26724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17851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1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議会費における住民一人当たりのコストは、</a:t>
          </a:r>
          <a:r>
            <a:rPr kumimoji="1" lang="ja-JP" altLang="en-US" sz="1100">
              <a:solidFill>
                <a:schemeClr val="dk1"/>
              </a:solidFill>
              <a:effectLst/>
              <a:latin typeface="+mn-lt"/>
              <a:ea typeface="+mn-ea"/>
              <a:cs typeface="+mn-cs"/>
            </a:rPr>
            <a:t>４，５９９</a:t>
          </a:r>
          <a:r>
            <a:rPr kumimoji="1" lang="ja-JP" altLang="ja-JP" sz="1100">
              <a:solidFill>
                <a:schemeClr val="dk1"/>
              </a:solidFill>
              <a:effectLst/>
              <a:latin typeface="+mn-lt"/>
              <a:ea typeface="+mn-ea"/>
              <a:cs typeface="+mn-cs"/>
            </a:rPr>
            <a:t>円となっており、類似団体平均に比べ高い水準で推移している。これは、</a:t>
          </a:r>
          <a:r>
            <a:rPr kumimoji="1" lang="ja-JP" altLang="en-US" sz="1100">
              <a:solidFill>
                <a:schemeClr val="dk1"/>
              </a:solidFill>
              <a:effectLst/>
              <a:latin typeface="+mn-lt"/>
              <a:ea typeface="+mn-ea"/>
              <a:cs typeface="+mn-cs"/>
            </a:rPr>
            <a:t>議場音響・映像設備更新工事や</a:t>
          </a:r>
          <a:r>
            <a:rPr kumimoji="1" lang="ja-JP" altLang="ja-JP" sz="1100">
              <a:solidFill>
                <a:schemeClr val="dk1"/>
              </a:solidFill>
              <a:effectLst/>
              <a:latin typeface="+mn-lt"/>
              <a:ea typeface="+mn-ea"/>
              <a:cs typeface="+mn-cs"/>
            </a:rPr>
            <a:t>議会のインターネット配信やＩＣＴ化におけるシステム費用によるものである。</a:t>
          </a:r>
          <a:endParaRPr lang="ja-JP" altLang="ja-JP" sz="1400">
            <a:effectLst/>
          </a:endParaRPr>
        </a:p>
        <a:p>
          <a:r>
            <a:rPr kumimoji="1" lang="ja-JP" altLang="ja-JP" sz="1100">
              <a:solidFill>
                <a:schemeClr val="dk1"/>
              </a:solidFill>
              <a:effectLst/>
              <a:latin typeface="+mn-lt"/>
              <a:ea typeface="+mn-ea"/>
              <a:cs typeface="+mn-cs"/>
            </a:rPr>
            <a:t>民生費における住民一人当たりのコストは、</a:t>
          </a:r>
          <a:r>
            <a:rPr kumimoji="1" lang="ja-JP" altLang="en-US" sz="1100">
              <a:solidFill>
                <a:schemeClr val="dk1"/>
              </a:solidFill>
              <a:effectLst/>
              <a:latin typeface="+mn-lt"/>
              <a:ea typeface="+mn-ea"/>
              <a:cs typeface="+mn-cs"/>
            </a:rPr>
            <a:t>１３９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２８８</a:t>
          </a:r>
          <a:r>
            <a:rPr kumimoji="1" lang="ja-JP" altLang="ja-JP" sz="1100">
              <a:solidFill>
                <a:schemeClr val="dk1"/>
              </a:solidFill>
              <a:effectLst/>
              <a:latin typeface="+mn-lt"/>
              <a:ea typeface="+mn-ea"/>
              <a:cs typeface="+mn-cs"/>
            </a:rPr>
            <a:t>円となっており、類似団体平均に比べ低い水準で推移している。これは、人口における高齢者の割合が少ないこと等により、かかる費用が抑えられているためである。</a:t>
          </a:r>
          <a:endParaRPr lang="ja-JP" altLang="ja-JP" sz="1400">
            <a:effectLst/>
          </a:endParaRPr>
        </a:p>
        <a:p>
          <a:r>
            <a:rPr kumimoji="1" lang="ja-JP" altLang="ja-JP" sz="1100">
              <a:solidFill>
                <a:schemeClr val="dk1"/>
              </a:solidFill>
              <a:effectLst/>
              <a:latin typeface="+mn-lt"/>
              <a:ea typeface="+mn-ea"/>
              <a:cs typeface="+mn-cs"/>
            </a:rPr>
            <a:t>商工費における住民一人当たりのコストは、</a:t>
          </a:r>
          <a:r>
            <a:rPr kumimoji="1" lang="ja-JP" altLang="en-US" sz="1100">
              <a:solidFill>
                <a:schemeClr val="dk1"/>
              </a:solidFill>
              <a:effectLst/>
              <a:latin typeface="+mn-lt"/>
              <a:ea typeface="+mn-ea"/>
              <a:cs typeface="+mn-cs"/>
            </a:rPr>
            <a:t>６，１９３</a:t>
          </a:r>
          <a:r>
            <a:rPr kumimoji="1" lang="ja-JP" altLang="ja-JP" sz="1100">
              <a:solidFill>
                <a:schemeClr val="dk1"/>
              </a:solidFill>
              <a:effectLst/>
              <a:latin typeface="+mn-lt"/>
              <a:ea typeface="+mn-ea"/>
              <a:cs typeface="+mn-cs"/>
            </a:rPr>
            <a:t>円となっており、類似団体平均に比べて低い数値となっている。これは、事務所が庁舎内にあることにより、施設の維持管理費がかからないためである。</a:t>
          </a:r>
          <a:endParaRPr lang="ja-JP" altLang="ja-JP" sz="1400">
            <a:effectLst/>
          </a:endParaRPr>
        </a:p>
        <a:p>
          <a:r>
            <a:rPr kumimoji="1" lang="ja-JP" altLang="ja-JP" sz="1100">
              <a:solidFill>
                <a:schemeClr val="dk1"/>
              </a:solidFill>
              <a:effectLst/>
              <a:latin typeface="+mn-lt"/>
              <a:ea typeface="+mn-ea"/>
              <a:cs typeface="+mn-cs"/>
            </a:rPr>
            <a:t>教育費における住民一人当たりのコストは、</a:t>
          </a:r>
          <a:r>
            <a:rPr kumimoji="1" lang="ja-JP" altLang="en-US" sz="1100">
              <a:solidFill>
                <a:schemeClr val="dk1"/>
              </a:solidFill>
              <a:effectLst/>
              <a:latin typeface="+mn-lt"/>
              <a:ea typeface="+mn-ea"/>
              <a:cs typeface="+mn-cs"/>
            </a:rPr>
            <a:t>８８，１３２</a:t>
          </a:r>
          <a:r>
            <a:rPr kumimoji="1" lang="ja-JP" altLang="ja-JP" sz="1100">
              <a:solidFill>
                <a:schemeClr val="dk1"/>
              </a:solidFill>
              <a:effectLst/>
              <a:latin typeface="+mn-lt"/>
              <a:ea typeface="+mn-ea"/>
              <a:cs typeface="+mn-cs"/>
            </a:rPr>
            <a:t>円と、類似団体平均に比べ高い水準で推移している。これは、学校施設の改修を毎年度計画的に実施しているためである。</a:t>
          </a:r>
          <a:endParaRPr lang="ja-JP" altLang="ja-JP" sz="1400">
            <a:effectLst/>
          </a:endParaRPr>
        </a:p>
        <a:p>
          <a:r>
            <a:rPr kumimoji="1" lang="ja-JP" altLang="ja-JP" sz="1100">
              <a:solidFill>
                <a:schemeClr val="dk1"/>
              </a:solidFill>
              <a:effectLst/>
              <a:latin typeface="+mn-lt"/>
              <a:ea typeface="+mn-ea"/>
              <a:cs typeface="+mn-cs"/>
            </a:rPr>
            <a:t>公債費における住民一人当たりのコストは、</a:t>
          </a:r>
          <a:r>
            <a:rPr kumimoji="1" lang="ja-JP" altLang="en-US" sz="1100">
              <a:solidFill>
                <a:schemeClr val="dk1"/>
              </a:solidFill>
              <a:effectLst/>
              <a:latin typeface="+mn-lt"/>
              <a:ea typeface="+mn-ea"/>
              <a:cs typeface="+mn-cs"/>
            </a:rPr>
            <a:t>１２，９８１</a:t>
          </a:r>
          <a:r>
            <a:rPr kumimoji="1" lang="ja-JP" altLang="ja-JP" sz="1100">
              <a:solidFill>
                <a:schemeClr val="dk1"/>
              </a:solidFill>
              <a:effectLst/>
              <a:latin typeface="+mn-lt"/>
              <a:ea typeface="+mn-ea"/>
              <a:cs typeface="+mn-cs"/>
            </a:rPr>
            <a:t>円となっており、類似団体平均に比べ低い水準で推移している。これは、起債の発行を最小限にとどめ、計画的に基金を積み立てて事業を実施する財政運営を行っているためである。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中長期的な見通しをもとに、決算剰余金を中心に積み立てている。取崩については、財源不足を補てんするために最低水準になるように努めている。標準財政規模により、財政調整基金残高の標準財政規模比は変動するが、財政調整基金の残高自体は、大きな増減はしていない。</a:t>
          </a:r>
          <a:endParaRPr lang="ja-JP" altLang="ja-JP" sz="1400">
            <a:effectLst/>
          </a:endParaRPr>
        </a:p>
        <a:p>
          <a:r>
            <a:rPr kumimoji="1" lang="ja-JP" altLang="ja-JP" sz="1100">
              <a:solidFill>
                <a:schemeClr val="dk1"/>
              </a:solidFill>
              <a:effectLst/>
              <a:latin typeface="+mn-lt"/>
              <a:ea typeface="+mn-ea"/>
              <a:cs typeface="+mn-cs"/>
            </a:rPr>
            <a:t>今後も、適切な積立、取崩を行うことで、健全な行財政運営に努めていく。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すべての会計において実質赤字比率に係る黒字が維持されており、早期健全化基準には該当していない。</a:t>
          </a:r>
          <a:endParaRPr lang="ja-JP" altLang="ja-JP" sz="1400">
            <a:effectLst/>
          </a:endParaRPr>
        </a:p>
        <a:p>
          <a:r>
            <a:rPr kumimoji="1" lang="ja-JP" altLang="ja-JP" sz="1100">
              <a:solidFill>
                <a:schemeClr val="dk1"/>
              </a:solidFill>
              <a:effectLst/>
              <a:latin typeface="+mn-lt"/>
              <a:ea typeface="+mn-ea"/>
              <a:cs typeface="+mn-cs"/>
            </a:rPr>
            <a:t>病院事業会計、下水道事業会計においては、近年、増加傾向にあるが、経営戦略にもとづき適正な運営を行っていく。</a:t>
          </a:r>
          <a:endParaRPr lang="ja-JP" altLang="ja-JP" sz="1400">
            <a:effectLst/>
          </a:endParaRPr>
        </a:p>
        <a:p>
          <a:r>
            <a:rPr kumimoji="1" lang="ja-JP" altLang="ja-JP" sz="1100">
              <a:solidFill>
                <a:schemeClr val="dk1"/>
              </a:solidFill>
              <a:effectLst/>
              <a:latin typeface="+mn-lt"/>
              <a:ea typeface="+mn-ea"/>
              <a:cs typeface="+mn-cs"/>
            </a:rPr>
            <a:t>今後も各会計ごとの財務体質の強化を図りながら適正な財政運営・経営への取組を継続していく。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31498484</v>
      </c>
      <c r="BO4" s="407"/>
      <c r="BP4" s="407"/>
      <c r="BQ4" s="407"/>
      <c r="BR4" s="407"/>
      <c r="BS4" s="407"/>
      <c r="BT4" s="407"/>
      <c r="BU4" s="408"/>
      <c r="BV4" s="406">
        <v>33870574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14.6</v>
      </c>
      <c r="CU4" s="413"/>
      <c r="CV4" s="413"/>
      <c r="CW4" s="413"/>
      <c r="CX4" s="413"/>
      <c r="CY4" s="413"/>
      <c r="CZ4" s="413"/>
      <c r="DA4" s="414"/>
      <c r="DB4" s="412">
        <v>14.6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28894956</v>
      </c>
      <c r="BO5" s="444"/>
      <c r="BP5" s="444"/>
      <c r="BQ5" s="444"/>
      <c r="BR5" s="444"/>
      <c r="BS5" s="444"/>
      <c r="BT5" s="444"/>
      <c r="BU5" s="445"/>
      <c r="BV5" s="443">
        <v>30778705</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78.099999999999994</v>
      </c>
      <c r="CU5" s="441"/>
      <c r="CV5" s="441"/>
      <c r="CW5" s="441"/>
      <c r="CX5" s="441"/>
      <c r="CY5" s="441"/>
      <c r="CZ5" s="441"/>
      <c r="DA5" s="442"/>
      <c r="DB5" s="440">
        <v>83.2</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2603528</v>
      </c>
      <c r="BO6" s="444"/>
      <c r="BP6" s="444"/>
      <c r="BQ6" s="444"/>
      <c r="BR6" s="444"/>
      <c r="BS6" s="444"/>
      <c r="BT6" s="444"/>
      <c r="BU6" s="445"/>
      <c r="BV6" s="443">
        <v>3091869</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78.099999999999994</v>
      </c>
      <c r="CU6" s="481"/>
      <c r="CV6" s="481"/>
      <c r="CW6" s="481"/>
      <c r="CX6" s="481"/>
      <c r="CY6" s="481"/>
      <c r="CZ6" s="481"/>
      <c r="DA6" s="482"/>
      <c r="DB6" s="480">
        <v>83.2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359957</v>
      </c>
      <c r="BO7" s="444"/>
      <c r="BP7" s="444"/>
      <c r="BQ7" s="444"/>
      <c r="BR7" s="444"/>
      <c r="BS7" s="444"/>
      <c r="BT7" s="444"/>
      <c r="BU7" s="445"/>
      <c r="BV7" s="443">
        <v>727643</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15400187</v>
      </c>
      <c r="CU7" s="444"/>
      <c r="CV7" s="444"/>
      <c r="CW7" s="444"/>
      <c r="CX7" s="444"/>
      <c r="CY7" s="444"/>
      <c r="CZ7" s="444"/>
      <c r="DA7" s="445"/>
      <c r="DB7" s="443">
        <v>16216841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96</v>
      </c>
      <c r="AV8" s="476"/>
      <c r="AW8" s="476"/>
      <c r="AX8" s="476"/>
      <c r="AY8" s="477" t="s">
        <v>112</v>
      </c>
      <c r="AZ8" s="478"/>
      <c r="BA8" s="478"/>
      <c r="BB8" s="478"/>
      <c r="BC8" s="478"/>
      <c r="BD8" s="478"/>
      <c r="BE8" s="478"/>
      <c r="BF8" s="478"/>
      <c r="BG8" s="478"/>
      <c r="BH8" s="478"/>
      <c r="BI8" s="478"/>
      <c r="BJ8" s="478"/>
      <c r="BK8" s="478"/>
      <c r="BL8" s="478"/>
      <c r="BM8" s="479"/>
      <c r="BN8" s="443">
        <v>2243571</v>
      </c>
      <c r="BO8" s="444"/>
      <c r="BP8" s="444"/>
      <c r="BQ8" s="444"/>
      <c r="BR8" s="444"/>
      <c r="BS8" s="444"/>
      <c r="BT8" s="444"/>
      <c r="BU8" s="445"/>
      <c r="BV8" s="443">
        <v>2364226</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1.32</v>
      </c>
      <c r="CU8" s="484"/>
      <c r="CV8" s="484"/>
      <c r="CW8" s="484"/>
      <c r="CX8" s="484"/>
      <c r="CY8" s="484"/>
      <c r="CZ8" s="484"/>
      <c r="DA8" s="485"/>
      <c r="DB8" s="483">
        <v>1.41</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61952</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-120655</v>
      </c>
      <c r="BO9" s="444"/>
      <c r="BP9" s="444"/>
      <c r="BQ9" s="444"/>
      <c r="BR9" s="444"/>
      <c r="BS9" s="444"/>
      <c r="BT9" s="444"/>
      <c r="BU9" s="445"/>
      <c r="BV9" s="443">
        <v>-41033</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3.3</v>
      </c>
      <c r="CU9" s="441"/>
      <c r="CV9" s="441"/>
      <c r="CW9" s="441"/>
      <c r="CX9" s="441"/>
      <c r="CY9" s="441"/>
      <c r="CZ9" s="441"/>
      <c r="DA9" s="442"/>
      <c r="DB9" s="440">
        <v>3.3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61810</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108</v>
      </c>
      <c r="AV10" s="476"/>
      <c r="AW10" s="476"/>
      <c r="AX10" s="476"/>
      <c r="AY10" s="477" t="s">
        <v>123</v>
      </c>
      <c r="AZ10" s="478"/>
      <c r="BA10" s="478"/>
      <c r="BB10" s="478"/>
      <c r="BC10" s="478"/>
      <c r="BD10" s="478"/>
      <c r="BE10" s="478"/>
      <c r="BF10" s="478"/>
      <c r="BG10" s="478"/>
      <c r="BH10" s="478"/>
      <c r="BI10" s="478"/>
      <c r="BJ10" s="478"/>
      <c r="BK10" s="478"/>
      <c r="BL10" s="478"/>
      <c r="BM10" s="479"/>
      <c r="BN10" s="443">
        <v>1734865</v>
      </c>
      <c r="BO10" s="444"/>
      <c r="BP10" s="444"/>
      <c r="BQ10" s="444"/>
      <c r="BR10" s="444"/>
      <c r="BS10" s="444"/>
      <c r="BT10" s="444"/>
      <c r="BU10" s="445"/>
      <c r="BV10" s="443">
        <v>2224923</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61485</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128</v>
      </c>
      <c r="AV12" s="476"/>
      <c r="AW12" s="476"/>
      <c r="AX12" s="476"/>
      <c r="AY12" s="477" t="s">
        <v>138</v>
      </c>
      <c r="AZ12" s="478"/>
      <c r="BA12" s="478"/>
      <c r="BB12" s="478"/>
      <c r="BC12" s="478"/>
      <c r="BD12" s="478"/>
      <c r="BE12" s="478"/>
      <c r="BF12" s="478"/>
      <c r="BG12" s="478"/>
      <c r="BH12" s="478"/>
      <c r="BI12" s="478"/>
      <c r="BJ12" s="478"/>
      <c r="BK12" s="478"/>
      <c r="BL12" s="478"/>
      <c r="BM12" s="479"/>
      <c r="BN12" s="443">
        <v>872949</v>
      </c>
      <c r="BO12" s="444"/>
      <c r="BP12" s="444"/>
      <c r="BQ12" s="444"/>
      <c r="BR12" s="444"/>
      <c r="BS12" s="444"/>
      <c r="BT12" s="444"/>
      <c r="BU12" s="445"/>
      <c r="BV12" s="443">
        <v>3224385</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142</v>
      </c>
      <c r="N13" s="535"/>
      <c r="O13" s="535"/>
      <c r="P13" s="535"/>
      <c r="Q13" s="536"/>
      <c r="R13" s="527">
        <v>59049</v>
      </c>
      <c r="S13" s="528"/>
      <c r="T13" s="528"/>
      <c r="U13" s="528"/>
      <c r="V13" s="529"/>
      <c r="W13" s="459" t="s">
        <v>143</v>
      </c>
      <c r="X13" s="460"/>
      <c r="Y13" s="460"/>
      <c r="Z13" s="460"/>
      <c r="AA13" s="460"/>
      <c r="AB13" s="450"/>
      <c r="AC13" s="494">
        <v>499</v>
      </c>
      <c r="AD13" s="495"/>
      <c r="AE13" s="495"/>
      <c r="AF13" s="495"/>
      <c r="AG13" s="537"/>
      <c r="AH13" s="494">
        <v>532</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741261</v>
      </c>
      <c r="BO13" s="444"/>
      <c r="BP13" s="444"/>
      <c r="BQ13" s="444"/>
      <c r="BR13" s="444"/>
      <c r="BS13" s="444"/>
      <c r="BT13" s="444"/>
      <c r="BU13" s="445"/>
      <c r="BV13" s="443">
        <v>-1040495</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2.2000000000000002</v>
      </c>
      <c r="CU13" s="441"/>
      <c r="CV13" s="441"/>
      <c r="CW13" s="441"/>
      <c r="CX13" s="441"/>
      <c r="CY13" s="441"/>
      <c r="CZ13" s="441"/>
      <c r="DA13" s="442"/>
      <c r="DB13" s="440">
        <v>2.2999999999999998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148</v>
      </c>
      <c r="M14" s="525"/>
      <c r="N14" s="525"/>
      <c r="O14" s="525"/>
      <c r="P14" s="525"/>
      <c r="Q14" s="526"/>
      <c r="R14" s="527">
        <v>61245</v>
      </c>
      <c r="S14" s="528"/>
      <c r="T14" s="528"/>
      <c r="U14" s="528"/>
      <c r="V14" s="529"/>
      <c r="W14" s="433"/>
      <c r="X14" s="434"/>
      <c r="Y14" s="434"/>
      <c r="Z14" s="434"/>
      <c r="AA14" s="434"/>
      <c r="AB14" s="423"/>
      <c r="AC14" s="530">
        <v>1.6</v>
      </c>
      <c r="AD14" s="531"/>
      <c r="AE14" s="531"/>
      <c r="AF14" s="531"/>
      <c r="AG14" s="532"/>
      <c r="AH14" s="530">
        <v>1.9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t="s">
        <v>150</v>
      </c>
      <c r="CU14" s="542"/>
      <c r="CV14" s="542"/>
      <c r="CW14" s="542"/>
      <c r="CX14" s="542"/>
      <c r="CY14" s="542"/>
      <c r="CZ14" s="542"/>
      <c r="DA14" s="543"/>
      <c r="DB14" s="541" t="s">
        <v>131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151</v>
      </c>
      <c r="N15" s="535"/>
      <c r="O15" s="535"/>
      <c r="P15" s="535"/>
      <c r="Q15" s="536"/>
      <c r="R15" s="527">
        <v>58984</v>
      </c>
      <c r="S15" s="528"/>
      <c r="T15" s="528"/>
      <c r="U15" s="528"/>
      <c r="V15" s="529"/>
      <c r="W15" s="459" t="s">
        <v>152</v>
      </c>
      <c r="X15" s="460"/>
      <c r="Y15" s="460"/>
      <c r="Z15" s="460"/>
      <c r="AA15" s="460"/>
      <c r="AB15" s="450"/>
      <c r="AC15" s="494">
        <v>12252</v>
      </c>
      <c r="AD15" s="495"/>
      <c r="AE15" s="495"/>
      <c r="AF15" s="495"/>
      <c r="AG15" s="537"/>
      <c r="AH15" s="494">
        <v>12088</v>
      </c>
      <c r="AI15" s="495"/>
      <c r="AJ15" s="495"/>
      <c r="AK15" s="495"/>
      <c r="AL15" s="496"/>
      <c r="AM15" s="472"/>
      <c r="AN15" s="473"/>
      <c r="AO15" s="473"/>
      <c r="AP15" s="473"/>
      <c r="AQ15" s="473"/>
      <c r="AR15" s="473"/>
      <c r="AS15" s="473"/>
      <c r="AT15" s="474"/>
      <c r="AU15" s="475"/>
      <c r="AV15" s="476"/>
      <c r="AW15" s="476"/>
      <c r="AX15" s="476"/>
      <c r="AY15" s="403" t="s">
        <v>153</v>
      </c>
      <c r="AZ15" s="404"/>
      <c r="BA15" s="404"/>
      <c r="BB15" s="404"/>
      <c r="BC15" s="404"/>
      <c r="BD15" s="404"/>
      <c r="BE15" s="404"/>
      <c r="BF15" s="404"/>
      <c r="BG15" s="404"/>
      <c r="BH15" s="404"/>
      <c r="BI15" s="404"/>
      <c r="BJ15" s="404"/>
      <c r="BK15" s="404"/>
      <c r="BL15" s="404"/>
      <c r="BM15" s="405"/>
      <c r="BN15" s="406">
        <v>11912790</v>
      </c>
      <c r="BO15" s="407"/>
      <c r="BP15" s="407"/>
      <c r="BQ15" s="407"/>
      <c r="BR15" s="407"/>
      <c r="BS15" s="407"/>
      <c r="BT15" s="407"/>
      <c r="BU15" s="408"/>
      <c r="BV15" s="406">
        <v>12484455</v>
      </c>
      <c r="BW15" s="407"/>
      <c r="BX15" s="407"/>
      <c r="BY15" s="407"/>
      <c r="BZ15" s="407"/>
      <c r="CA15" s="407"/>
      <c r="CB15" s="407"/>
      <c r="CC15" s="408"/>
      <c r="CD15" s="544" t="s">
        <v>154</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155</v>
      </c>
      <c r="M16" s="547"/>
      <c r="N16" s="547"/>
      <c r="O16" s="547"/>
      <c r="P16" s="547"/>
      <c r="Q16" s="548"/>
      <c r="R16" s="549" t="s">
        <v>156</v>
      </c>
      <c r="S16" s="550"/>
      <c r="T16" s="550"/>
      <c r="U16" s="550"/>
      <c r="V16" s="551"/>
      <c r="W16" s="433"/>
      <c r="X16" s="434"/>
      <c r="Y16" s="434"/>
      <c r="Z16" s="434"/>
      <c r="AA16" s="434"/>
      <c r="AB16" s="423"/>
      <c r="AC16" s="530">
        <v>40.1</v>
      </c>
      <c r="AD16" s="531"/>
      <c r="AE16" s="531"/>
      <c r="AF16" s="531"/>
      <c r="AG16" s="532"/>
      <c r="AH16" s="530">
        <v>42.1</v>
      </c>
      <c r="AI16" s="531"/>
      <c r="AJ16" s="531"/>
      <c r="AK16" s="531"/>
      <c r="AL16" s="533"/>
      <c r="AM16" s="472"/>
      <c r="AN16" s="473"/>
      <c r="AO16" s="473"/>
      <c r="AP16" s="473"/>
      <c r="AQ16" s="473"/>
      <c r="AR16" s="473"/>
      <c r="AS16" s="473"/>
      <c r="AT16" s="474"/>
      <c r="AU16" s="475"/>
      <c r="AV16" s="476"/>
      <c r="AW16" s="476"/>
      <c r="AX16" s="476"/>
      <c r="AY16" s="477" t="s">
        <v>157</v>
      </c>
      <c r="AZ16" s="478"/>
      <c r="BA16" s="478"/>
      <c r="BB16" s="478"/>
      <c r="BC16" s="478"/>
      <c r="BD16" s="478"/>
      <c r="BE16" s="478"/>
      <c r="BF16" s="478"/>
      <c r="BG16" s="478"/>
      <c r="BH16" s="478"/>
      <c r="BI16" s="478"/>
      <c r="BJ16" s="478"/>
      <c r="BK16" s="478"/>
      <c r="BL16" s="478"/>
      <c r="BM16" s="479"/>
      <c r="BN16" s="443">
        <v>9549050</v>
      </c>
      <c r="BO16" s="444"/>
      <c r="BP16" s="444"/>
      <c r="BQ16" s="444"/>
      <c r="BR16" s="444"/>
      <c r="BS16" s="444"/>
      <c r="BT16" s="444"/>
      <c r="BU16" s="445"/>
      <c r="BV16" s="443">
        <v>9742553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158</v>
      </c>
      <c r="N17" s="555"/>
      <c r="O17" s="555"/>
      <c r="P17" s="555"/>
      <c r="Q17" s="556"/>
      <c r="R17" s="549" t="s">
        <v>159</v>
      </c>
      <c r="S17" s="550"/>
      <c r="T17" s="550"/>
      <c r="U17" s="550"/>
      <c r="V17" s="551"/>
      <c r="W17" s="459" t="s">
        <v>160</v>
      </c>
      <c r="X17" s="460"/>
      <c r="Y17" s="460"/>
      <c r="Z17" s="460"/>
      <c r="AA17" s="460"/>
      <c r="AB17" s="450"/>
      <c r="AC17" s="494">
        <v>17770</v>
      </c>
      <c r="AD17" s="495"/>
      <c r="AE17" s="495"/>
      <c r="AF17" s="495"/>
      <c r="AG17" s="537"/>
      <c r="AH17" s="494">
        <v>16074</v>
      </c>
      <c r="AI17" s="495"/>
      <c r="AJ17" s="495"/>
      <c r="AK17" s="495"/>
      <c r="AL17" s="496"/>
      <c r="AM17" s="472"/>
      <c r="AN17" s="473"/>
      <c r="AO17" s="473"/>
      <c r="AP17" s="473"/>
      <c r="AQ17" s="473"/>
      <c r="AR17" s="473"/>
      <c r="AS17" s="473"/>
      <c r="AT17" s="474"/>
      <c r="AU17" s="475"/>
      <c r="AV17" s="476"/>
      <c r="AW17" s="476"/>
      <c r="AX17" s="476"/>
      <c r="AY17" s="477" t="s">
        <v>161</v>
      </c>
      <c r="AZ17" s="478"/>
      <c r="BA17" s="478"/>
      <c r="BB17" s="478"/>
      <c r="BC17" s="478"/>
      <c r="BD17" s="478"/>
      <c r="BE17" s="478"/>
      <c r="BF17" s="478"/>
      <c r="BG17" s="478"/>
      <c r="BH17" s="478"/>
      <c r="BI17" s="478"/>
      <c r="BJ17" s="478"/>
      <c r="BK17" s="478"/>
      <c r="BL17" s="478"/>
      <c r="BM17" s="479"/>
      <c r="BN17" s="443">
        <v>15400187</v>
      </c>
      <c r="BO17" s="444"/>
      <c r="BP17" s="444"/>
      <c r="BQ17" s="444"/>
      <c r="BR17" s="444"/>
      <c r="BS17" s="444"/>
      <c r="BT17" s="444"/>
      <c r="BU17" s="445"/>
      <c r="BV17" s="443">
        <v>16216841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162</v>
      </c>
      <c r="C18" s="486"/>
      <c r="D18" s="486"/>
      <c r="E18" s="566"/>
      <c r="F18" s="566"/>
      <c r="G18" s="566"/>
      <c r="H18" s="566"/>
      <c r="I18" s="566"/>
      <c r="J18" s="566"/>
      <c r="K18" s="566"/>
      <c r="L18" s="567">
        <v>32.19</v>
      </c>
      <c r="M18" s="567"/>
      <c r="N18" s="567"/>
      <c r="O18" s="567"/>
      <c r="P18" s="567"/>
      <c r="Q18" s="567"/>
      <c r="R18" s="568"/>
      <c r="S18" s="568"/>
      <c r="T18" s="568"/>
      <c r="U18" s="568"/>
      <c r="V18" s="569"/>
      <c r="W18" s="461"/>
      <c r="X18" s="462"/>
      <c r="Y18" s="462"/>
      <c r="Z18" s="462"/>
      <c r="AA18" s="462"/>
      <c r="AB18" s="453"/>
      <c r="AC18" s="570">
        <v>58.2</v>
      </c>
      <c r="AD18" s="571"/>
      <c r="AE18" s="571"/>
      <c r="AF18" s="571"/>
      <c r="AG18" s="572"/>
      <c r="AH18" s="570">
        <v>56</v>
      </c>
      <c r="AI18" s="571"/>
      <c r="AJ18" s="571"/>
      <c r="AK18" s="571"/>
      <c r="AL18" s="573"/>
      <c r="AM18" s="472"/>
      <c r="AN18" s="473"/>
      <c r="AO18" s="473"/>
      <c r="AP18" s="473"/>
      <c r="AQ18" s="473"/>
      <c r="AR18" s="473"/>
      <c r="AS18" s="473"/>
      <c r="AT18" s="474"/>
      <c r="AU18" s="475"/>
      <c r="AV18" s="476"/>
      <c r="AW18" s="476"/>
      <c r="AX18" s="476"/>
      <c r="AY18" s="477" t="s">
        <v>163</v>
      </c>
      <c r="AZ18" s="478"/>
      <c r="BA18" s="478"/>
      <c r="BB18" s="478"/>
      <c r="BC18" s="478"/>
      <c r="BD18" s="478"/>
      <c r="BE18" s="478"/>
      <c r="BF18" s="478"/>
      <c r="BG18" s="478"/>
      <c r="BH18" s="478"/>
      <c r="BI18" s="478"/>
      <c r="BJ18" s="478"/>
      <c r="BK18" s="478"/>
      <c r="BL18" s="478"/>
      <c r="BM18" s="479"/>
      <c r="BN18" s="443">
        <v>14560002</v>
      </c>
      <c r="BO18" s="444"/>
      <c r="BP18" s="444"/>
      <c r="BQ18" s="444"/>
      <c r="BR18" s="444"/>
      <c r="BS18" s="444"/>
      <c r="BT18" s="444"/>
      <c r="BU18" s="445"/>
      <c r="BV18" s="443">
        <v>13588174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164</v>
      </c>
      <c r="C19" s="486"/>
      <c r="D19" s="486"/>
      <c r="E19" s="566"/>
      <c r="F19" s="566"/>
      <c r="G19" s="566"/>
      <c r="H19" s="566"/>
      <c r="I19" s="566"/>
      <c r="J19" s="566"/>
      <c r="K19" s="566"/>
      <c r="L19" s="574">
        <v>1925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165</v>
      </c>
      <c r="AZ19" s="478"/>
      <c r="BA19" s="478"/>
      <c r="BB19" s="478"/>
      <c r="BC19" s="478"/>
      <c r="BD19" s="478"/>
      <c r="BE19" s="478"/>
      <c r="BF19" s="478"/>
      <c r="BG19" s="478"/>
      <c r="BH19" s="478"/>
      <c r="BI19" s="478"/>
      <c r="BJ19" s="478"/>
      <c r="BK19" s="478"/>
      <c r="BL19" s="478"/>
      <c r="BM19" s="479"/>
      <c r="BN19" s="443">
        <v>23933326</v>
      </c>
      <c r="BO19" s="444"/>
      <c r="BP19" s="444"/>
      <c r="BQ19" s="444"/>
      <c r="BR19" s="444"/>
      <c r="BS19" s="444"/>
      <c r="BT19" s="444"/>
      <c r="BU19" s="445"/>
      <c r="BV19" s="443">
        <v>24846352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166</v>
      </c>
      <c r="C20" s="486"/>
      <c r="D20" s="486"/>
      <c r="E20" s="566"/>
      <c r="F20" s="566"/>
      <c r="G20" s="566"/>
      <c r="H20" s="566"/>
      <c r="I20" s="566"/>
      <c r="J20" s="566"/>
      <c r="K20" s="566"/>
      <c r="L20" s="574">
        <v>24129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167</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168</v>
      </c>
      <c r="C22" s="587"/>
      <c r="D22" s="588"/>
      <c r="E22" s="455" t="s">
        <v>1</v>
      </c>
      <c r="F22" s="460"/>
      <c r="G22" s="460"/>
      <c r="H22" s="460"/>
      <c r="I22" s="460"/>
      <c r="J22" s="460"/>
      <c r="K22" s="450"/>
      <c r="L22" s="455" t="s">
        <v>169</v>
      </c>
      <c r="M22" s="460"/>
      <c r="N22" s="460"/>
      <c r="O22" s="460"/>
      <c r="P22" s="450"/>
      <c r="Q22" s="618" t="s">
        <v>170</v>
      </c>
      <c r="R22" s="619"/>
      <c r="S22" s="619"/>
      <c r="T22" s="619"/>
      <c r="U22" s="619"/>
      <c r="V22" s="620"/>
      <c r="W22" s="586" t="s">
        <v>171</v>
      </c>
      <c r="X22" s="587"/>
      <c r="Y22" s="588"/>
      <c r="Z22" s="455" t="s">
        <v>1</v>
      </c>
      <c r="AA22" s="460"/>
      <c r="AB22" s="460"/>
      <c r="AC22" s="460"/>
      <c r="AD22" s="460"/>
      <c r="AE22" s="460"/>
      <c r="AF22" s="460"/>
      <c r="AG22" s="450"/>
      <c r="AH22" s="624" t="s">
        <v>172</v>
      </c>
      <c r="AI22" s="460"/>
      <c r="AJ22" s="460"/>
      <c r="AK22" s="460"/>
      <c r="AL22" s="450"/>
      <c r="AM22" s="624" t="s">
        <v>173</v>
      </c>
      <c r="AN22" s="625"/>
      <c r="AO22" s="625"/>
      <c r="AP22" s="625"/>
      <c r="AQ22" s="625"/>
      <c r="AR22" s="626"/>
      <c r="AS22" s="618" t="s">
        <v>170</v>
      </c>
      <c r="AT22" s="619"/>
      <c r="AU22" s="619"/>
      <c r="AV22" s="619"/>
      <c r="AW22" s="619"/>
      <c r="AX22" s="630"/>
      <c r="AY22" s="403" t="s">
        <v>174</v>
      </c>
      <c r="AZ22" s="404"/>
      <c r="BA22" s="404"/>
      <c r="BB22" s="404"/>
      <c r="BC22" s="404"/>
      <c r="BD22" s="404"/>
      <c r="BE22" s="404"/>
      <c r="BF22" s="404"/>
      <c r="BG22" s="404"/>
      <c r="BH22" s="404"/>
      <c r="BI22" s="404"/>
      <c r="BJ22" s="404"/>
      <c r="BK22" s="404"/>
      <c r="BL22" s="404"/>
      <c r="BM22" s="405"/>
      <c r="BN22" s="406">
        <v>6570429</v>
      </c>
      <c r="BO22" s="407"/>
      <c r="BP22" s="407"/>
      <c r="BQ22" s="407"/>
      <c r="BR22" s="407"/>
      <c r="BS22" s="407"/>
      <c r="BT22" s="407"/>
      <c r="BU22" s="408"/>
      <c r="BV22" s="406">
        <v>6508633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175</v>
      </c>
      <c r="AZ23" s="478"/>
      <c r="BA23" s="478"/>
      <c r="BB23" s="478"/>
      <c r="BC23" s="478"/>
      <c r="BD23" s="478"/>
      <c r="BE23" s="478"/>
      <c r="BF23" s="478"/>
      <c r="BG23" s="478"/>
      <c r="BH23" s="478"/>
      <c r="BI23" s="478"/>
      <c r="BJ23" s="478"/>
      <c r="BK23" s="478"/>
      <c r="BL23" s="478"/>
      <c r="BM23" s="479"/>
      <c r="BN23" s="443">
        <v>4623161</v>
      </c>
      <c r="BO23" s="444"/>
      <c r="BP23" s="444"/>
      <c r="BQ23" s="444"/>
      <c r="BR23" s="444"/>
      <c r="BS23" s="444"/>
      <c r="BT23" s="444"/>
      <c r="BU23" s="445"/>
      <c r="BV23" s="443">
        <v>4628859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176</v>
      </c>
      <c r="F24" s="473"/>
      <c r="G24" s="473"/>
      <c r="H24" s="473"/>
      <c r="I24" s="473"/>
      <c r="J24" s="473"/>
      <c r="K24" s="474"/>
      <c r="L24" s="494">
        <v>1</v>
      </c>
      <c r="M24" s="495"/>
      <c r="N24" s="495"/>
      <c r="O24" s="495"/>
      <c r="P24" s="537"/>
      <c r="Q24" s="494">
        <v>9230</v>
      </c>
      <c r="R24" s="495"/>
      <c r="S24" s="495"/>
      <c r="T24" s="495"/>
      <c r="U24" s="495"/>
      <c r="V24" s="537"/>
      <c r="W24" s="589"/>
      <c r="X24" s="590"/>
      <c r="Y24" s="591"/>
      <c r="Z24" s="493" t="s">
        <v>177</v>
      </c>
      <c r="AA24" s="473"/>
      <c r="AB24" s="473"/>
      <c r="AC24" s="473"/>
      <c r="AD24" s="473"/>
      <c r="AE24" s="473"/>
      <c r="AF24" s="473"/>
      <c r="AG24" s="474"/>
      <c r="AH24" s="494">
        <v>388</v>
      </c>
      <c r="AI24" s="495"/>
      <c r="AJ24" s="495"/>
      <c r="AK24" s="495"/>
      <c r="AL24" s="537"/>
      <c r="AM24" s="494">
        <v>1130244</v>
      </c>
      <c r="AN24" s="495"/>
      <c r="AO24" s="495"/>
      <c r="AP24" s="495"/>
      <c r="AQ24" s="495"/>
      <c r="AR24" s="537"/>
      <c r="AS24" s="494">
        <v>2913</v>
      </c>
      <c r="AT24" s="495"/>
      <c r="AU24" s="495"/>
      <c r="AV24" s="495"/>
      <c r="AW24" s="495"/>
      <c r="AX24" s="496"/>
      <c r="AY24" s="559" t="s">
        <v>178</v>
      </c>
      <c r="AZ24" s="560"/>
      <c r="BA24" s="560"/>
      <c r="BB24" s="560"/>
      <c r="BC24" s="560"/>
      <c r="BD24" s="560"/>
      <c r="BE24" s="560"/>
      <c r="BF24" s="560"/>
      <c r="BG24" s="560"/>
      <c r="BH24" s="560"/>
      <c r="BI24" s="560"/>
      <c r="BJ24" s="560"/>
      <c r="BK24" s="560"/>
      <c r="BL24" s="560"/>
      <c r="BM24" s="561"/>
      <c r="BN24" s="443">
        <v>6123836</v>
      </c>
      <c r="BO24" s="444"/>
      <c r="BP24" s="444"/>
      <c r="BQ24" s="444"/>
      <c r="BR24" s="444"/>
      <c r="BS24" s="444"/>
      <c r="BT24" s="444"/>
      <c r="BU24" s="445"/>
      <c r="BV24" s="443">
        <v>5874948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179</v>
      </c>
      <c r="F25" s="473"/>
      <c r="G25" s="473"/>
      <c r="H25" s="473"/>
      <c r="I25" s="473"/>
      <c r="J25" s="473"/>
      <c r="K25" s="474"/>
      <c r="L25" s="494">
        <v>1</v>
      </c>
      <c r="M25" s="495"/>
      <c r="N25" s="495"/>
      <c r="O25" s="495"/>
      <c r="P25" s="537"/>
      <c r="Q25" s="494">
        <v>7610</v>
      </c>
      <c r="R25" s="495"/>
      <c r="S25" s="495"/>
      <c r="T25" s="495"/>
      <c r="U25" s="495"/>
      <c r="V25" s="537"/>
      <c r="W25" s="589"/>
      <c r="X25" s="590"/>
      <c r="Y25" s="591"/>
      <c r="Z25" s="493" t="s">
        <v>180</v>
      </c>
      <c r="AA25" s="473"/>
      <c r="AB25" s="473"/>
      <c r="AC25" s="473"/>
      <c r="AD25" s="473"/>
      <c r="AE25" s="473"/>
      <c r="AF25" s="473"/>
      <c r="AG25" s="474"/>
      <c r="AH25" s="494" t="s">
        <v>140</v>
      </c>
      <c r="AI25" s="495"/>
      <c r="AJ25" s="495"/>
      <c r="AK25" s="495"/>
      <c r="AL25" s="537"/>
      <c r="AM25" s="494" t="s">
        <v>132</v>
      </c>
      <c r="AN25" s="495"/>
      <c r="AO25" s="495"/>
      <c r="AP25" s="495"/>
      <c r="AQ25" s="495"/>
      <c r="AR25" s="537"/>
      <c r="AS25" s="494" t="s">
        <v>141</v>
      </c>
      <c r="AT25" s="495"/>
      <c r="AU25" s="495"/>
      <c r="AV25" s="495"/>
      <c r="AW25" s="495"/>
      <c r="AX25" s="496"/>
      <c r="AY25" s="403" t="s">
        <v>181</v>
      </c>
      <c r="AZ25" s="404"/>
      <c r="BA25" s="404"/>
      <c r="BB25" s="404"/>
      <c r="BC25" s="404"/>
      <c r="BD25" s="404"/>
      <c r="BE25" s="404"/>
      <c r="BF25" s="404"/>
      <c r="BG25" s="404"/>
      <c r="BH25" s="404"/>
      <c r="BI25" s="404"/>
      <c r="BJ25" s="404"/>
      <c r="BK25" s="404"/>
      <c r="BL25" s="404"/>
      <c r="BM25" s="405"/>
      <c r="BN25" s="406">
        <v>2542063</v>
      </c>
      <c r="BO25" s="407"/>
      <c r="BP25" s="407"/>
      <c r="BQ25" s="407"/>
      <c r="BR25" s="407"/>
      <c r="BS25" s="407"/>
      <c r="BT25" s="407"/>
      <c r="BU25" s="408"/>
      <c r="BV25" s="406">
        <v>3100903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182</v>
      </c>
      <c r="F26" s="473"/>
      <c r="G26" s="473"/>
      <c r="H26" s="473"/>
      <c r="I26" s="473"/>
      <c r="J26" s="473"/>
      <c r="K26" s="474"/>
      <c r="L26" s="494">
        <v>1</v>
      </c>
      <c r="M26" s="495"/>
      <c r="N26" s="495"/>
      <c r="O26" s="495"/>
      <c r="P26" s="537"/>
      <c r="Q26" s="494">
        <v>6910</v>
      </c>
      <c r="R26" s="495"/>
      <c r="S26" s="495"/>
      <c r="T26" s="495"/>
      <c r="U26" s="495"/>
      <c r="V26" s="537"/>
      <c r="W26" s="589"/>
      <c r="X26" s="590"/>
      <c r="Y26" s="591"/>
      <c r="Z26" s="493" t="s">
        <v>183</v>
      </c>
      <c r="AA26" s="595"/>
      <c r="AB26" s="595"/>
      <c r="AC26" s="595"/>
      <c r="AD26" s="595"/>
      <c r="AE26" s="595"/>
      <c r="AF26" s="595"/>
      <c r="AG26" s="596"/>
      <c r="AH26" s="494">
        <v>3</v>
      </c>
      <c r="AI26" s="495"/>
      <c r="AJ26" s="495"/>
      <c r="AK26" s="495"/>
      <c r="AL26" s="537"/>
      <c r="AM26" s="494">
        <v>6639</v>
      </c>
      <c r="AN26" s="495"/>
      <c r="AO26" s="495"/>
      <c r="AP26" s="495"/>
      <c r="AQ26" s="495"/>
      <c r="AR26" s="537"/>
      <c r="AS26" s="494">
        <v>2213</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185</v>
      </c>
      <c r="BO26" s="444"/>
      <c r="BP26" s="444"/>
      <c r="BQ26" s="444"/>
      <c r="BR26" s="444"/>
      <c r="BS26" s="444"/>
      <c r="BT26" s="444"/>
      <c r="BU26" s="445"/>
      <c r="BV26" s="443" t="s">
        <v>140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186</v>
      </c>
      <c r="F27" s="473"/>
      <c r="G27" s="473"/>
      <c r="H27" s="473"/>
      <c r="I27" s="473"/>
      <c r="J27" s="473"/>
      <c r="K27" s="474"/>
      <c r="L27" s="494">
        <v>1</v>
      </c>
      <c r="M27" s="495"/>
      <c r="N27" s="495"/>
      <c r="O27" s="495"/>
      <c r="P27" s="537"/>
      <c r="Q27" s="494">
        <v>4960</v>
      </c>
      <c r="R27" s="495"/>
      <c r="S27" s="495"/>
      <c r="T27" s="495"/>
      <c r="U27" s="495"/>
      <c r="V27" s="537"/>
      <c r="W27" s="589"/>
      <c r="X27" s="590"/>
      <c r="Y27" s="591"/>
      <c r="Z27" s="493" t="s">
        <v>187</v>
      </c>
      <c r="AA27" s="473"/>
      <c r="AB27" s="473"/>
      <c r="AC27" s="473"/>
      <c r="AD27" s="473"/>
      <c r="AE27" s="473"/>
      <c r="AF27" s="473"/>
      <c r="AG27" s="474"/>
      <c r="AH27" s="494">
        <v>11</v>
      </c>
      <c r="AI27" s="495"/>
      <c r="AJ27" s="495"/>
      <c r="AK27" s="495"/>
      <c r="AL27" s="537"/>
      <c r="AM27" s="494">
        <v>30371</v>
      </c>
      <c r="AN27" s="495"/>
      <c r="AO27" s="495"/>
      <c r="AP27" s="495"/>
      <c r="AQ27" s="495"/>
      <c r="AR27" s="537"/>
      <c r="AS27" s="494">
        <v>2761</v>
      </c>
      <c r="AT27" s="495"/>
      <c r="AU27" s="495"/>
      <c r="AV27" s="495"/>
      <c r="AW27" s="495"/>
      <c r="AX27" s="496"/>
      <c r="AY27" s="538" t="s">
        <v>188</v>
      </c>
      <c r="AZ27" s="539"/>
      <c r="BA27" s="539"/>
      <c r="BB27" s="539"/>
      <c r="BC27" s="539"/>
      <c r="BD27" s="539"/>
      <c r="BE27" s="539"/>
      <c r="BF27" s="539"/>
      <c r="BG27" s="539"/>
      <c r="BH27" s="539"/>
      <c r="BI27" s="539"/>
      <c r="BJ27" s="539"/>
      <c r="BK27" s="539"/>
      <c r="BL27" s="539"/>
      <c r="BM27" s="540"/>
      <c r="BN27" s="562">
        <v>522459</v>
      </c>
      <c r="BO27" s="563"/>
      <c r="BP27" s="563"/>
      <c r="BQ27" s="563"/>
      <c r="BR27" s="563"/>
      <c r="BS27" s="563"/>
      <c r="BT27" s="563"/>
      <c r="BU27" s="564"/>
      <c r="BV27" s="562">
        <v>522440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189</v>
      </c>
      <c r="F28" s="473"/>
      <c r="G28" s="473"/>
      <c r="H28" s="473"/>
      <c r="I28" s="473"/>
      <c r="J28" s="473"/>
      <c r="K28" s="474"/>
      <c r="L28" s="494">
        <v>1</v>
      </c>
      <c r="M28" s="495"/>
      <c r="N28" s="495"/>
      <c r="O28" s="495"/>
      <c r="P28" s="537"/>
      <c r="Q28" s="494">
        <v>4250</v>
      </c>
      <c r="R28" s="495"/>
      <c r="S28" s="495"/>
      <c r="T28" s="495"/>
      <c r="U28" s="495"/>
      <c r="V28" s="537"/>
      <c r="W28" s="589"/>
      <c r="X28" s="590"/>
      <c r="Y28" s="591"/>
      <c r="Z28" s="493" t="s">
        <v>190</v>
      </c>
      <c r="AA28" s="473"/>
      <c r="AB28" s="473"/>
      <c r="AC28" s="473"/>
      <c r="AD28" s="473"/>
      <c r="AE28" s="473"/>
      <c r="AF28" s="473"/>
      <c r="AG28" s="474"/>
      <c r="AH28" s="494" t="s">
        <v>140</v>
      </c>
      <c r="AI28" s="495"/>
      <c r="AJ28" s="495"/>
      <c r="AK28" s="495"/>
      <c r="AL28" s="537"/>
      <c r="AM28" s="494" t="s">
        <v>140</v>
      </c>
      <c r="AN28" s="495"/>
      <c r="AO28" s="495"/>
      <c r="AP28" s="495"/>
      <c r="AQ28" s="495"/>
      <c r="AR28" s="537"/>
      <c r="AS28" s="494" t="s">
        <v>140</v>
      </c>
      <c r="AT28" s="495"/>
      <c r="AU28" s="495"/>
      <c r="AV28" s="495"/>
      <c r="AW28" s="495"/>
      <c r="AX28" s="496"/>
      <c r="AY28" s="597" t="s">
        <v>191</v>
      </c>
      <c r="AZ28" s="598"/>
      <c r="BA28" s="598"/>
      <c r="BB28" s="599"/>
      <c r="BC28" s="403" t="s">
        <v>50</v>
      </c>
      <c r="BD28" s="404"/>
      <c r="BE28" s="404"/>
      <c r="BF28" s="404"/>
      <c r="BG28" s="404"/>
      <c r="BH28" s="404"/>
      <c r="BI28" s="404"/>
      <c r="BJ28" s="404"/>
      <c r="BK28" s="404"/>
      <c r="BL28" s="404"/>
      <c r="BM28" s="405"/>
      <c r="BN28" s="406">
        <v>7655977</v>
      </c>
      <c r="BO28" s="407"/>
      <c r="BP28" s="407"/>
      <c r="BQ28" s="407"/>
      <c r="BR28" s="407"/>
      <c r="BS28" s="407"/>
      <c r="BT28" s="407"/>
      <c r="BU28" s="408"/>
      <c r="BV28" s="406">
        <v>6794061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192</v>
      </c>
      <c r="F29" s="473"/>
      <c r="G29" s="473"/>
      <c r="H29" s="473"/>
      <c r="I29" s="473"/>
      <c r="J29" s="473"/>
      <c r="K29" s="474"/>
      <c r="L29" s="494">
        <v>18</v>
      </c>
      <c r="M29" s="495"/>
      <c r="N29" s="495"/>
      <c r="O29" s="495"/>
      <c r="P29" s="537"/>
      <c r="Q29" s="494">
        <v>3850</v>
      </c>
      <c r="R29" s="495"/>
      <c r="S29" s="495"/>
      <c r="T29" s="495"/>
      <c r="U29" s="495"/>
      <c r="V29" s="537"/>
      <c r="W29" s="592"/>
      <c r="X29" s="593"/>
      <c r="Y29" s="594"/>
      <c r="Z29" s="493" t="s">
        <v>193</v>
      </c>
      <c r="AA29" s="473"/>
      <c r="AB29" s="473"/>
      <c r="AC29" s="473"/>
      <c r="AD29" s="473"/>
      <c r="AE29" s="473"/>
      <c r="AF29" s="473"/>
      <c r="AG29" s="474"/>
      <c r="AH29" s="494">
        <v>399</v>
      </c>
      <c r="AI29" s="495"/>
      <c r="AJ29" s="495"/>
      <c r="AK29" s="495"/>
      <c r="AL29" s="537"/>
      <c r="AM29" s="494">
        <v>1160615</v>
      </c>
      <c r="AN29" s="495"/>
      <c r="AO29" s="495"/>
      <c r="AP29" s="495"/>
      <c r="AQ29" s="495"/>
      <c r="AR29" s="537"/>
      <c r="AS29" s="494">
        <v>2909</v>
      </c>
      <c r="AT29" s="495"/>
      <c r="AU29" s="495"/>
      <c r="AV29" s="495"/>
      <c r="AW29" s="495"/>
      <c r="AX29" s="496"/>
      <c r="AY29" s="600"/>
      <c r="AZ29" s="601"/>
      <c r="BA29" s="601"/>
      <c r="BB29" s="602"/>
      <c r="BC29" s="477" t="s">
        <v>194</v>
      </c>
      <c r="BD29" s="478"/>
      <c r="BE29" s="478"/>
      <c r="BF29" s="478"/>
      <c r="BG29" s="478"/>
      <c r="BH29" s="478"/>
      <c r="BI29" s="478"/>
      <c r="BJ29" s="478"/>
      <c r="BK29" s="478"/>
      <c r="BL29" s="478"/>
      <c r="BM29" s="479"/>
      <c r="BN29" s="443">
        <v>144403</v>
      </c>
      <c r="BO29" s="444"/>
      <c r="BP29" s="444"/>
      <c r="BQ29" s="444"/>
      <c r="BR29" s="444"/>
      <c r="BS29" s="444"/>
      <c r="BT29" s="444"/>
      <c r="BU29" s="445"/>
      <c r="BV29" s="443">
        <v>144341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195</v>
      </c>
      <c r="X30" s="611"/>
      <c r="Y30" s="611"/>
      <c r="Z30" s="611"/>
      <c r="AA30" s="611"/>
      <c r="AB30" s="611"/>
      <c r="AC30" s="611"/>
      <c r="AD30" s="611"/>
      <c r="AE30" s="611"/>
      <c r="AF30" s="611"/>
      <c r="AG30" s="612"/>
      <c r="AH30" s="570">
        <v>98.8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11895975</v>
      </c>
      <c r="BO30" s="563"/>
      <c r="BP30" s="563"/>
      <c r="BQ30" s="563"/>
      <c r="BR30" s="563"/>
      <c r="BS30" s="563"/>
      <c r="BT30" s="563"/>
      <c r="BU30" s="564"/>
      <c r="BV30" s="562">
        <v>11187483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196</v>
      </c>
      <c r="D32" s="606"/>
      <c r="E32" s="606"/>
      <c r="F32" s="606"/>
      <c r="G32" s="606"/>
      <c r="H32" s="606"/>
      <c r="I32" s="606"/>
      <c r="J32" s="606"/>
      <c r="K32" s="606"/>
      <c r="L32" s="606"/>
      <c r="M32" s="606"/>
      <c r="N32" s="606"/>
      <c r="O32" s="606"/>
      <c r="P32" s="606"/>
      <c r="Q32" s="606"/>
      <c r="R32" s="606"/>
      <c r="S32" s="606"/>
      <c r="U32" s="447" t="s">
        <v>197</v>
      </c>
      <c r="V32" s="447"/>
      <c r="W32" s="447"/>
      <c r="X32" s="447"/>
      <c r="Y32" s="447"/>
      <c r="Z32" s="447"/>
      <c r="AA32" s="447"/>
      <c r="AB32" s="447"/>
      <c r="AC32" s="447"/>
      <c r="AD32" s="447"/>
      <c r="AE32" s="447"/>
      <c r="AF32" s="447"/>
      <c r="AG32" s="447"/>
      <c r="AH32" s="447"/>
      <c r="AI32" s="447"/>
      <c r="AJ32" s="447"/>
      <c r="AK32" s="447"/>
      <c r="AM32" s="447" t="s">
        <v>198</v>
      </c>
      <c r="AN32" s="447"/>
      <c r="AO32" s="447"/>
      <c r="AP32" s="447"/>
      <c r="AQ32" s="447"/>
      <c r="AR32" s="447"/>
      <c r="AS32" s="447"/>
      <c r="AT32" s="447"/>
      <c r="AU32" s="447"/>
      <c r="AV32" s="447"/>
      <c r="AW32" s="447"/>
      <c r="AX32" s="447"/>
      <c r="AY32" s="447"/>
      <c r="AZ32" s="447"/>
      <c r="BA32" s="447"/>
      <c r="BB32" s="447"/>
      <c r="BC32" s="447"/>
      <c r="BE32" s="447" t="s">
        <v>199</v>
      </c>
      <c r="BF32" s="447"/>
      <c r="BG32" s="447"/>
      <c r="BH32" s="447"/>
      <c r="BI32" s="447"/>
      <c r="BJ32" s="447"/>
      <c r="BK32" s="447"/>
      <c r="BL32" s="447"/>
      <c r="BM32" s="447"/>
      <c r="BN32" s="447"/>
      <c r="BO32" s="447"/>
      <c r="BP32" s="447"/>
      <c r="BQ32" s="447"/>
      <c r="BR32" s="447"/>
      <c r="BS32" s="447"/>
      <c r="BT32" s="447"/>
      <c r="BU32" s="447"/>
      <c r="BW32" s="447" t="s">
        <v>200</v>
      </c>
      <c r="BX32" s="447"/>
      <c r="BY32" s="447"/>
      <c r="BZ32" s="447"/>
      <c r="CA32" s="447"/>
      <c r="CB32" s="447"/>
      <c r="CC32" s="447"/>
      <c r="CD32" s="447"/>
      <c r="CE32" s="447"/>
      <c r="CF32" s="447"/>
      <c r="CG32" s="447"/>
      <c r="CH32" s="447"/>
      <c r="CI32" s="447"/>
      <c r="CJ32" s="447"/>
      <c r="CK32" s="447"/>
      <c r="CL32" s="447"/>
      <c r="CM32" s="447"/>
      <c r="CO32" s="447" t="s">
        <v>201</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202</v>
      </c>
      <c r="D33" s="467"/>
      <c r="E33" s="432" t="s">
        <v>203</v>
      </c>
      <c r="F33" s="432"/>
      <c r="G33" s="432"/>
      <c r="H33" s="432"/>
      <c r="I33" s="432"/>
      <c r="J33" s="432"/>
      <c r="K33" s="432"/>
      <c r="L33" s="432"/>
      <c r="M33" s="432"/>
      <c r="N33" s="432"/>
      <c r="O33" s="432"/>
      <c r="P33" s="432"/>
      <c r="Q33" s="432"/>
      <c r="R33" s="432"/>
      <c r="S33" s="432"/>
      <c r="T33" s="206"/>
      <c r="U33" s="467" t="s">
        <v>204</v>
      </c>
      <c r="V33" s="467"/>
      <c r="W33" s="432" t="s">
        <v>203</v>
      </c>
      <c r="X33" s="432"/>
      <c r="Y33" s="432"/>
      <c r="Z33" s="432"/>
      <c r="AA33" s="432"/>
      <c r="AB33" s="432"/>
      <c r="AC33" s="432"/>
      <c r="AD33" s="432"/>
      <c r="AE33" s="432"/>
      <c r="AF33" s="432"/>
      <c r="AG33" s="432"/>
      <c r="AH33" s="432"/>
      <c r="AI33" s="432"/>
      <c r="AJ33" s="432"/>
      <c r="AK33" s="432"/>
      <c r="AL33" s="206"/>
      <c r="AM33" s="467" t="s">
        <v>205</v>
      </c>
      <c r="AN33" s="467"/>
      <c r="AO33" s="432" t="s">
        <v>203</v>
      </c>
      <c r="AP33" s="432"/>
      <c r="AQ33" s="432"/>
      <c r="AR33" s="432"/>
      <c r="AS33" s="432"/>
      <c r="AT33" s="432"/>
      <c r="AU33" s="432"/>
      <c r="AV33" s="432"/>
      <c r="AW33" s="432"/>
      <c r="AX33" s="432"/>
      <c r="AY33" s="432"/>
      <c r="AZ33" s="432"/>
      <c r="BA33" s="432"/>
      <c r="BB33" s="432"/>
      <c r="BC33" s="432"/>
      <c r="BD33" s="207"/>
      <c r="BE33" s="432" t="s">
        <v>206</v>
      </c>
      <c r="BF33" s="432"/>
      <c r="BG33" s="432" t="s">
        <v>207</v>
      </c>
      <c r="BH33" s="432"/>
      <c r="BI33" s="432"/>
      <c r="BJ33" s="432"/>
      <c r="BK33" s="432"/>
      <c r="BL33" s="432"/>
      <c r="BM33" s="432"/>
      <c r="BN33" s="432"/>
      <c r="BO33" s="432"/>
      <c r="BP33" s="432"/>
      <c r="BQ33" s="432"/>
      <c r="BR33" s="432"/>
      <c r="BS33" s="432"/>
      <c r="BT33" s="432"/>
      <c r="BU33" s="432"/>
      <c r="BV33" s="207"/>
      <c r="BW33" s="467" t="s">
        <v>206</v>
      </c>
      <c r="BX33" s="467"/>
      <c r="BY33" s="432" t="s">
        <v>208</v>
      </c>
      <c r="BZ33" s="432"/>
      <c r="CA33" s="432"/>
      <c r="CB33" s="432"/>
      <c r="CC33" s="432"/>
      <c r="CD33" s="432"/>
      <c r="CE33" s="432"/>
      <c r="CF33" s="432"/>
      <c r="CG33" s="432"/>
      <c r="CH33" s="432"/>
      <c r="CI33" s="432"/>
      <c r="CJ33" s="432"/>
      <c r="CK33" s="432"/>
      <c r="CL33" s="432"/>
      <c r="CM33" s="432"/>
      <c r="CN33" s="206"/>
      <c r="CO33" s="467" t="s">
        <v>209</v>
      </c>
      <c r="CP33" s="467"/>
      <c r="CQ33" s="432" t="s">
        <v>210</v>
      </c>
      <c r="CR33" s="432"/>
      <c r="CS33" s="432"/>
      <c r="CT33" s="432"/>
      <c r="CU33" s="432"/>
      <c r="CV33" s="432"/>
      <c r="CW33" s="432"/>
      <c r="CX33" s="432"/>
      <c r="CY33" s="432"/>
      <c r="CZ33" s="432"/>
      <c r="DA33" s="432"/>
      <c r="DB33" s="432"/>
      <c r="DC33" s="432"/>
      <c r="DD33" s="432"/>
      <c r="DE33" s="432"/>
      <c r="DF33" s="206"/>
      <c r="DG33" s="632" t="s">
        <v>211</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尾三消防組合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みよし市土地開発公社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尾三衛生組合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介護保険特別会計（介護サービス事業勘定）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愛知中部水道企業団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愛知県市町村職員退職手当組合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愛知県後期高齢者医療広域連合（一般会計）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愛知県後期高齢者医療広域連合（後期高齢者特別会計）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36" t="s">
        <v>213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220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fm0R3DBRVnyUhlNrWCD96htSv5vcGB/b4dB+GTh11AhAzSRK/weO6j8NucE8r58GZh9uUpx4GxQQhNlldGI6Nw==" saltValue="2MKDihjJLjFIkWYXxns3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7" t="s">
        <v>573</v>
      </c>
      <c r="D34" s="1187"/>
      <c r="E34" s="1188"/>
      <c r="F34" s="32">
        <v>15.59</v>
      </c>
      <c r="G34" s="33">
        <v>9.86</v>
      </c>
      <c r="H34" s="33">
        <v>13.61</v>
      </c>
      <c r="I34" s="33">
        <v>14.57</v>
      </c>
      <c r="J34" s="34">
        <v>14.56</v>
      </c>
      <c r="K34" s="22"/>
      <c r="L34" s="22"/>
      <c r="M34" s="22"/>
      <c r="N34" s="22"/>
      <c r="O34" s="22"/>
      <c r="P34" s="22"/>
    </row>
    <row r="35" spans="1:16" ht="39" customHeight="1" x14ac:dyDescent="0.15">
      <c r="A35" s="22"/>
      <c r="B35" s="35"/>
      <c r="C35" s="1181" t="s">
        <v>574</v>
      </c>
      <c r="D35" s="1182"/>
      <c r="E35" s="1183"/>
      <c r="F35" s="36">
        <v>6.84</v>
      </c>
      <c r="G35" s="37">
        <v>3.97</v>
      </c>
      <c r="H35" s="37">
        <v>3.81</v>
      </c>
      <c r="I35" s="37">
        <v>5.93</v>
      </c>
      <c r="J35" s="38">
        <v>7.81</v>
      </c>
      <c r="K35" s="22"/>
      <c r="L35" s="22"/>
      <c r="M35" s="22"/>
      <c r="N35" s="22"/>
      <c r="O35" s="22"/>
      <c r="P35" s="22"/>
    </row>
    <row r="36" spans="1:16" ht="39" customHeight="1" x14ac:dyDescent="0.15">
      <c r="A36" s="22"/>
      <c r="B36" s="35"/>
      <c r="C36" s="1181" t="s">
        <v>575</v>
      </c>
      <c r="D36" s="1182"/>
      <c r="E36" s="1183"/>
      <c r="F36" s="36" t="s">
        <v>525</v>
      </c>
      <c r="G36" s="37">
        <v>1.75</v>
      </c>
      <c r="H36" s="37">
        <v>2.17</v>
      </c>
      <c r="I36" s="37">
        <v>2.38</v>
      </c>
      <c r="J36" s="38">
        <v>3.01</v>
      </c>
      <c r="K36" s="22"/>
      <c r="L36" s="22"/>
      <c r="M36" s="22"/>
      <c r="N36" s="22"/>
      <c r="O36" s="22"/>
      <c r="P36" s="22"/>
    </row>
    <row r="37" spans="1:16" ht="39" customHeight="1" x14ac:dyDescent="0.15">
      <c r="A37" s="22"/>
      <c r="B37" s="35"/>
      <c r="C37" s="1181" t="s">
        <v>576</v>
      </c>
      <c r="D37" s="1182"/>
      <c r="E37" s="1183"/>
      <c r="F37" s="36">
        <v>0.69</v>
      </c>
      <c r="G37" s="37">
        <v>0.69</v>
      </c>
      <c r="H37" s="37">
        <v>0.88</v>
      </c>
      <c r="I37" s="37">
        <v>1.1599999999999999</v>
      </c>
      <c r="J37" s="38">
        <v>0.96</v>
      </c>
      <c r="K37" s="22"/>
      <c r="L37" s="22"/>
      <c r="M37" s="22"/>
      <c r="N37" s="22"/>
      <c r="O37" s="22"/>
      <c r="P37" s="22"/>
    </row>
    <row r="38" spans="1:16" ht="39" customHeight="1" x14ac:dyDescent="0.15">
      <c r="A38" s="22"/>
      <c r="B38" s="35"/>
      <c r="C38" s="1181" t="s">
        <v>577</v>
      </c>
      <c r="D38" s="1182"/>
      <c r="E38" s="1183"/>
      <c r="F38" s="36">
        <v>0.25</v>
      </c>
      <c r="G38" s="37">
        <v>0.08</v>
      </c>
      <c r="H38" s="37">
        <v>0.37</v>
      </c>
      <c r="I38" s="37">
        <v>0.5</v>
      </c>
      <c r="J38" s="38">
        <v>0.51</v>
      </c>
      <c r="K38" s="22"/>
      <c r="L38" s="22"/>
      <c r="M38" s="22"/>
      <c r="N38" s="22"/>
      <c r="O38" s="22"/>
      <c r="P38" s="22"/>
    </row>
    <row r="39" spans="1:16" ht="39" customHeight="1" x14ac:dyDescent="0.15">
      <c r="A39" s="22"/>
      <c r="B39" s="35"/>
      <c r="C39" s="1181" t="s">
        <v>578</v>
      </c>
      <c r="D39" s="1182"/>
      <c r="E39" s="1183"/>
      <c r="F39" s="36">
        <v>0.01</v>
      </c>
      <c r="G39" s="37">
        <v>0</v>
      </c>
      <c r="H39" s="37">
        <v>0.01</v>
      </c>
      <c r="I39" s="37">
        <v>0.01</v>
      </c>
      <c r="J39" s="38">
        <v>0</v>
      </c>
      <c r="K39" s="22"/>
      <c r="L39" s="22"/>
      <c r="M39" s="22"/>
      <c r="N39" s="22"/>
      <c r="O39" s="22"/>
      <c r="P39" s="22"/>
    </row>
    <row r="40" spans="1:16" ht="39" customHeight="1" x14ac:dyDescent="0.15">
      <c r="A40" s="22"/>
      <c r="B40" s="35"/>
      <c r="C40" s="1181" t="s">
        <v>579</v>
      </c>
      <c r="D40" s="1182"/>
      <c r="E40" s="1183"/>
      <c r="F40" s="36">
        <v>7.0000000000000007E-2</v>
      </c>
      <c r="G40" s="37">
        <v>0.02</v>
      </c>
      <c r="H40" s="37">
        <v>0</v>
      </c>
      <c r="I40" s="37">
        <v>7.0000000000000007E-2</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580</v>
      </c>
      <c r="D42" s="1182"/>
      <c r="E42" s="1183"/>
      <c r="F42" s="36" t="s">
        <v>525</v>
      </c>
      <c r="G42" s="37" t="s">
        <v>525</v>
      </c>
      <c r="H42" s="37" t="s">
        <v>525</v>
      </c>
      <c r="I42" s="37" t="s">
        <v>525</v>
      </c>
      <c r="J42" s="38" t="s">
        <v>525</v>
      </c>
      <c r="K42" s="22"/>
      <c r="L42" s="22"/>
      <c r="M42" s="22"/>
      <c r="N42" s="22"/>
      <c r="O42" s="22"/>
      <c r="P42" s="22"/>
    </row>
    <row r="43" spans="1:16" ht="39" customHeight="1" thickBot="1" x14ac:dyDescent="0.2">
      <c r="A43" s="22"/>
      <c r="B43" s="40"/>
      <c r="C43" s="1184" t="s">
        <v>581</v>
      </c>
      <c r="D43" s="1185"/>
      <c r="E43" s="1186"/>
      <c r="F43" s="41">
        <v>0.94</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WfLQ83b/IDiGWZ2mGKu76Cq7W6w5ZWcS9Bz8BV0K/DBUzYF8Haeu1bunskR+zC4k8AqFfSDWU6ZYUEjoYUh9w==" saltValue="vFU5n/fARnRJ+V+x3vI+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1105</v>
      </c>
      <c r="L45" s="60">
        <v>1024</v>
      </c>
      <c r="M45" s="60">
        <v>906</v>
      </c>
      <c r="N45" s="60">
        <v>828</v>
      </c>
      <c r="O45" s="61">
        <v>798</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525</v>
      </c>
      <c r="L46" s="64" t="s">
        <v>525</v>
      </c>
      <c r="M46" s="64" t="s">
        <v>525</v>
      </c>
      <c r="N46" s="64" t="s">
        <v>525</v>
      </c>
      <c r="O46" s="65" t="s">
        <v>525</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525</v>
      </c>
      <c r="L47" s="64" t="s">
        <v>525</v>
      </c>
      <c r="M47" s="64" t="s">
        <v>525</v>
      </c>
      <c r="N47" s="64" t="s">
        <v>525</v>
      </c>
      <c r="O47" s="65" t="s">
        <v>525</v>
      </c>
      <c r="P47" s="48"/>
      <c r="Q47" s="48"/>
      <c r="R47" s="48"/>
      <c r="S47" s="48"/>
      <c r="T47" s="48"/>
      <c r="U47" s="48"/>
    </row>
    <row r="48" spans="1:21" ht="30.75" customHeight="1" x14ac:dyDescent="0.15">
      <c r="A48" s="48"/>
      <c r="B48" s="1191"/>
      <c r="C48" s="1192"/>
      <c r="D48" s="62"/>
      <c r="E48" s="1197" t="s">
        <v>15</v>
      </c>
      <c r="F48" s="1197"/>
      <c r="G48" s="1197"/>
      <c r="H48" s="1197"/>
      <c r="I48" s="1197"/>
      <c r="J48" s="1198"/>
      <c r="K48" s="63">
        <v>675</v>
      </c>
      <c r="L48" s="64">
        <v>907</v>
      </c>
      <c r="M48" s="64">
        <v>805</v>
      </c>
      <c r="N48" s="64">
        <v>689</v>
      </c>
      <c r="O48" s="65">
        <v>715</v>
      </c>
      <c r="P48" s="48"/>
      <c r="Q48" s="48"/>
      <c r="R48" s="48"/>
      <c r="S48" s="48"/>
      <c r="T48" s="48"/>
      <c r="U48" s="48"/>
    </row>
    <row r="49" spans="1:21" ht="30.75" customHeight="1" x14ac:dyDescent="0.15">
      <c r="A49" s="48"/>
      <c r="B49" s="1191"/>
      <c r="C49" s="1192"/>
      <c r="D49" s="62"/>
      <c r="E49" s="1197" t="s">
        <v>16</v>
      </c>
      <c r="F49" s="1197"/>
      <c r="G49" s="1197"/>
      <c r="H49" s="1197"/>
      <c r="I49" s="1197"/>
      <c r="J49" s="1198"/>
      <c r="K49" s="63">
        <v>101</v>
      </c>
      <c r="L49" s="64">
        <v>91</v>
      </c>
      <c r="M49" s="64">
        <v>81</v>
      </c>
      <c r="N49" s="64">
        <v>34</v>
      </c>
      <c r="O49" s="65">
        <v>35</v>
      </c>
      <c r="P49" s="48"/>
      <c r="Q49" s="48"/>
      <c r="R49" s="48"/>
      <c r="S49" s="48"/>
      <c r="T49" s="48"/>
      <c r="U49" s="48"/>
    </row>
    <row r="50" spans="1:21" ht="30.75" customHeight="1" x14ac:dyDescent="0.15">
      <c r="A50" s="48"/>
      <c r="B50" s="1191"/>
      <c r="C50" s="1192"/>
      <c r="D50" s="62"/>
      <c r="E50" s="1197" t="s">
        <v>17</v>
      </c>
      <c r="F50" s="1197"/>
      <c r="G50" s="1197"/>
      <c r="H50" s="1197"/>
      <c r="I50" s="1197"/>
      <c r="J50" s="1198"/>
      <c r="K50" s="63">
        <v>149</v>
      </c>
      <c r="L50" s="64">
        <v>230</v>
      </c>
      <c r="M50" s="64">
        <v>20</v>
      </c>
      <c r="N50" s="64">
        <v>20</v>
      </c>
      <c r="O50" s="65">
        <v>20</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525</v>
      </c>
      <c r="L51" s="64" t="s">
        <v>525</v>
      </c>
      <c r="M51" s="64" t="s">
        <v>525</v>
      </c>
      <c r="N51" s="64" t="s">
        <v>525</v>
      </c>
      <c r="O51" s="65" t="s">
        <v>525</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1548</v>
      </c>
      <c r="L52" s="64">
        <v>1733</v>
      </c>
      <c r="M52" s="64">
        <v>1408</v>
      </c>
      <c r="N52" s="64">
        <v>1332</v>
      </c>
      <c r="O52" s="65">
        <v>1186</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482</v>
      </c>
      <c r="L53" s="69">
        <v>519</v>
      </c>
      <c r="M53" s="69">
        <v>404</v>
      </c>
      <c r="N53" s="69">
        <v>239</v>
      </c>
      <c r="O53" s="70">
        <v>382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205" t="s">
        <v>26</v>
      </c>
      <c r="C58" s="1206"/>
      <c r="D58" s="1211" t="s">
        <v>27</v>
      </c>
      <c r="E58" s="1212"/>
      <c r="F58" s="1212"/>
      <c r="G58" s="1212"/>
      <c r="H58" s="1212"/>
      <c r="I58" s="1212"/>
      <c r="J58" s="1213"/>
      <c r="K58" s="83" t="s">
        <v>603</v>
      </c>
      <c r="L58" s="84" t="s">
        <v>603</v>
      </c>
      <c r="M58" s="84" t="s">
        <v>603</v>
      </c>
      <c r="N58" s="84" t="s">
        <v>603</v>
      </c>
      <c r="O58" s="85" t="s">
        <v>603</v>
      </c>
    </row>
    <row r="59" spans="1:21" ht="31.5" customHeight="1" x14ac:dyDescent="0.15">
      <c r="B59" s="1207"/>
      <c r="C59" s="1208"/>
      <c r="D59" s="1214" t="s">
        <v>28</v>
      </c>
      <c r="E59" s="1215"/>
      <c r="F59" s="1215"/>
      <c r="G59" s="1215"/>
      <c r="H59" s="1215"/>
      <c r="I59" s="1215"/>
      <c r="J59" s="1216"/>
      <c r="K59" s="86" t="s">
        <v>603</v>
      </c>
      <c r="L59" s="87" t="s">
        <v>603</v>
      </c>
      <c r="M59" s="87" t="s">
        <v>603</v>
      </c>
      <c r="N59" s="87" t="s">
        <v>603</v>
      </c>
      <c r="O59" s="88" t="s">
        <v>603</v>
      </c>
    </row>
    <row r="60" spans="1:21" ht="31.5" customHeight="1" thickBot="1" x14ac:dyDescent="0.2">
      <c r="B60" s="1209"/>
      <c r="C60" s="1210"/>
      <c r="D60" s="1217" t="s">
        <v>29</v>
      </c>
      <c r="E60" s="1218"/>
      <c r="F60" s="1218"/>
      <c r="G60" s="1218"/>
      <c r="H60" s="1218"/>
      <c r="I60" s="1218"/>
      <c r="J60" s="1219"/>
      <c r="K60" s="89" t="s">
        <v>603</v>
      </c>
      <c r="L60" s="90" t="s">
        <v>603</v>
      </c>
      <c r="M60" s="90" t="s">
        <v>603</v>
      </c>
      <c r="N60" s="90" t="s">
        <v>603</v>
      </c>
      <c r="O60" s="91" t="s">
        <v>603</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RCT3Kxgmb2QZuFgSCBALY4ZwyV75/ZZ5+2n5WO2uEjVcAasUVhUIrEFGWi9ZM75DxruzFjT7pPo/akChtS/Vw==" saltValue="9rr0O3XkiHvps8gelovn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20" t="s">
        <v>32</v>
      </c>
      <c r="C41" s="1221"/>
      <c r="D41" s="105"/>
      <c r="E41" s="1226" t="s">
        <v>33</v>
      </c>
      <c r="F41" s="1226"/>
      <c r="G41" s="1226"/>
      <c r="H41" s="1227"/>
      <c r="I41" s="355">
        <v>6746</v>
      </c>
      <c r="J41" s="356">
        <v>6166</v>
      </c>
      <c r="K41" s="356">
        <v>6068</v>
      </c>
      <c r="L41" s="356">
        <v>6509</v>
      </c>
      <c r="M41" s="357">
        <v>6570</v>
      </c>
    </row>
    <row r="42" spans="2:13" ht="27.75" customHeight="1" x14ac:dyDescent="0.15">
      <c r="B42" s="1222"/>
      <c r="C42" s="1223"/>
      <c r="D42" s="106"/>
      <c r="E42" s="1228" t="s">
        <v>34</v>
      </c>
      <c r="F42" s="1228"/>
      <c r="G42" s="1228"/>
      <c r="H42" s="1229"/>
      <c r="I42" s="358">
        <v>1687</v>
      </c>
      <c r="J42" s="359">
        <v>1396</v>
      </c>
      <c r="K42" s="359">
        <v>1035</v>
      </c>
      <c r="L42" s="359">
        <v>1152</v>
      </c>
      <c r="M42" s="360">
        <v>1026</v>
      </c>
    </row>
    <row r="43" spans="2:13" ht="27.75" customHeight="1" x14ac:dyDescent="0.15">
      <c r="B43" s="1222"/>
      <c r="C43" s="1223"/>
      <c r="D43" s="106"/>
      <c r="E43" s="1228" t="s">
        <v>35</v>
      </c>
      <c r="F43" s="1228"/>
      <c r="G43" s="1228"/>
      <c r="H43" s="1229"/>
      <c r="I43" s="358">
        <v>1971</v>
      </c>
      <c r="J43" s="359">
        <v>6449</v>
      </c>
      <c r="K43" s="359">
        <v>6219</v>
      </c>
      <c r="L43" s="359">
        <v>6123</v>
      </c>
      <c r="M43" s="360">
        <v>5503</v>
      </c>
    </row>
    <row r="44" spans="2:13" ht="27.75" customHeight="1" x14ac:dyDescent="0.15">
      <c r="B44" s="1222"/>
      <c r="C44" s="1223"/>
      <c r="D44" s="106"/>
      <c r="E44" s="1228" t="s">
        <v>36</v>
      </c>
      <c r="F44" s="1228"/>
      <c r="G44" s="1228"/>
      <c r="H44" s="1229"/>
      <c r="I44" s="358">
        <v>241</v>
      </c>
      <c r="J44" s="359">
        <v>224</v>
      </c>
      <c r="K44" s="359">
        <v>181</v>
      </c>
      <c r="L44" s="359">
        <v>191</v>
      </c>
      <c r="M44" s="360">
        <v>213</v>
      </c>
    </row>
    <row r="45" spans="2:13" ht="27.75" customHeight="1" x14ac:dyDescent="0.15">
      <c r="B45" s="1222"/>
      <c r="C45" s="1223"/>
      <c r="D45" s="106"/>
      <c r="E45" s="1228" t="s">
        <v>37</v>
      </c>
      <c r="F45" s="1228"/>
      <c r="G45" s="1228"/>
      <c r="H45" s="1229"/>
      <c r="I45" s="358">
        <v>2096</v>
      </c>
      <c r="J45" s="359">
        <v>550</v>
      </c>
      <c r="K45" s="359">
        <v>362</v>
      </c>
      <c r="L45" s="359">
        <v>314</v>
      </c>
      <c r="M45" s="360">
        <v>256</v>
      </c>
    </row>
    <row r="46" spans="2:13" ht="27.75" customHeight="1" x14ac:dyDescent="0.15">
      <c r="B46" s="1222"/>
      <c r="C46" s="1223"/>
      <c r="D46" s="107"/>
      <c r="E46" s="1228" t="s">
        <v>38</v>
      </c>
      <c r="F46" s="1228"/>
      <c r="G46" s="1228"/>
      <c r="H46" s="1229"/>
      <c r="I46" s="358" t="s">
        <v>525</v>
      </c>
      <c r="J46" s="359" t="s">
        <v>525</v>
      </c>
      <c r="K46" s="359">
        <v>1355</v>
      </c>
      <c r="L46" s="359" t="s">
        <v>525</v>
      </c>
      <c r="M46" s="360" t="s">
        <v>525</v>
      </c>
    </row>
    <row r="47" spans="2:13" ht="27.75" customHeight="1" x14ac:dyDescent="0.15">
      <c r="B47" s="1222"/>
      <c r="C47" s="1223"/>
      <c r="D47" s="108"/>
      <c r="E47" s="1230" t="s">
        <v>39</v>
      </c>
      <c r="F47" s="1231"/>
      <c r="G47" s="1231"/>
      <c r="H47" s="1232"/>
      <c r="I47" s="358" t="s">
        <v>525</v>
      </c>
      <c r="J47" s="359" t="s">
        <v>525</v>
      </c>
      <c r="K47" s="359" t="s">
        <v>525</v>
      </c>
      <c r="L47" s="359" t="s">
        <v>525</v>
      </c>
      <c r="M47" s="360" t="s">
        <v>525</v>
      </c>
    </row>
    <row r="48" spans="2:13" ht="27.75" customHeight="1" x14ac:dyDescent="0.15">
      <c r="B48" s="1222"/>
      <c r="C48" s="1223"/>
      <c r="D48" s="106"/>
      <c r="E48" s="1228" t="s">
        <v>40</v>
      </c>
      <c r="F48" s="1228"/>
      <c r="G48" s="1228"/>
      <c r="H48" s="1229"/>
      <c r="I48" s="358" t="s">
        <v>525</v>
      </c>
      <c r="J48" s="359" t="s">
        <v>525</v>
      </c>
      <c r="K48" s="359" t="s">
        <v>525</v>
      </c>
      <c r="L48" s="359" t="s">
        <v>525</v>
      </c>
      <c r="M48" s="360" t="s">
        <v>525</v>
      </c>
    </row>
    <row r="49" spans="2:13" ht="27.75" customHeight="1" x14ac:dyDescent="0.15">
      <c r="B49" s="1224"/>
      <c r="C49" s="1225"/>
      <c r="D49" s="106"/>
      <c r="E49" s="1228" t="s">
        <v>41</v>
      </c>
      <c r="F49" s="1228"/>
      <c r="G49" s="1228"/>
      <c r="H49" s="1229"/>
      <c r="I49" s="358" t="s">
        <v>525</v>
      </c>
      <c r="J49" s="359" t="s">
        <v>525</v>
      </c>
      <c r="K49" s="359" t="s">
        <v>525</v>
      </c>
      <c r="L49" s="359" t="s">
        <v>525</v>
      </c>
      <c r="M49" s="360" t="s">
        <v>525</v>
      </c>
    </row>
    <row r="50" spans="2:13" ht="27.75" customHeight="1" x14ac:dyDescent="0.15">
      <c r="B50" s="1233" t="s">
        <v>42</v>
      </c>
      <c r="C50" s="1234"/>
      <c r="D50" s="109"/>
      <c r="E50" s="1228" t="s">
        <v>43</v>
      </c>
      <c r="F50" s="1228"/>
      <c r="G50" s="1228"/>
      <c r="H50" s="1229"/>
      <c r="I50" s="358">
        <v>19217</v>
      </c>
      <c r="J50" s="359">
        <v>20815</v>
      </c>
      <c r="K50" s="359">
        <v>20578</v>
      </c>
      <c r="L50" s="359">
        <v>19536</v>
      </c>
      <c r="M50" s="360">
        <v>20636</v>
      </c>
    </row>
    <row r="51" spans="2:13" ht="27.75" customHeight="1" x14ac:dyDescent="0.15">
      <c r="B51" s="1222"/>
      <c r="C51" s="1223"/>
      <c r="D51" s="106"/>
      <c r="E51" s="1228" t="s">
        <v>44</v>
      </c>
      <c r="F51" s="1228"/>
      <c r="G51" s="1228"/>
      <c r="H51" s="1229"/>
      <c r="I51" s="358">
        <v>5890</v>
      </c>
      <c r="J51" s="359">
        <v>6083</v>
      </c>
      <c r="K51" s="359">
        <v>5518</v>
      </c>
      <c r="L51" s="359">
        <v>5716</v>
      </c>
      <c r="M51" s="360">
        <v>4961</v>
      </c>
    </row>
    <row r="52" spans="2:13" ht="27.75" customHeight="1" x14ac:dyDescent="0.15">
      <c r="B52" s="1224"/>
      <c r="C52" s="1225"/>
      <c r="D52" s="106"/>
      <c r="E52" s="1228" t="s">
        <v>45</v>
      </c>
      <c r="F52" s="1228"/>
      <c r="G52" s="1228"/>
      <c r="H52" s="1229"/>
      <c r="I52" s="358">
        <v>8689</v>
      </c>
      <c r="J52" s="359">
        <v>7931</v>
      </c>
      <c r="K52" s="359">
        <v>7204</v>
      </c>
      <c r="L52" s="359">
        <v>6761</v>
      </c>
      <c r="M52" s="360">
        <v>5996</v>
      </c>
    </row>
    <row r="53" spans="2:13" ht="27.75" customHeight="1" thickBot="1" x14ac:dyDescent="0.2">
      <c r="B53" s="1235" t="s">
        <v>46</v>
      </c>
      <c r="C53" s="1236"/>
      <c r="D53" s="110"/>
      <c r="E53" s="1237" t="s">
        <v>47</v>
      </c>
      <c r="F53" s="1237"/>
      <c r="G53" s="1237"/>
      <c r="H53" s="1238"/>
      <c r="I53" s="361">
        <v>-21055</v>
      </c>
      <c r="J53" s="362">
        <v>-20045</v>
      </c>
      <c r="K53" s="362">
        <v>-18081</v>
      </c>
      <c r="L53" s="362">
        <v>-17725</v>
      </c>
      <c r="M53" s="363">
        <v>-18024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oPqDbD8hrN4bJ7qQPfws3ixLfiqdQtpvtPpS5XABG+AIZi91/xNtuzTy58QeDtsCK48/mx4frQxuCGBlL3YoPQ==" saltValue="SIgEt8jCxl65+TojfJMB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47" t="s">
        <v>50</v>
      </c>
      <c r="D55" s="1247"/>
      <c r="E55" s="1248"/>
      <c r="F55" s="122">
        <v>7794</v>
      </c>
      <c r="G55" s="122">
        <v>6794</v>
      </c>
      <c r="H55" s="123">
        <v>7656</v>
      </c>
    </row>
    <row r="56" spans="2:8" ht="52.5" customHeight="1" x14ac:dyDescent="0.15">
      <c r="B56" s="124"/>
      <c r="C56" s="1249" t="s">
        <v>51</v>
      </c>
      <c r="D56" s="1249"/>
      <c r="E56" s="1250"/>
      <c r="F56" s="125">
        <v>144</v>
      </c>
      <c r="G56" s="125">
        <v>144</v>
      </c>
      <c r="H56" s="126">
        <v>144</v>
      </c>
    </row>
    <row r="57" spans="2:8" ht="53.25" customHeight="1" x14ac:dyDescent="0.15">
      <c r="B57" s="124"/>
      <c r="C57" s="1251" t="s">
        <v>52</v>
      </c>
      <c r="D57" s="1251"/>
      <c r="E57" s="1252"/>
      <c r="F57" s="127">
        <v>11206</v>
      </c>
      <c r="G57" s="127">
        <v>11187</v>
      </c>
      <c r="H57" s="128">
        <v>11896</v>
      </c>
    </row>
    <row r="58" spans="2:8" ht="45.75" customHeight="1" x14ac:dyDescent="0.15">
      <c r="B58" s="129"/>
      <c r="C58" s="1239" t="s">
        <v>599</v>
      </c>
      <c r="D58" s="1240"/>
      <c r="E58" s="1241"/>
      <c r="F58" s="130">
        <v>4126</v>
      </c>
      <c r="G58" s="130">
        <v>3882</v>
      </c>
      <c r="H58" s="131">
        <v>3785</v>
      </c>
    </row>
    <row r="59" spans="2:8" ht="45.75" customHeight="1" x14ac:dyDescent="0.15">
      <c r="B59" s="129"/>
      <c r="C59" s="1239" t="s">
        <v>598</v>
      </c>
      <c r="D59" s="1240"/>
      <c r="E59" s="1241"/>
      <c r="F59" s="130">
        <v>2182</v>
      </c>
      <c r="G59" s="130">
        <v>2066</v>
      </c>
      <c r="H59" s="131">
        <v>2177</v>
      </c>
    </row>
    <row r="60" spans="2:8" ht="45.75" customHeight="1" x14ac:dyDescent="0.15">
      <c r="B60" s="129"/>
      <c r="C60" s="1239" t="s">
        <v>600</v>
      </c>
      <c r="D60" s="1240"/>
      <c r="E60" s="1241"/>
      <c r="F60" s="130">
        <v>486</v>
      </c>
      <c r="G60" s="130">
        <v>567</v>
      </c>
      <c r="H60" s="131">
        <v>1037</v>
      </c>
    </row>
    <row r="61" spans="2:8" ht="45.75" customHeight="1" x14ac:dyDescent="0.15">
      <c r="B61" s="129"/>
      <c r="C61" s="1239" t="s">
        <v>601</v>
      </c>
      <c r="D61" s="1240"/>
      <c r="E61" s="1241"/>
      <c r="F61" s="130">
        <v>758</v>
      </c>
      <c r="G61" s="130">
        <v>758</v>
      </c>
      <c r="H61" s="131">
        <v>859</v>
      </c>
    </row>
    <row r="62" spans="2:8" ht="45.75" customHeight="1" thickBot="1" x14ac:dyDescent="0.2">
      <c r="B62" s="132"/>
      <c r="C62" s="1242" t="s">
        <v>602</v>
      </c>
      <c r="D62" s="1243"/>
      <c r="E62" s="1244"/>
      <c r="F62" s="133">
        <v>580</v>
      </c>
      <c r="G62" s="133">
        <v>681</v>
      </c>
      <c r="H62" s="134">
        <v>732</v>
      </c>
    </row>
    <row r="63" spans="2:8" ht="52.5" customHeight="1" thickBot="1" x14ac:dyDescent="0.2">
      <c r="B63" s="135"/>
      <c r="C63" s="1245" t="s">
        <v>53</v>
      </c>
      <c r="D63" s="1245"/>
      <c r="E63" s="1246"/>
      <c r="F63" s="136">
        <v>19143</v>
      </c>
      <c r="G63" s="136">
        <v>18126</v>
      </c>
      <c r="H63" s="137">
        <v>19696</v>
      </c>
    </row>
    <row r="64" spans="2:8" x14ac:dyDescent="0.15"/>
  </sheetData>
  <sheetProtection algorithmName="SHA-512" hashValue="OFMiar0W/iMW0gLVxekP9OsTCpbNIecLJrFc9abRGF+vCR8ltt+4qjgjLKS2ElwcVQyNs/ZjcXqmvG9NR/42Tg==" saltValue="wCIGYVOHH8QKRDRHAQMV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BF7BD-32AA-4BA8-A132-39BE063460C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608</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566</v>
      </c>
      <c r="BQ50" s="1257"/>
      <c r="BR50" s="1257"/>
      <c r="BS50" s="1257"/>
      <c r="BT50" s="1257"/>
      <c r="BU50" s="1257"/>
      <c r="BV50" s="1257"/>
      <c r="BW50" s="1257"/>
      <c r="BX50" s="1257" t="s">
        <v>567</v>
      </c>
      <c r="BY50" s="1257"/>
      <c r="BZ50" s="1257"/>
      <c r="CA50" s="1257"/>
      <c r="CB50" s="1257"/>
      <c r="CC50" s="1257"/>
      <c r="CD50" s="1257"/>
      <c r="CE50" s="1257"/>
      <c r="CF50" s="1257" t="s">
        <v>568</v>
      </c>
      <c r="CG50" s="1257"/>
      <c r="CH50" s="1257"/>
      <c r="CI50" s="1257"/>
      <c r="CJ50" s="1257"/>
      <c r="CK50" s="1257"/>
      <c r="CL50" s="1257"/>
      <c r="CM50" s="1257"/>
      <c r="CN50" s="1257" t="s">
        <v>569</v>
      </c>
      <c r="CO50" s="1257"/>
      <c r="CP50" s="1257"/>
      <c r="CQ50" s="1257"/>
      <c r="CR50" s="1257"/>
      <c r="CS50" s="1257"/>
      <c r="CT50" s="1257"/>
      <c r="CU50" s="1257"/>
      <c r="CV50" s="1257" t="s">
        <v>570</v>
      </c>
      <c r="CW50" s="1257"/>
      <c r="CX50" s="1257"/>
      <c r="CY50" s="1257"/>
      <c r="CZ50" s="1257"/>
      <c r="DA50" s="1257"/>
      <c r="DB50" s="1257"/>
      <c r="DC50" s="1257"/>
    </row>
    <row r="51" spans="1:109" ht="13.5" customHeight="1" x14ac:dyDescent="0.15">
      <c r="B51" s="372"/>
      <c r="G51" s="1271"/>
      <c r="H51" s="1271"/>
      <c r="I51" s="1272"/>
      <c r="J51" s="1272"/>
      <c r="K51" s="1270"/>
      <c r="L51" s="1270"/>
      <c r="M51" s="1270"/>
      <c r="N51" s="1270"/>
      <c r="AM51" s="381"/>
      <c r="AN51" s="1260" t="s">
        <v>609</v>
      </c>
      <c r="AO51" s="1260"/>
      <c r="AP51" s="1260"/>
      <c r="AQ51" s="1260"/>
      <c r="AR51" s="1260"/>
      <c r="AS51" s="1260"/>
      <c r="AT51" s="1260"/>
      <c r="AU51" s="1260"/>
      <c r="AV51" s="1260"/>
      <c r="AW51" s="1260"/>
      <c r="AX51" s="1260"/>
      <c r="AY51" s="1260"/>
      <c r="AZ51" s="1260"/>
      <c r="BA51" s="1260"/>
      <c r="BB51" s="1260" t="s">
        <v>610</v>
      </c>
      <c r="BC51" s="1260"/>
      <c r="BD51" s="1260"/>
      <c r="BE51" s="1260"/>
      <c r="BF51" s="1260"/>
      <c r="BG51" s="1260"/>
      <c r="BH51" s="1260"/>
      <c r="BI51" s="1260"/>
      <c r="BJ51" s="1260"/>
      <c r="BK51" s="1260"/>
      <c r="BL51" s="1260"/>
      <c r="BM51" s="1260"/>
      <c r="BN51" s="1260"/>
      <c r="BO51" s="1260"/>
      <c r="BP51" s="1259"/>
      <c r="BQ51" s="1258"/>
      <c r="BR51" s="1258"/>
      <c r="BS51" s="1258"/>
      <c r="BT51" s="1258"/>
      <c r="BU51" s="1258"/>
      <c r="BV51" s="1258"/>
      <c r="BW51" s="1258"/>
      <c r="BX51" s="1259"/>
      <c r="BY51" s="1258"/>
      <c r="BZ51" s="1258"/>
      <c r="CA51" s="1258"/>
      <c r="CB51" s="1258"/>
      <c r="CC51" s="1258"/>
      <c r="CD51" s="1258"/>
      <c r="CE51" s="1258"/>
      <c r="CF51" s="1259"/>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1"/>
      <c r="H52" s="1271"/>
      <c r="I52" s="1272"/>
      <c r="J52" s="1272"/>
      <c r="K52" s="1270"/>
      <c r="L52" s="1270"/>
      <c r="M52" s="1270"/>
      <c r="N52" s="1270"/>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1"/>
      <c r="H53" s="1271"/>
      <c r="I53" s="1253"/>
      <c r="J53" s="1253"/>
      <c r="K53" s="1270"/>
      <c r="L53" s="1270"/>
      <c r="M53" s="1270"/>
      <c r="N53" s="1270"/>
      <c r="AM53" s="381"/>
      <c r="AN53" s="1260"/>
      <c r="AO53" s="1260"/>
      <c r="AP53" s="1260"/>
      <c r="AQ53" s="1260"/>
      <c r="AR53" s="1260"/>
      <c r="AS53" s="1260"/>
      <c r="AT53" s="1260"/>
      <c r="AU53" s="1260"/>
      <c r="AV53" s="1260"/>
      <c r="AW53" s="1260"/>
      <c r="AX53" s="1260"/>
      <c r="AY53" s="1260"/>
      <c r="AZ53" s="1260"/>
      <c r="BA53" s="1260"/>
      <c r="BB53" s="1260" t="s">
        <v>611</v>
      </c>
      <c r="BC53" s="1260"/>
      <c r="BD53" s="1260"/>
      <c r="BE53" s="1260"/>
      <c r="BF53" s="1260"/>
      <c r="BG53" s="1260"/>
      <c r="BH53" s="1260"/>
      <c r="BI53" s="1260"/>
      <c r="BJ53" s="1260"/>
      <c r="BK53" s="1260"/>
      <c r="BL53" s="1260"/>
      <c r="BM53" s="1260"/>
      <c r="BN53" s="1260"/>
      <c r="BO53" s="1260"/>
      <c r="BP53" s="1259"/>
      <c r="BQ53" s="1258"/>
      <c r="BR53" s="1258"/>
      <c r="BS53" s="1258"/>
      <c r="BT53" s="1258"/>
      <c r="BU53" s="1258"/>
      <c r="BV53" s="1258"/>
      <c r="BW53" s="1258"/>
      <c r="BX53" s="1259"/>
      <c r="BY53" s="1258"/>
      <c r="BZ53" s="1258"/>
      <c r="CA53" s="1258"/>
      <c r="CB53" s="1258"/>
      <c r="CC53" s="1258"/>
      <c r="CD53" s="1258"/>
      <c r="CE53" s="1258"/>
      <c r="CF53" s="1259"/>
      <c r="CG53" s="1258"/>
      <c r="CH53" s="1258"/>
      <c r="CI53" s="1258"/>
      <c r="CJ53" s="1258"/>
      <c r="CK53" s="1258"/>
      <c r="CL53" s="1258"/>
      <c r="CM53" s="1258"/>
      <c r="CN53" s="1258">
        <v>57.5</v>
      </c>
      <c r="CO53" s="1258"/>
      <c r="CP53" s="1258"/>
      <c r="CQ53" s="1258"/>
      <c r="CR53" s="1258"/>
      <c r="CS53" s="1258"/>
      <c r="CT53" s="1258"/>
      <c r="CU53" s="1258"/>
      <c r="CV53" s="1258">
        <v>57</v>
      </c>
      <c r="CW53" s="1258"/>
      <c r="CX53" s="1258"/>
      <c r="CY53" s="1258"/>
      <c r="CZ53" s="1258"/>
      <c r="DA53" s="1258"/>
      <c r="DB53" s="1258"/>
      <c r="DC53" s="1258"/>
    </row>
    <row r="54" spans="1:109" x14ac:dyDescent="0.15">
      <c r="A54" s="380"/>
      <c r="B54" s="372"/>
      <c r="G54" s="1271"/>
      <c r="H54" s="1271"/>
      <c r="I54" s="1253"/>
      <c r="J54" s="1253"/>
      <c r="K54" s="1270"/>
      <c r="L54" s="1270"/>
      <c r="M54" s="1270"/>
      <c r="N54" s="1270"/>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70"/>
      <c r="L55" s="1270"/>
      <c r="M55" s="1270"/>
      <c r="N55" s="1270"/>
      <c r="AN55" s="1257" t="s">
        <v>612</v>
      </c>
      <c r="AO55" s="1257"/>
      <c r="AP55" s="1257"/>
      <c r="AQ55" s="1257"/>
      <c r="AR55" s="1257"/>
      <c r="AS55" s="1257"/>
      <c r="AT55" s="1257"/>
      <c r="AU55" s="1257"/>
      <c r="AV55" s="1257"/>
      <c r="AW55" s="1257"/>
      <c r="AX55" s="1257"/>
      <c r="AY55" s="1257"/>
      <c r="AZ55" s="1257"/>
      <c r="BA55" s="1257"/>
      <c r="BB55" s="1260" t="s">
        <v>610</v>
      </c>
      <c r="BC55" s="1260"/>
      <c r="BD55" s="1260"/>
      <c r="BE55" s="1260"/>
      <c r="BF55" s="1260"/>
      <c r="BG55" s="1260"/>
      <c r="BH55" s="1260"/>
      <c r="BI55" s="1260"/>
      <c r="BJ55" s="1260"/>
      <c r="BK55" s="1260"/>
      <c r="BL55" s="1260"/>
      <c r="BM55" s="1260"/>
      <c r="BN55" s="1260"/>
      <c r="BO55" s="1260"/>
      <c r="BP55" s="1259"/>
      <c r="BQ55" s="1258"/>
      <c r="BR55" s="1258"/>
      <c r="BS55" s="1258"/>
      <c r="BT55" s="1258"/>
      <c r="BU55" s="1258"/>
      <c r="BV55" s="1258"/>
      <c r="BW55" s="1258"/>
      <c r="BX55" s="1259"/>
      <c r="BY55" s="1258"/>
      <c r="BZ55" s="1258"/>
      <c r="CA55" s="1258"/>
      <c r="CB55" s="1258"/>
      <c r="CC55" s="1258"/>
      <c r="CD55" s="1258"/>
      <c r="CE55" s="1258"/>
      <c r="CF55" s="1259"/>
      <c r="CG55" s="1258"/>
      <c r="CH55" s="1258"/>
      <c r="CI55" s="1258"/>
      <c r="CJ55" s="1258"/>
      <c r="CK55" s="1258"/>
      <c r="CL55" s="1258"/>
      <c r="CM55" s="1258"/>
      <c r="CN55" s="1258">
        <v>18</v>
      </c>
      <c r="CO55" s="1258"/>
      <c r="CP55" s="1258"/>
      <c r="CQ55" s="1258"/>
      <c r="CR55" s="1258"/>
      <c r="CS55" s="1258"/>
      <c r="CT55" s="1258"/>
      <c r="CU55" s="1258"/>
      <c r="CV55" s="1258">
        <v>12.7</v>
      </c>
      <c r="CW55" s="1258"/>
      <c r="CX55" s="1258"/>
      <c r="CY55" s="1258"/>
      <c r="CZ55" s="1258"/>
      <c r="DA55" s="1258"/>
      <c r="DB55" s="1258"/>
      <c r="DC55" s="1258"/>
    </row>
    <row r="56" spans="1:109" x14ac:dyDescent="0.15">
      <c r="A56" s="380"/>
      <c r="B56" s="372"/>
      <c r="G56" s="1253"/>
      <c r="H56" s="1253"/>
      <c r="I56" s="1253"/>
      <c r="J56" s="1253"/>
      <c r="K56" s="1270"/>
      <c r="L56" s="1270"/>
      <c r="M56" s="1270"/>
      <c r="N56" s="1270"/>
      <c r="AN56" s="1257"/>
      <c r="AO56" s="1257"/>
      <c r="AP56" s="1257"/>
      <c r="AQ56" s="1257"/>
      <c r="AR56" s="1257"/>
      <c r="AS56" s="1257"/>
      <c r="AT56" s="1257"/>
      <c r="AU56" s="1257"/>
      <c r="AV56" s="1257"/>
      <c r="AW56" s="1257"/>
      <c r="AX56" s="1257"/>
      <c r="AY56" s="1257"/>
      <c r="AZ56" s="1257"/>
      <c r="BA56" s="1257"/>
      <c r="BB56" s="1260"/>
      <c r="BC56" s="1260"/>
      <c r="BD56" s="1260"/>
      <c r="BE56" s="1260"/>
      <c r="BF56" s="1260"/>
      <c r="BG56" s="1260"/>
      <c r="BH56" s="1260"/>
      <c r="BI56" s="1260"/>
      <c r="BJ56" s="1260"/>
      <c r="BK56" s="1260"/>
      <c r="BL56" s="1260"/>
      <c r="BM56" s="1260"/>
      <c r="BN56" s="1260"/>
      <c r="BO56" s="1260"/>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3"/>
      <c r="J57" s="1273"/>
      <c r="K57" s="1270"/>
      <c r="L57" s="1270"/>
      <c r="M57" s="1270"/>
      <c r="N57" s="1270"/>
      <c r="AM57" s="366"/>
      <c r="AN57" s="1257"/>
      <c r="AO57" s="1257"/>
      <c r="AP57" s="1257"/>
      <c r="AQ57" s="1257"/>
      <c r="AR57" s="1257"/>
      <c r="AS57" s="1257"/>
      <c r="AT57" s="1257"/>
      <c r="AU57" s="1257"/>
      <c r="AV57" s="1257"/>
      <c r="AW57" s="1257"/>
      <c r="AX57" s="1257"/>
      <c r="AY57" s="1257"/>
      <c r="AZ57" s="1257"/>
      <c r="BA57" s="1257"/>
      <c r="BB57" s="1260" t="s">
        <v>611</v>
      </c>
      <c r="BC57" s="1260"/>
      <c r="BD57" s="1260"/>
      <c r="BE57" s="1260"/>
      <c r="BF57" s="1260"/>
      <c r="BG57" s="1260"/>
      <c r="BH57" s="1260"/>
      <c r="BI57" s="1260"/>
      <c r="BJ57" s="1260"/>
      <c r="BK57" s="1260"/>
      <c r="BL57" s="1260"/>
      <c r="BM57" s="1260"/>
      <c r="BN57" s="1260"/>
      <c r="BO57" s="1260"/>
      <c r="BP57" s="1259"/>
      <c r="BQ57" s="1258"/>
      <c r="BR57" s="1258"/>
      <c r="BS57" s="1258"/>
      <c r="BT57" s="1258"/>
      <c r="BU57" s="1258"/>
      <c r="BV57" s="1258"/>
      <c r="BW57" s="1258"/>
      <c r="BX57" s="1259"/>
      <c r="BY57" s="1258"/>
      <c r="BZ57" s="1258"/>
      <c r="CA57" s="1258"/>
      <c r="CB57" s="1258"/>
      <c r="CC57" s="1258"/>
      <c r="CD57" s="1258"/>
      <c r="CE57" s="1258"/>
      <c r="CF57" s="1259"/>
      <c r="CG57" s="1258"/>
      <c r="CH57" s="1258"/>
      <c r="CI57" s="1258"/>
      <c r="CJ57" s="1258"/>
      <c r="CK57" s="1258"/>
      <c r="CL57" s="1258"/>
      <c r="CM57" s="1258"/>
      <c r="CN57" s="1258">
        <v>62.1</v>
      </c>
      <c r="CO57" s="1258"/>
      <c r="CP57" s="1258"/>
      <c r="CQ57" s="1258"/>
      <c r="CR57" s="1258"/>
      <c r="CS57" s="1258"/>
      <c r="CT57" s="1258"/>
      <c r="CU57" s="1258"/>
      <c r="CV57" s="1258">
        <v>63.1</v>
      </c>
      <c r="CW57" s="1258"/>
      <c r="CX57" s="1258"/>
      <c r="CY57" s="1258"/>
      <c r="CZ57" s="1258"/>
      <c r="DA57" s="1258"/>
      <c r="DB57" s="1258"/>
      <c r="DC57" s="1258"/>
      <c r="DD57" s="385"/>
      <c r="DE57" s="384"/>
    </row>
    <row r="58" spans="1:109" s="380" customFormat="1" x14ac:dyDescent="0.15">
      <c r="A58" s="366"/>
      <c r="B58" s="384"/>
      <c r="G58" s="1253"/>
      <c r="H58" s="1253"/>
      <c r="I58" s="1273"/>
      <c r="J58" s="1273"/>
      <c r="K58" s="1270"/>
      <c r="L58" s="1270"/>
      <c r="M58" s="1270"/>
      <c r="N58" s="1270"/>
      <c r="AM58" s="366"/>
      <c r="AN58" s="1257"/>
      <c r="AO58" s="1257"/>
      <c r="AP58" s="1257"/>
      <c r="AQ58" s="1257"/>
      <c r="AR58" s="1257"/>
      <c r="AS58" s="1257"/>
      <c r="AT58" s="1257"/>
      <c r="AU58" s="1257"/>
      <c r="AV58" s="1257"/>
      <c r="AW58" s="1257"/>
      <c r="AX58" s="1257"/>
      <c r="AY58" s="1257"/>
      <c r="AZ58" s="1257"/>
      <c r="BA58" s="1257"/>
      <c r="BB58" s="1260"/>
      <c r="BC58" s="1260"/>
      <c r="BD58" s="1260"/>
      <c r="BE58" s="1260"/>
      <c r="BF58" s="1260"/>
      <c r="BG58" s="1260"/>
      <c r="BH58" s="1260"/>
      <c r="BI58" s="1260"/>
      <c r="BJ58" s="1260"/>
      <c r="BK58" s="1260"/>
      <c r="BL58" s="1260"/>
      <c r="BM58" s="1260"/>
      <c r="BN58" s="1260"/>
      <c r="BO58" s="1260"/>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613</v>
      </c>
    </row>
    <row r="64" spans="1:109" x14ac:dyDescent="0.15">
      <c r="B64" s="372"/>
      <c r="G64" s="379"/>
      <c r="I64" s="392"/>
      <c r="J64" s="392"/>
      <c r="K64" s="392"/>
      <c r="L64" s="392"/>
      <c r="M64" s="392"/>
      <c r="N64" s="393"/>
      <c r="AM64" s="379"/>
      <c r="AN64" s="379" t="s">
        <v>607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608</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566</v>
      </c>
      <c r="BQ72" s="1257"/>
      <c r="BR72" s="1257"/>
      <c r="BS72" s="1257"/>
      <c r="BT72" s="1257"/>
      <c r="BU72" s="1257"/>
      <c r="BV72" s="1257"/>
      <c r="BW72" s="1257"/>
      <c r="BX72" s="1257" t="s">
        <v>567</v>
      </c>
      <c r="BY72" s="1257"/>
      <c r="BZ72" s="1257"/>
      <c r="CA72" s="1257"/>
      <c r="CB72" s="1257"/>
      <c r="CC72" s="1257"/>
      <c r="CD72" s="1257"/>
      <c r="CE72" s="1257"/>
      <c r="CF72" s="1257" t="s">
        <v>568</v>
      </c>
      <c r="CG72" s="1257"/>
      <c r="CH72" s="1257"/>
      <c r="CI72" s="1257"/>
      <c r="CJ72" s="1257"/>
      <c r="CK72" s="1257"/>
      <c r="CL72" s="1257"/>
      <c r="CM72" s="1257"/>
      <c r="CN72" s="1257" t="s">
        <v>569</v>
      </c>
      <c r="CO72" s="1257"/>
      <c r="CP72" s="1257"/>
      <c r="CQ72" s="1257"/>
      <c r="CR72" s="1257"/>
      <c r="CS72" s="1257"/>
      <c r="CT72" s="1257"/>
      <c r="CU72" s="1257"/>
      <c r="CV72" s="1257" t="s">
        <v>570</v>
      </c>
      <c r="CW72" s="1257"/>
      <c r="CX72" s="1257"/>
      <c r="CY72" s="1257"/>
      <c r="CZ72" s="1257"/>
      <c r="DA72" s="1257"/>
      <c r="DB72" s="1257"/>
      <c r="DC72" s="1257"/>
    </row>
    <row r="73" spans="2:107" x14ac:dyDescent="0.15">
      <c r="B73" s="372"/>
      <c r="G73" s="1271"/>
      <c r="H73" s="1271"/>
      <c r="I73" s="1271"/>
      <c r="J73" s="1271"/>
      <c r="K73" s="1274"/>
      <c r="L73" s="1274"/>
      <c r="M73" s="1274"/>
      <c r="N73" s="1274"/>
      <c r="AM73" s="381"/>
      <c r="AN73" s="1260" t="s">
        <v>609</v>
      </c>
      <c r="AO73" s="1260"/>
      <c r="AP73" s="1260"/>
      <c r="AQ73" s="1260"/>
      <c r="AR73" s="1260"/>
      <c r="AS73" s="1260"/>
      <c r="AT73" s="1260"/>
      <c r="AU73" s="1260"/>
      <c r="AV73" s="1260"/>
      <c r="AW73" s="1260"/>
      <c r="AX73" s="1260"/>
      <c r="AY73" s="1260"/>
      <c r="AZ73" s="1260"/>
      <c r="BA73" s="1260"/>
      <c r="BB73" s="1260" t="s">
        <v>610</v>
      </c>
      <c r="BC73" s="1260"/>
      <c r="BD73" s="1260"/>
      <c r="BE73" s="1260"/>
      <c r="BF73" s="1260"/>
      <c r="BG73" s="1260"/>
      <c r="BH73" s="1260"/>
      <c r="BI73" s="1260"/>
      <c r="BJ73" s="1260"/>
      <c r="BK73" s="1260"/>
      <c r="BL73" s="1260"/>
      <c r="BM73" s="1260"/>
      <c r="BN73" s="1260"/>
      <c r="BO73" s="1260"/>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1"/>
      <c r="H74" s="1271"/>
      <c r="I74" s="1271"/>
      <c r="J74" s="1271"/>
      <c r="K74" s="1274"/>
      <c r="L74" s="1274"/>
      <c r="M74" s="1274"/>
      <c r="N74" s="1274"/>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1"/>
      <c r="H75" s="1271"/>
      <c r="I75" s="1253"/>
      <c r="J75" s="1253"/>
      <c r="K75" s="1270"/>
      <c r="L75" s="1270"/>
      <c r="M75" s="1270"/>
      <c r="N75" s="1270"/>
      <c r="AM75" s="381"/>
      <c r="AN75" s="1260"/>
      <c r="AO75" s="1260"/>
      <c r="AP75" s="1260"/>
      <c r="AQ75" s="1260"/>
      <c r="AR75" s="1260"/>
      <c r="AS75" s="1260"/>
      <c r="AT75" s="1260"/>
      <c r="AU75" s="1260"/>
      <c r="AV75" s="1260"/>
      <c r="AW75" s="1260"/>
      <c r="AX75" s="1260"/>
      <c r="AY75" s="1260"/>
      <c r="AZ75" s="1260"/>
      <c r="BA75" s="1260"/>
      <c r="BB75" s="1260" t="s">
        <v>614</v>
      </c>
      <c r="BC75" s="1260"/>
      <c r="BD75" s="1260"/>
      <c r="BE75" s="1260"/>
      <c r="BF75" s="1260"/>
      <c r="BG75" s="1260"/>
      <c r="BH75" s="1260"/>
      <c r="BI75" s="1260"/>
      <c r="BJ75" s="1260"/>
      <c r="BK75" s="1260"/>
      <c r="BL75" s="1260"/>
      <c r="BM75" s="1260"/>
      <c r="BN75" s="1260"/>
      <c r="BO75" s="1260"/>
      <c r="BP75" s="1258">
        <v>3.2</v>
      </c>
      <c r="BQ75" s="1258"/>
      <c r="BR75" s="1258"/>
      <c r="BS75" s="1258"/>
      <c r="BT75" s="1258"/>
      <c r="BU75" s="1258"/>
      <c r="BV75" s="1258"/>
      <c r="BW75" s="1258"/>
      <c r="BX75" s="1258">
        <v>3.2</v>
      </c>
      <c r="BY75" s="1258"/>
      <c r="BZ75" s="1258"/>
      <c r="CA75" s="1258"/>
      <c r="CB75" s="1258"/>
      <c r="CC75" s="1258"/>
      <c r="CD75" s="1258"/>
      <c r="CE75" s="1258"/>
      <c r="CF75" s="1258">
        <v>3</v>
      </c>
      <c r="CG75" s="1258"/>
      <c r="CH75" s="1258"/>
      <c r="CI75" s="1258"/>
      <c r="CJ75" s="1258"/>
      <c r="CK75" s="1258"/>
      <c r="CL75" s="1258"/>
      <c r="CM75" s="1258"/>
      <c r="CN75" s="1258">
        <v>2.2999999999999998</v>
      </c>
      <c r="CO75" s="1258"/>
      <c r="CP75" s="1258"/>
      <c r="CQ75" s="1258"/>
      <c r="CR75" s="1258"/>
      <c r="CS75" s="1258"/>
      <c r="CT75" s="1258"/>
      <c r="CU75" s="1258"/>
      <c r="CV75" s="1258">
        <v>2.2000000000000002</v>
      </c>
      <c r="CW75" s="1258"/>
      <c r="CX75" s="1258"/>
      <c r="CY75" s="1258"/>
      <c r="CZ75" s="1258"/>
      <c r="DA75" s="1258"/>
      <c r="DB75" s="1258"/>
      <c r="DC75" s="1258"/>
    </row>
    <row r="76" spans="2:107" x14ac:dyDescent="0.15">
      <c r="B76" s="372"/>
      <c r="G76" s="1271"/>
      <c r="H76" s="1271"/>
      <c r="I76" s="1253"/>
      <c r="J76" s="1253"/>
      <c r="K76" s="1270"/>
      <c r="L76" s="1270"/>
      <c r="M76" s="1270"/>
      <c r="N76" s="1270"/>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4"/>
      <c r="L77" s="1274"/>
      <c r="M77" s="1274"/>
      <c r="N77" s="1274"/>
      <c r="AN77" s="1257" t="s">
        <v>612</v>
      </c>
      <c r="AO77" s="1257"/>
      <c r="AP77" s="1257"/>
      <c r="AQ77" s="1257"/>
      <c r="AR77" s="1257"/>
      <c r="AS77" s="1257"/>
      <c r="AT77" s="1257"/>
      <c r="AU77" s="1257"/>
      <c r="AV77" s="1257"/>
      <c r="AW77" s="1257"/>
      <c r="AX77" s="1257"/>
      <c r="AY77" s="1257"/>
      <c r="AZ77" s="1257"/>
      <c r="BA77" s="1257"/>
      <c r="BB77" s="1260" t="s">
        <v>610</v>
      </c>
      <c r="BC77" s="1260"/>
      <c r="BD77" s="1260"/>
      <c r="BE77" s="1260"/>
      <c r="BF77" s="1260"/>
      <c r="BG77" s="1260"/>
      <c r="BH77" s="1260"/>
      <c r="BI77" s="1260"/>
      <c r="BJ77" s="1260"/>
      <c r="BK77" s="1260"/>
      <c r="BL77" s="1260"/>
      <c r="BM77" s="1260"/>
      <c r="BN77" s="1260"/>
      <c r="BO77" s="1260"/>
      <c r="BP77" s="1258">
        <v>25.3</v>
      </c>
      <c r="BQ77" s="1258"/>
      <c r="BR77" s="1258"/>
      <c r="BS77" s="1258"/>
      <c r="BT77" s="1258"/>
      <c r="BU77" s="1258"/>
      <c r="BV77" s="1258"/>
      <c r="BW77" s="1258"/>
      <c r="BX77" s="1258">
        <v>25.5</v>
      </c>
      <c r="BY77" s="1258"/>
      <c r="BZ77" s="1258"/>
      <c r="CA77" s="1258"/>
      <c r="CB77" s="1258"/>
      <c r="CC77" s="1258"/>
      <c r="CD77" s="1258"/>
      <c r="CE77" s="1258"/>
      <c r="CF77" s="1258">
        <v>25.1</v>
      </c>
      <c r="CG77" s="1258"/>
      <c r="CH77" s="1258"/>
      <c r="CI77" s="1258"/>
      <c r="CJ77" s="1258"/>
      <c r="CK77" s="1258"/>
      <c r="CL77" s="1258"/>
      <c r="CM77" s="1258"/>
      <c r="CN77" s="1258">
        <v>18</v>
      </c>
      <c r="CO77" s="1258"/>
      <c r="CP77" s="1258"/>
      <c r="CQ77" s="1258"/>
      <c r="CR77" s="1258"/>
      <c r="CS77" s="1258"/>
      <c r="CT77" s="1258"/>
      <c r="CU77" s="1258"/>
      <c r="CV77" s="1258">
        <v>12.7</v>
      </c>
      <c r="CW77" s="1258"/>
      <c r="CX77" s="1258"/>
      <c r="CY77" s="1258"/>
      <c r="CZ77" s="1258"/>
      <c r="DA77" s="1258"/>
      <c r="DB77" s="1258"/>
      <c r="DC77" s="1258"/>
    </row>
    <row r="78" spans="2:107" x14ac:dyDescent="0.15">
      <c r="B78" s="372"/>
      <c r="G78" s="1253"/>
      <c r="H78" s="1253"/>
      <c r="I78" s="1253"/>
      <c r="J78" s="1253"/>
      <c r="K78" s="1274"/>
      <c r="L78" s="1274"/>
      <c r="M78" s="1274"/>
      <c r="N78" s="1274"/>
      <c r="AN78" s="1257"/>
      <c r="AO78" s="1257"/>
      <c r="AP78" s="1257"/>
      <c r="AQ78" s="1257"/>
      <c r="AR78" s="1257"/>
      <c r="AS78" s="1257"/>
      <c r="AT78" s="1257"/>
      <c r="AU78" s="1257"/>
      <c r="AV78" s="1257"/>
      <c r="AW78" s="1257"/>
      <c r="AX78" s="1257"/>
      <c r="AY78" s="1257"/>
      <c r="AZ78" s="1257"/>
      <c r="BA78" s="1257"/>
      <c r="BB78" s="1260"/>
      <c r="BC78" s="1260"/>
      <c r="BD78" s="1260"/>
      <c r="BE78" s="1260"/>
      <c r="BF78" s="1260"/>
      <c r="BG78" s="1260"/>
      <c r="BH78" s="1260"/>
      <c r="BI78" s="1260"/>
      <c r="BJ78" s="1260"/>
      <c r="BK78" s="1260"/>
      <c r="BL78" s="1260"/>
      <c r="BM78" s="1260"/>
      <c r="BN78" s="1260"/>
      <c r="BO78" s="1260"/>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3"/>
      <c r="J79" s="1273"/>
      <c r="K79" s="1275"/>
      <c r="L79" s="1275"/>
      <c r="M79" s="1275"/>
      <c r="N79" s="1275"/>
      <c r="AN79" s="1257"/>
      <c r="AO79" s="1257"/>
      <c r="AP79" s="1257"/>
      <c r="AQ79" s="1257"/>
      <c r="AR79" s="1257"/>
      <c r="AS79" s="1257"/>
      <c r="AT79" s="1257"/>
      <c r="AU79" s="1257"/>
      <c r="AV79" s="1257"/>
      <c r="AW79" s="1257"/>
      <c r="AX79" s="1257"/>
      <c r="AY79" s="1257"/>
      <c r="AZ79" s="1257"/>
      <c r="BA79" s="1257"/>
      <c r="BB79" s="1260" t="s">
        <v>614</v>
      </c>
      <c r="BC79" s="1260"/>
      <c r="BD79" s="1260"/>
      <c r="BE79" s="1260"/>
      <c r="BF79" s="1260"/>
      <c r="BG79" s="1260"/>
      <c r="BH79" s="1260"/>
      <c r="BI79" s="1260"/>
      <c r="BJ79" s="1260"/>
      <c r="BK79" s="1260"/>
      <c r="BL79" s="1260"/>
      <c r="BM79" s="1260"/>
      <c r="BN79" s="1260"/>
      <c r="BO79" s="1260"/>
      <c r="BP79" s="1258">
        <v>6.9</v>
      </c>
      <c r="BQ79" s="1258"/>
      <c r="BR79" s="1258"/>
      <c r="BS79" s="1258"/>
      <c r="BT79" s="1258"/>
      <c r="BU79" s="1258"/>
      <c r="BV79" s="1258"/>
      <c r="BW79" s="1258"/>
      <c r="BX79" s="1258">
        <v>6.6</v>
      </c>
      <c r="BY79" s="1258"/>
      <c r="BZ79" s="1258"/>
      <c r="CA79" s="1258"/>
      <c r="CB79" s="1258"/>
      <c r="CC79" s="1258"/>
      <c r="CD79" s="1258"/>
      <c r="CE79" s="1258"/>
      <c r="CF79" s="1258">
        <v>6.4</v>
      </c>
      <c r="CG79" s="1258"/>
      <c r="CH79" s="1258"/>
      <c r="CI79" s="1258"/>
      <c r="CJ79" s="1258"/>
      <c r="CK79" s="1258"/>
      <c r="CL79" s="1258"/>
      <c r="CM79" s="1258"/>
      <c r="CN79" s="1258">
        <v>6.6</v>
      </c>
      <c r="CO79" s="1258"/>
      <c r="CP79" s="1258"/>
      <c r="CQ79" s="1258"/>
      <c r="CR79" s="1258"/>
      <c r="CS79" s="1258"/>
      <c r="CT79" s="1258"/>
      <c r="CU79" s="1258"/>
      <c r="CV79" s="1258">
        <v>6.6</v>
      </c>
      <c r="CW79" s="1258"/>
      <c r="CX79" s="1258"/>
      <c r="CY79" s="1258"/>
      <c r="CZ79" s="1258"/>
      <c r="DA79" s="1258"/>
      <c r="DB79" s="1258"/>
      <c r="DC79" s="1258"/>
    </row>
    <row r="80" spans="2:107" x14ac:dyDescent="0.15">
      <c r="B80" s="372"/>
      <c r="G80" s="1253"/>
      <c r="H80" s="1253"/>
      <c r="I80" s="1273"/>
      <c r="J80" s="1273"/>
      <c r="K80" s="1275"/>
      <c r="L80" s="1275"/>
      <c r="M80" s="1275"/>
      <c r="N80" s="1275"/>
      <c r="AN80" s="1257"/>
      <c r="AO80" s="1257"/>
      <c r="AP80" s="1257"/>
      <c r="AQ80" s="1257"/>
      <c r="AR80" s="1257"/>
      <c r="AS80" s="1257"/>
      <c r="AT80" s="1257"/>
      <c r="AU80" s="1257"/>
      <c r="AV80" s="1257"/>
      <c r="AW80" s="1257"/>
      <c r="AX80" s="1257"/>
      <c r="AY80" s="1257"/>
      <c r="AZ80" s="1257"/>
      <c r="BA80" s="1257"/>
      <c r="BB80" s="1260"/>
      <c r="BC80" s="1260"/>
      <c r="BD80" s="1260"/>
      <c r="BE80" s="1260"/>
      <c r="BF80" s="1260"/>
      <c r="BG80" s="1260"/>
      <c r="BH80" s="1260"/>
      <c r="BI80" s="1260"/>
      <c r="BJ80" s="1260"/>
      <c r="BK80" s="1260"/>
      <c r="BL80" s="1260"/>
      <c r="BM80" s="1260"/>
      <c r="BN80" s="1260"/>
      <c r="BO80" s="1260"/>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5hoTJFVFAUddYP1cacGIgNTYYIeNqn+d8algWirFKTcCO4in8cq8KOm0Fj9Vsr/pQC8sSfH2IsKHplUDRZtww==" saltValue="dd7qTzvhUtbzv9XUePso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EE35E-B767-45C9-9A62-8367E6BB57C5}">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7i8l45PjelClIlmYwl9PGHAlT9nMNT3exIK+OXiN9AQCRBlLhSEH8zoDxQ+XRsUxr05bMbSCsAx1h4HjEVFj3Q==" saltValue="hQXbhKah3p83kGb+fj8Q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3C48B-E397-4ACE-A261-AE85A64589E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xT6h4BjoJuwbT2/wbMUhA0/Zg/X1WBjTaBMYhcDrGHzc+BqFUrr7fPhTEULopCSdagUlQLPTrpN31f13E5rF/w==" saltValue="G86PYi1JmD1BrC1rs2V5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563</v>
      </c>
      <c r="G2" s="151"/>
      <c r="H2" s="152"/>
    </row>
    <row r="3" spans="1:8" x14ac:dyDescent="0.15">
      <c r="A3" s="148" t="s">
        <v>556</v>
      </c>
      <c r="B3" s="153"/>
      <c r="C3" s="154"/>
      <c r="D3" s="155">
        <v>63844</v>
      </c>
      <c r="E3" s="156"/>
      <c r="F3" s="157">
        <v>54684</v>
      </c>
      <c r="G3" s="158"/>
      <c r="H3" s="159"/>
    </row>
    <row r="4" spans="1:8" x14ac:dyDescent="0.15">
      <c r="A4" s="160"/>
      <c r="B4" s="161"/>
      <c r="C4" s="162"/>
      <c r="D4" s="163">
        <v>41679</v>
      </c>
      <c r="E4" s="164"/>
      <c r="F4" s="165">
        <v>32829</v>
      </c>
      <c r="G4" s="166"/>
      <c r="H4" s="167"/>
    </row>
    <row r="5" spans="1:8" x14ac:dyDescent="0.15">
      <c r="A5" s="148" t="s">
        <v>558</v>
      </c>
      <c r="B5" s="153"/>
      <c r="C5" s="154"/>
      <c r="D5" s="155">
        <v>65581</v>
      </c>
      <c r="E5" s="156"/>
      <c r="F5" s="157">
        <v>62383</v>
      </c>
      <c r="G5" s="158"/>
      <c r="H5" s="159"/>
    </row>
    <row r="6" spans="1:8" x14ac:dyDescent="0.15">
      <c r="A6" s="160"/>
      <c r="B6" s="161"/>
      <c r="C6" s="162"/>
      <c r="D6" s="163">
        <v>35403</v>
      </c>
      <c r="E6" s="164"/>
      <c r="F6" s="165">
        <v>35325</v>
      </c>
      <c r="G6" s="166"/>
      <c r="H6" s="167"/>
    </row>
    <row r="7" spans="1:8" x14ac:dyDescent="0.15">
      <c r="A7" s="148" t="s">
        <v>559</v>
      </c>
      <c r="B7" s="153"/>
      <c r="C7" s="154"/>
      <c r="D7" s="155">
        <v>59926</v>
      </c>
      <c r="E7" s="156"/>
      <c r="F7" s="157">
        <v>63812</v>
      </c>
      <c r="G7" s="158"/>
      <c r="H7" s="159"/>
    </row>
    <row r="8" spans="1:8" x14ac:dyDescent="0.15">
      <c r="A8" s="160"/>
      <c r="B8" s="161"/>
      <c r="C8" s="162"/>
      <c r="D8" s="163">
        <v>37066</v>
      </c>
      <c r="E8" s="164"/>
      <c r="F8" s="165">
        <v>33848</v>
      </c>
      <c r="G8" s="166"/>
      <c r="H8" s="167"/>
    </row>
    <row r="9" spans="1:8" x14ac:dyDescent="0.15">
      <c r="A9" s="148" t="s">
        <v>560</v>
      </c>
      <c r="B9" s="153"/>
      <c r="C9" s="154"/>
      <c r="D9" s="155">
        <v>82667</v>
      </c>
      <c r="E9" s="156"/>
      <c r="F9" s="157">
        <v>54225</v>
      </c>
      <c r="G9" s="158"/>
      <c r="H9" s="159"/>
    </row>
    <row r="10" spans="1:8" x14ac:dyDescent="0.15">
      <c r="A10" s="160"/>
      <c r="B10" s="161"/>
      <c r="C10" s="162"/>
      <c r="D10" s="163">
        <v>29137</v>
      </c>
      <c r="E10" s="164"/>
      <c r="F10" s="165">
        <v>27337</v>
      </c>
      <c r="G10" s="166"/>
      <c r="H10" s="167"/>
    </row>
    <row r="11" spans="1:8" x14ac:dyDescent="0.15">
      <c r="A11" s="148" t="s">
        <v>561</v>
      </c>
      <c r="B11" s="153"/>
      <c r="C11" s="154"/>
      <c r="D11" s="155">
        <v>71624</v>
      </c>
      <c r="E11" s="156"/>
      <c r="F11" s="157">
        <v>54016</v>
      </c>
      <c r="G11" s="158"/>
      <c r="H11" s="159"/>
    </row>
    <row r="12" spans="1:8" x14ac:dyDescent="0.15">
      <c r="A12" s="160"/>
      <c r="B12" s="161"/>
      <c r="C12" s="168"/>
      <c r="D12" s="163">
        <v>45897</v>
      </c>
      <c r="E12" s="164"/>
      <c r="F12" s="165">
        <v>28078</v>
      </c>
      <c r="G12" s="166"/>
      <c r="H12" s="167"/>
    </row>
    <row r="13" spans="1:8" x14ac:dyDescent="0.15">
      <c r="A13" s="148"/>
      <c r="B13" s="153"/>
      <c r="C13" s="169"/>
      <c r="D13" s="170">
        <v>68728</v>
      </c>
      <c r="E13" s="171"/>
      <c r="F13" s="172">
        <v>57824</v>
      </c>
      <c r="G13" s="173"/>
      <c r="H13" s="159"/>
    </row>
    <row r="14" spans="1:8" x14ac:dyDescent="0.15">
      <c r="A14" s="160"/>
      <c r="B14" s="161"/>
      <c r="C14" s="162"/>
      <c r="D14" s="163">
        <v>37836</v>
      </c>
      <c r="E14" s="164"/>
      <c r="F14" s="165">
        <v>31483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15.6</v>
      </c>
      <c r="C19" s="174">
        <f>ROUND(VALUE(SUBSTITUTE(実質収支比率等に係る経年分析!G$48,"▲","-")),2)</f>
        <v>9.8699999999999992</v>
      </c>
      <c r="D19" s="174">
        <f>ROUND(VALUE(SUBSTITUTE(実質収支比率等に係る経年分析!H$48,"▲","-")),2)</f>
        <v>13.61</v>
      </c>
      <c r="E19" s="174">
        <f>ROUND(VALUE(SUBSTITUTE(実質収支比率等に係る経年分析!I$48,"▲","-")),2)</f>
        <v>14.58</v>
      </c>
      <c r="F19" s="174">
        <f>ROUND(VALUE(SUBSTITUTE(実質収支比率等に係る経年分析!J$48,"▲","-")),2)</f>
        <v>14.57</v>
      </c>
    </row>
    <row r="20" spans="1:11" x14ac:dyDescent="0.15">
      <c r="A20" s="174" t="s">
        <v>57</v>
      </c>
      <c r="B20" s="174">
        <f>ROUND(VALUE(SUBSTITUTE(実質収支比率等に係る経年分析!F$47,"▲","-")),2)</f>
        <v>52.31</v>
      </c>
      <c r="C20" s="174">
        <f>ROUND(VALUE(SUBSTITUTE(実質収支比率等に係る経年分析!G$47,"▲","-")),2)</f>
        <v>44.33</v>
      </c>
      <c r="D20" s="174">
        <f>ROUND(VALUE(SUBSTITUTE(実質収支比率等に係る経年分析!H$47,"▲","-")),2)</f>
        <v>44.1</v>
      </c>
      <c r="E20" s="174">
        <f>ROUND(VALUE(SUBSTITUTE(実質収支比率等に係る経年分析!I$47,"▲","-")),2)</f>
        <v>41.9</v>
      </c>
      <c r="F20" s="174">
        <f>ROUND(VALUE(SUBSTITUTE(実質収支比率等に係る経年分析!J$47,"▲","-")),2)</f>
        <v>49.71</v>
      </c>
    </row>
    <row r="21" spans="1:11" x14ac:dyDescent="0.15">
      <c r="A21" s="174" t="s">
        <v>58</v>
      </c>
      <c r="B21" s="174">
        <f>IF(ISNUMBER(VALUE(SUBSTITUTE(実質収支比率等に係る経年分析!F$49,"▲","-"))),ROUND(VALUE(SUBSTITUTE(実質収支比率等に係る経年分析!F$49,"▲","-")),2),NA())</f>
        <v>3.94</v>
      </c>
      <c r="C21" s="174">
        <f>IF(ISNUMBER(VALUE(SUBSTITUTE(実質収支比率等に係る経年分析!G$49,"▲","-"))),ROUND(VALUE(SUBSTITUTE(実質収支比率等に係る経年分析!G$49,"▲","-")),2),NA())</f>
        <v>-0.92</v>
      </c>
      <c r="D21" s="174">
        <f>IF(ISNUMBER(VALUE(SUBSTITUTE(実質収支比率等に係る経年分析!H$49,"▲","-"))),ROUND(VALUE(SUBSTITUTE(実質収支比率等に係る経年分析!H$49,"▲","-")),2),NA())</f>
        <v>2.39</v>
      </c>
      <c r="E21" s="174">
        <f>IF(ISNUMBER(VALUE(SUBSTITUTE(実質収支比率等に係る経年分析!I$49,"▲","-"))),ROUND(VALUE(SUBSTITUTE(実質収支比率等に係る経年分析!I$49,"▲","-")),2),NA())</f>
        <v>-6.42</v>
      </c>
      <c r="F21" s="174">
        <f>IF(ISNUMBER(VALUE(SUBSTITUTE(実質収支比率等に係る経年分析!J$49,"▲","-"))),ROUND(VALUE(SUBSTITUTE(実質収支比率等に係る経年分析!J$49,"▲","-")),2),NA())</f>
        <v>4.8099999999999996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0.94</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介護保険特別会計（サービス事業）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1.1599999999999999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3.01</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15.59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14.56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1548</v>
      </c>
      <c r="E42" s="176"/>
      <c r="F42" s="176"/>
      <c r="G42" s="176">
        <f>'実質公債費比率（分子）の構造'!L$52</f>
        <v>1733</v>
      </c>
      <c r="H42" s="176"/>
      <c r="I42" s="176"/>
      <c r="J42" s="176">
        <f>'実質公債費比率（分子）の構造'!M$52</f>
        <v>1408</v>
      </c>
      <c r="K42" s="176"/>
      <c r="L42" s="176"/>
      <c r="M42" s="176">
        <f>'実質公債費比率（分子）の構造'!N$52</f>
        <v>1332</v>
      </c>
      <c r="N42" s="176"/>
      <c r="O42" s="176"/>
      <c r="P42" s="176">
        <f>'実質公債費比率（分子）の構造'!O$52</f>
        <v>1186</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149</v>
      </c>
      <c r="C44" s="176"/>
      <c r="D44" s="176"/>
      <c r="E44" s="176">
        <f>'実質公債費比率（分子）の構造'!L$50</f>
        <v>230</v>
      </c>
      <c r="F44" s="176"/>
      <c r="G44" s="176"/>
      <c r="H44" s="176">
        <f>'実質公債費比率（分子）の構造'!M$50</f>
        <v>20</v>
      </c>
      <c r="I44" s="176"/>
      <c r="J44" s="176"/>
      <c r="K44" s="176">
        <f>'実質公債費比率（分子）の構造'!N$50</f>
        <v>20</v>
      </c>
      <c r="L44" s="176"/>
      <c r="M44" s="176"/>
      <c r="N44" s="176">
        <f>'実質公債費比率（分子）の構造'!O$50</f>
        <v>20</v>
      </c>
      <c r="O44" s="176"/>
      <c r="P44" s="176"/>
    </row>
    <row r="45" spans="1:16" x14ac:dyDescent="0.15">
      <c r="A45" s="176" t="s">
        <v>68</v>
      </c>
      <c r="B45" s="176">
        <f>'実質公債費比率（分子）の構造'!K$49</f>
        <v>101</v>
      </c>
      <c r="C45" s="176"/>
      <c r="D45" s="176"/>
      <c r="E45" s="176">
        <f>'実質公債費比率（分子）の構造'!L$49</f>
        <v>91</v>
      </c>
      <c r="F45" s="176"/>
      <c r="G45" s="176"/>
      <c r="H45" s="176">
        <f>'実質公債費比率（分子）の構造'!M$49</f>
        <v>81</v>
      </c>
      <c r="I45" s="176"/>
      <c r="J45" s="176"/>
      <c r="K45" s="176">
        <f>'実質公債費比率（分子）の構造'!N$49</f>
        <v>34</v>
      </c>
      <c r="L45" s="176"/>
      <c r="M45" s="176"/>
      <c r="N45" s="176">
        <f>'実質公債費比率（分子）の構造'!O$49</f>
        <v>35</v>
      </c>
      <c r="O45" s="176"/>
      <c r="P45" s="176"/>
    </row>
    <row r="46" spans="1:16" x14ac:dyDescent="0.15">
      <c r="A46" s="176" t="s">
        <v>69</v>
      </c>
      <c r="B46" s="176">
        <f>'実質公債費比率（分子）の構造'!K$48</f>
        <v>675</v>
      </c>
      <c r="C46" s="176"/>
      <c r="D46" s="176"/>
      <c r="E46" s="176">
        <f>'実質公債費比率（分子）の構造'!L$48</f>
        <v>907</v>
      </c>
      <c r="F46" s="176"/>
      <c r="G46" s="176"/>
      <c r="H46" s="176">
        <f>'実質公債費比率（分子）の構造'!M$48</f>
        <v>805</v>
      </c>
      <c r="I46" s="176"/>
      <c r="J46" s="176"/>
      <c r="K46" s="176">
        <f>'実質公債費比率（分子）の構造'!N$48</f>
        <v>689</v>
      </c>
      <c r="L46" s="176"/>
      <c r="M46" s="176"/>
      <c r="N46" s="176">
        <f>'実質公債費比率（分子）の構造'!O$48</f>
        <v>715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1105</v>
      </c>
      <c r="C49" s="176"/>
      <c r="D49" s="176"/>
      <c r="E49" s="176">
        <f>'実質公債費比率（分子）の構造'!L$45</f>
        <v>1024</v>
      </c>
      <c r="F49" s="176"/>
      <c r="G49" s="176"/>
      <c r="H49" s="176">
        <f>'実質公債費比率（分子）の構造'!M$45</f>
        <v>906</v>
      </c>
      <c r="I49" s="176"/>
      <c r="J49" s="176"/>
      <c r="K49" s="176">
        <f>'実質公債費比率（分子）の構造'!N$45</f>
        <v>828</v>
      </c>
      <c r="L49" s="176"/>
      <c r="M49" s="176"/>
      <c r="N49" s="176">
        <f>'実質公債費比率（分子）の構造'!O$45</f>
        <v>798</v>
      </c>
      <c r="O49" s="176"/>
      <c r="P49" s="176"/>
    </row>
    <row r="50" spans="1:16" x14ac:dyDescent="0.15">
      <c r="A50" s="176" t="s">
        <v>73</v>
      </c>
      <c r="B50" s="176" t="e">
        <f>NA()</f>
        <v>#N/A</v>
      </c>
      <c r="C50" s="176">
        <f>IF(ISNUMBER('実質公債費比率（分子）の構造'!K$53),'実質公債費比率（分子）の構造'!K$53,NA())</f>
        <v>482</v>
      </c>
      <c r="D50" s="176" t="e">
        <f>NA()</f>
        <v>#N/A</v>
      </c>
      <c r="E50" s="176" t="e">
        <f>NA()</f>
        <v>#N/A</v>
      </c>
      <c r="F50" s="176">
        <f>IF(ISNUMBER('実質公債費比率（分子）の構造'!L$53),'実質公債費比率（分子）の構造'!L$53,NA())</f>
        <v>519</v>
      </c>
      <c r="G50" s="176" t="e">
        <f>NA()</f>
        <v>#N/A</v>
      </c>
      <c r="H50" s="176" t="e">
        <f>NA()</f>
        <v>#N/A</v>
      </c>
      <c r="I50" s="176">
        <f>IF(ISNUMBER('実質公債費比率（分子）の構造'!M$53),'実質公債費比率（分子）の構造'!M$53,NA())</f>
        <v>404</v>
      </c>
      <c r="J50" s="176" t="e">
        <f>NA()</f>
        <v>#N/A</v>
      </c>
      <c r="K50" s="176" t="e">
        <f>NA()</f>
        <v>#N/A</v>
      </c>
      <c r="L50" s="176">
        <f>IF(ISNUMBER('実質公債費比率（分子）の構造'!N$53),'実質公債費比率（分子）の構造'!N$53,NA())</f>
        <v>239</v>
      </c>
      <c r="M50" s="176" t="e">
        <f>NA()</f>
        <v>#N/A</v>
      </c>
      <c r="N50" s="176" t="e">
        <f>NA()</f>
        <v>#N/A</v>
      </c>
      <c r="O50" s="176">
        <f>IF(ISNUMBER('実質公債費比率（分子）の構造'!O$53),'実質公債費比率（分子）の構造'!O$53,NA())</f>
        <v>382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8689</v>
      </c>
      <c r="E56" s="175"/>
      <c r="F56" s="175"/>
      <c r="G56" s="175">
        <f>'将来負担比率（分子）の構造'!J$52</f>
        <v>7931</v>
      </c>
      <c r="H56" s="175"/>
      <c r="I56" s="175"/>
      <c r="J56" s="175">
        <f>'将来負担比率（分子）の構造'!K$52</f>
        <v>7204</v>
      </c>
      <c r="K56" s="175"/>
      <c r="L56" s="175"/>
      <c r="M56" s="175">
        <f>'将来負担比率（分子）の構造'!L$52</f>
        <v>6761</v>
      </c>
      <c r="N56" s="175"/>
      <c r="O56" s="175"/>
      <c r="P56" s="175">
        <f>'将来負担比率（分子）の構造'!M$52</f>
        <v>5996</v>
      </c>
    </row>
    <row r="57" spans="1:16" x14ac:dyDescent="0.15">
      <c r="A57" s="175" t="s">
        <v>44</v>
      </c>
      <c r="B57" s="175"/>
      <c r="C57" s="175"/>
      <c r="D57" s="175">
        <f>'将来負担比率（分子）の構造'!I$51</f>
        <v>5890</v>
      </c>
      <c r="E57" s="175"/>
      <c r="F57" s="175"/>
      <c r="G57" s="175">
        <f>'将来負担比率（分子）の構造'!J$51</f>
        <v>6083</v>
      </c>
      <c r="H57" s="175"/>
      <c r="I57" s="175"/>
      <c r="J57" s="175">
        <f>'将来負担比率（分子）の構造'!K$51</f>
        <v>5518</v>
      </c>
      <c r="K57" s="175"/>
      <c r="L57" s="175"/>
      <c r="M57" s="175">
        <f>'将来負担比率（分子）の構造'!L$51</f>
        <v>5716</v>
      </c>
      <c r="N57" s="175"/>
      <c r="O57" s="175"/>
      <c r="P57" s="175">
        <f>'将来負担比率（分子）の構造'!M$51</f>
        <v>4961</v>
      </c>
    </row>
    <row r="58" spans="1:16" x14ac:dyDescent="0.15">
      <c r="A58" s="175" t="s">
        <v>43</v>
      </c>
      <c r="B58" s="175"/>
      <c r="C58" s="175"/>
      <c r="D58" s="175">
        <f>'将来負担比率（分子）の構造'!I$50</f>
        <v>19217</v>
      </c>
      <c r="E58" s="175"/>
      <c r="F58" s="175"/>
      <c r="G58" s="175">
        <f>'将来負担比率（分子）の構造'!J$50</f>
        <v>20815</v>
      </c>
      <c r="H58" s="175"/>
      <c r="I58" s="175"/>
      <c r="J58" s="175">
        <f>'将来負担比率（分子）の構造'!K$50</f>
        <v>20578</v>
      </c>
      <c r="K58" s="175"/>
      <c r="L58" s="175"/>
      <c r="M58" s="175">
        <f>'将来負担比率（分子）の構造'!L$50</f>
        <v>19536</v>
      </c>
      <c r="N58" s="175"/>
      <c r="O58" s="175"/>
      <c r="P58" s="175">
        <f>'将来負担比率（分子）の構造'!M$50</f>
        <v>20636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f>'将来負担比率（分子）の構造'!K$46</f>
        <v>1355</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2096</v>
      </c>
      <c r="C62" s="175"/>
      <c r="D62" s="175"/>
      <c r="E62" s="175">
        <f>'将来負担比率（分子）の構造'!J$45</f>
        <v>550</v>
      </c>
      <c r="F62" s="175"/>
      <c r="G62" s="175"/>
      <c r="H62" s="175">
        <f>'将来負担比率（分子）の構造'!K$45</f>
        <v>362</v>
      </c>
      <c r="I62" s="175"/>
      <c r="J62" s="175"/>
      <c r="K62" s="175">
        <f>'将来負担比率（分子）の構造'!L$45</f>
        <v>314</v>
      </c>
      <c r="L62" s="175"/>
      <c r="M62" s="175"/>
      <c r="N62" s="175">
        <f>'将来負担比率（分子）の構造'!M$45</f>
        <v>256</v>
      </c>
      <c r="O62" s="175"/>
      <c r="P62" s="175"/>
    </row>
    <row r="63" spans="1:16" x14ac:dyDescent="0.15">
      <c r="A63" s="175" t="s">
        <v>36</v>
      </c>
      <c r="B63" s="175">
        <f>'将来負担比率（分子）の構造'!I$44</f>
        <v>241</v>
      </c>
      <c r="C63" s="175"/>
      <c r="D63" s="175"/>
      <c r="E63" s="175">
        <f>'将来負担比率（分子）の構造'!J$44</f>
        <v>224</v>
      </c>
      <c r="F63" s="175"/>
      <c r="G63" s="175"/>
      <c r="H63" s="175">
        <f>'将来負担比率（分子）の構造'!K$44</f>
        <v>181</v>
      </c>
      <c r="I63" s="175"/>
      <c r="J63" s="175"/>
      <c r="K63" s="175">
        <f>'将来負担比率（分子）の構造'!L$44</f>
        <v>191</v>
      </c>
      <c r="L63" s="175"/>
      <c r="M63" s="175"/>
      <c r="N63" s="175">
        <f>'将来負担比率（分子）の構造'!M$44</f>
        <v>213</v>
      </c>
      <c r="O63" s="175"/>
      <c r="P63" s="175"/>
    </row>
    <row r="64" spans="1:16" x14ac:dyDescent="0.15">
      <c r="A64" s="175" t="s">
        <v>35</v>
      </c>
      <c r="B64" s="175">
        <f>'将来負担比率（分子）の構造'!I$43</f>
        <v>1971</v>
      </c>
      <c r="C64" s="175"/>
      <c r="D64" s="175"/>
      <c r="E64" s="175">
        <f>'将来負担比率（分子）の構造'!J$43</f>
        <v>6449</v>
      </c>
      <c r="F64" s="175"/>
      <c r="G64" s="175"/>
      <c r="H64" s="175">
        <f>'将来負担比率（分子）の構造'!K$43</f>
        <v>6219</v>
      </c>
      <c r="I64" s="175"/>
      <c r="J64" s="175"/>
      <c r="K64" s="175">
        <f>'将来負担比率（分子）の構造'!L$43</f>
        <v>6123</v>
      </c>
      <c r="L64" s="175"/>
      <c r="M64" s="175"/>
      <c r="N64" s="175">
        <f>'将来負担比率（分子）の構造'!M$43</f>
        <v>5503</v>
      </c>
      <c r="O64" s="175"/>
      <c r="P64" s="175"/>
    </row>
    <row r="65" spans="1:16" x14ac:dyDescent="0.15">
      <c r="A65" s="175" t="s">
        <v>34</v>
      </c>
      <c r="B65" s="175">
        <f>'将来負担比率（分子）の構造'!I$42</f>
        <v>1687</v>
      </c>
      <c r="C65" s="175"/>
      <c r="D65" s="175"/>
      <c r="E65" s="175">
        <f>'将来負担比率（分子）の構造'!J$42</f>
        <v>1396</v>
      </c>
      <c r="F65" s="175"/>
      <c r="G65" s="175"/>
      <c r="H65" s="175">
        <f>'将来負担比率（分子）の構造'!K$42</f>
        <v>1035</v>
      </c>
      <c r="I65" s="175"/>
      <c r="J65" s="175"/>
      <c r="K65" s="175">
        <f>'将来負担比率（分子）の構造'!L$42</f>
        <v>1152</v>
      </c>
      <c r="L65" s="175"/>
      <c r="M65" s="175"/>
      <c r="N65" s="175">
        <f>'将来負担比率（分子）の構造'!M$42</f>
        <v>1026</v>
      </c>
      <c r="O65" s="175"/>
      <c r="P65" s="175"/>
    </row>
    <row r="66" spans="1:16" x14ac:dyDescent="0.15">
      <c r="A66" s="175" t="s">
        <v>33</v>
      </c>
      <c r="B66" s="175">
        <f>'将来負担比率（分子）の構造'!I$41</f>
        <v>6746</v>
      </c>
      <c r="C66" s="175"/>
      <c r="D66" s="175"/>
      <c r="E66" s="175">
        <f>'将来負担比率（分子）の構造'!J$41</f>
        <v>6166</v>
      </c>
      <c r="F66" s="175"/>
      <c r="G66" s="175"/>
      <c r="H66" s="175">
        <f>'将来負担比率（分子）の構造'!K$41</f>
        <v>6068</v>
      </c>
      <c r="I66" s="175"/>
      <c r="J66" s="175"/>
      <c r="K66" s="175">
        <f>'将来負担比率（分子）の構造'!L$41</f>
        <v>6509</v>
      </c>
      <c r="L66" s="175"/>
      <c r="M66" s="175"/>
      <c r="N66" s="175">
        <f>'将来負担比率（分子）の構造'!M$41</f>
        <v>6570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7794</v>
      </c>
      <c r="C72" s="179">
        <f>基金残高に係る経年分析!G55</f>
        <v>6794</v>
      </c>
      <c r="D72" s="179">
        <f>基金残高に係る経年分析!H55</f>
        <v>7656</v>
      </c>
    </row>
    <row r="73" spans="1:16" x14ac:dyDescent="0.15">
      <c r="A73" s="178" t="s">
        <v>80</v>
      </c>
      <c r="B73" s="179">
        <f>基金残高に係る経年分析!F56</f>
        <v>144</v>
      </c>
      <c r="C73" s="179">
        <f>基金残高に係る経年分析!G56</f>
        <v>144</v>
      </c>
      <c r="D73" s="179">
        <f>基金残高に係る経年分析!H56</f>
        <v>144</v>
      </c>
    </row>
    <row r="74" spans="1:16" x14ac:dyDescent="0.15">
      <c r="A74" s="178" t="s">
        <v>81</v>
      </c>
      <c r="B74" s="179">
        <f>基金残高に係る経年分析!F57</f>
        <v>11206</v>
      </c>
      <c r="C74" s="179">
        <f>基金残高に係る経年分析!G57</f>
        <v>11187</v>
      </c>
      <c r="D74" s="179">
        <f>基金残高に係る経年分析!H57</f>
        <v>11896</v>
      </c>
    </row>
  </sheetData>
  <sheetProtection algorithmName="SHA-512" hashValue="kHzr1DzmP5tyvl2Qv+kDN+CkJbSfgUuRIQuw5hR5llwb/eovnTz3XmzDerjDcfQdXj8g3kfM+nWN+9NCaSsfHg==" saltValue="hoNDOnnh3Xhxgp8swGhXbA=="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221</v>
      </c>
      <c r="DI1" s="639"/>
      <c r="DJ1" s="639"/>
      <c r="DK1" s="639"/>
      <c r="DL1" s="639"/>
      <c r="DM1" s="639"/>
      <c r="DN1" s="640"/>
      <c r="DO1" s="214"/>
      <c r="DP1" s="638" t="s">
        <v>222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227</v>
      </c>
      <c r="S4" s="642"/>
      <c r="T4" s="642"/>
      <c r="U4" s="642"/>
      <c r="V4" s="642"/>
      <c r="W4" s="642"/>
      <c r="X4" s="642"/>
      <c r="Y4" s="643"/>
      <c r="Z4" s="641" t="s">
        <v>228</v>
      </c>
      <c r="AA4" s="642"/>
      <c r="AB4" s="642"/>
      <c r="AC4" s="643"/>
      <c r="AD4" s="641" t="s">
        <v>229</v>
      </c>
      <c r="AE4" s="642"/>
      <c r="AF4" s="642"/>
      <c r="AG4" s="642"/>
      <c r="AH4" s="642"/>
      <c r="AI4" s="642"/>
      <c r="AJ4" s="642"/>
      <c r="AK4" s="643"/>
      <c r="AL4" s="641" t="s">
        <v>228</v>
      </c>
      <c r="AM4" s="642"/>
      <c r="AN4" s="642"/>
      <c r="AO4" s="643"/>
      <c r="AP4" s="644" t="s">
        <v>230</v>
      </c>
      <c r="AQ4" s="644"/>
      <c r="AR4" s="644"/>
      <c r="AS4" s="644"/>
      <c r="AT4" s="644"/>
      <c r="AU4" s="644"/>
      <c r="AV4" s="644"/>
      <c r="AW4" s="644"/>
      <c r="AX4" s="644"/>
      <c r="AY4" s="644"/>
      <c r="AZ4" s="644"/>
      <c r="BA4" s="644"/>
      <c r="BB4" s="644"/>
      <c r="BC4" s="644"/>
      <c r="BD4" s="644"/>
      <c r="BE4" s="644"/>
      <c r="BF4" s="644"/>
      <c r="BG4" s="644" t="s">
        <v>231</v>
      </c>
      <c r="BH4" s="644"/>
      <c r="BI4" s="644"/>
      <c r="BJ4" s="644"/>
      <c r="BK4" s="644"/>
      <c r="BL4" s="644"/>
      <c r="BM4" s="644"/>
      <c r="BN4" s="644"/>
      <c r="BO4" s="644" t="s">
        <v>228</v>
      </c>
      <c r="BP4" s="644"/>
      <c r="BQ4" s="644"/>
      <c r="BR4" s="644"/>
      <c r="BS4" s="644" t="s">
        <v>232</v>
      </c>
      <c r="BT4" s="644"/>
      <c r="BU4" s="644"/>
      <c r="BV4" s="644"/>
      <c r="BW4" s="644"/>
      <c r="BX4" s="644"/>
      <c r="BY4" s="644"/>
      <c r="BZ4" s="644"/>
      <c r="CA4" s="644"/>
      <c r="CB4" s="644"/>
      <c r="CD4" s="641" t="s">
        <v>233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234</v>
      </c>
      <c r="C5" s="646"/>
      <c r="D5" s="646"/>
      <c r="E5" s="646"/>
      <c r="F5" s="646"/>
      <c r="G5" s="646"/>
      <c r="H5" s="646"/>
      <c r="I5" s="646"/>
      <c r="J5" s="646"/>
      <c r="K5" s="646"/>
      <c r="L5" s="646"/>
      <c r="M5" s="646"/>
      <c r="N5" s="646"/>
      <c r="O5" s="646"/>
      <c r="P5" s="646"/>
      <c r="Q5" s="647"/>
      <c r="R5" s="648">
        <v>17046913</v>
      </c>
      <c r="S5" s="649"/>
      <c r="T5" s="649"/>
      <c r="U5" s="649"/>
      <c r="V5" s="649"/>
      <c r="W5" s="649"/>
      <c r="X5" s="649"/>
      <c r="Y5" s="650"/>
      <c r="Z5" s="651">
        <v>54.1</v>
      </c>
      <c r="AA5" s="651"/>
      <c r="AB5" s="651"/>
      <c r="AC5" s="651"/>
      <c r="AD5" s="652">
        <v>16104591</v>
      </c>
      <c r="AE5" s="652"/>
      <c r="AF5" s="652"/>
      <c r="AG5" s="652"/>
      <c r="AH5" s="652"/>
      <c r="AI5" s="652"/>
      <c r="AJ5" s="652"/>
      <c r="AK5" s="652"/>
      <c r="AL5" s="653">
        <v>86.4</v>
      </c>
      <c r="AM5" s="654"/>
      <c r="AN5" s="654"/>
      <c r="AO5" s="655"/>
      <c r="AP5" s="645" t="s">
        <v>235</v>
      </c>
      <c r="AQ5" s="646"/>
      <c r="AR5" s="646"/>
      <c r="AS5" s="646"/>
      <c r="AT5" s="646"/>
      <c r="AU5" s="646"/>
      <c r="AV5" s="646"/>
      <c r="AW5" s="646"/>
      <c r="AX5" s="646"/>
      <c r="AY5" s="646"/>
      <c r="AZ5" s="646"/>
      <c r="BA5" s="646"/>
      <c r="BB5" s="646"/>
      <c r="BC5" s="646"/>
      <c r="BD5" s="646"/>
      <c r="BE5" s="646"/>
      <c r="BF5" s="647"/>
      <c r="BG5" s="659">
        <v>16104591</v>
      </c>
      <c r="BH5" s="660"/>
      <c r="BI5" s="660"/>
      <c r="BJ5" s="660"/>
      <c r="BK5" s="660"/>
      <c r="BL5" s="660"/>
      <c r="BM5" s="660"/>
      <c r="BN5" s="661"/>
      <c r="BO5" s="662">
        <v>94.5</v>
      </c>
      <c r="BP5" s="662"/>
      <c r="BQ5" s="662"/>
      <c r="BR5" s="662"/>
      <c r="BS5" s="663" t="s">
        <v>141</v>
      </c>
      <c r="BT5" s="663"/>
      <c r="BU5" s="663"/>
      <c r="BV5" s="663"/>
      <c r="BW5" s="663"/>
      <c r="BX5" s="663"/>
      <c r="BY5" s="663"/>
      <c r="BZ5" s="663"/>
      <c r="CA5" s="663"/>
      <c r="CB5" s="667"/>
      <c r="CD5" s="641" t="s">
        <v>230</v>
      </c>
      <c r="CE5" s="642"/>
      <c r="CF5" s="642"/>
      <c r="CG5" s="642"/>
      <c r="CH5" s="642"/>
      <c r="CI5" s="642"/>
      <c r="CJ5" s="642"/>
      <c r="CK5" s="642"/>
      <c r="CL5" s="642"/>
      <c r="CM5" s="642"/>
      <c r="CN5" s="642"/>
      <c r="CO5" s="642"/>
      <c r="CP5" s="642"/>
      <c r="CQ5" s="643"/>
      <c r="CR5" s="641" t="s">
        <v>236</v>
      </c>
      <c r="CS5" s="642"/>
      <c r="CT5" s="642"/>
      <c r="CU5" s="642"/>
      <c r="CV5" s="642"/>
      <c r="CW5" s="642"/>
      <c r="CX5" s="642"/>
      <c r="CY5" s="643"/>
      <c r="CZ5" s="641" t="s">
        <v>228</v>
      </c>
      <c r="DA5" s="642"/>
      <c r="DB5" s="642"/>
      <c r="DC5" s="643"/>
      <c r="DD5" s="641" t="s">
        <v>237</v>
      </c>
      <c r="DE5" s="642"/>
      <c r="DF5" s="642"/>
      <c r="DG5" s="642"/>
      <c r="DH5" s="642"/>
      <c r="DI5" s="642"/>
      <c r="DJ5" s="642"/>
      <c r="DK5" s="642"/>
      <c r="DL5" s="642"/>
      <c r="DM5" s="642"/>
      <c r="DN5" s="642"/>
      <c r="DO5" s="642"/>
      <c r="DP5" s="643"/>
      <c r="DQ5" s="641" t="s">
        <v>238</v>
      </c>
      <c r="DR5" s="642"/>
      <c r="DS5" s="642"/>
      <c r="DT5" s="642"/>
      <c r="DU5" s="642"/>
      <c r="DV5" s="642"/>
      <c r="DW5" s="642"/>
      <c r="DX5" s="642"/>
      <c r="DY5" s="642"/>
      <c r="DZ5" s="642"/>
      <c r="EA5" s="642"/>
      <c r="EB5" s="642"/>
      <c r="EC5" s="643"/>
    </row>
    <row r="6" spans="2:143" ht="11.25" customHeight="1" x14ac:dyDescent="0.15">
      <c r="B6" s="656" t="s">
        <v>239</v>
      </c>
      <c r="C6" s="657"/>
      <c r="D6" s="657"/>
      <c r="E6" s="657"/>
      <c r="F6" s="657"/>
      <c r="G6" s="657"/>
      <c r="H6" s="657"/>
      <c r="I6" s="657"/>
      <c r="J6" s="657"/>
      <c r="K6" s="657"/>
      <c r="L6" s="657"/>
      <c r="M6" s="657"/>
      <c r="N6" s="657"/>
      <c r="O6" s="657"/>
      <c r="P6" s="657"/>
      <c r="Q6" s="658"/>
      <c r="R6" s="659">
        <v>153899</v>
      </c>
      <c r="S6" s="660"/>
      <c r="T6" s="660"/>
      <c r="U6" s="660"/>
      <c r="V6" s="660"/>
      <c r="W6" s="660"/>
      <c r="X6" s="660"/>
      <c r="Y6" s="661"/>
      <c r="Z6" s="662">
        <v>0.5</v>
      </c>
      <c r="AA6" s="662"/>
      <c r="AB6" s="662"/>
      <c r="AC6" s="662"/>
      <c r="AD6" s="663">
        <v>153899</v>
      </c>
      <c r="AE6" s="663"/>
      <c r="AF6" s="663"/>
      <c r="AG6" s="663"/>
      <c r="AH6" s="663"/>
      <c r="AI6" s="663"/>
      <c r="AJ6" s="663"/>
      <c r="AK6" s="663"/>
      <c r="AL6" s="664">
        <v>0.8</v>
      </c>
      <c r="AM6" s="665"/>
      <c r="AN6" s="665"/>
      <c r="AO6" s="666"/>
      <c r="AP6" s="656" t="s">
        <v>240</v>
      </c>
      <c r="AQ6" s="657"/>
      <c r="AR6" s="657"/>
      <c r="AS6" s="657"/>
      <c r="AT6" s="657"/>
      <c r="AU6" s="657"/>
      <c r="AV6" s="657"/>
      <c r="AW6" s="657"/>
      <c r="AX6" s="657"/>
      <c r="AY6" s="657"/>
      <c r="AZ6" s="657"/>
      <c r="BA6" s="657"/>
      <c r="BB6" s="657"/>
      <c r="BC6" s="657"/>
      <c r="BD6" s="657"/>
      <c r="BE6" s="657"/>
      <c r="BF6" s="658"/>
      <c r="BG6" s="659">
        <v>16104591</v>
      </c>
      <c r="BH6" s="660"/>
      <c r="BI6" s="660"/>
      <c r="BJ6" s="660"/>
      <c r="BK6" s="660"/>
      <c r="BL6" s="660"/>
      <c r="BM6" s="660"/>
      <c r="BN6" s="661"/>
      <c r="BO6" s="662">
        <v>94.5</v>
      </c>
      <c r="BP6" s="662"/>
      <c r="BQ6" s="662"/>
      <c r="BR6" s="662"/>
      <c r="BS6" s="663" t="s">
        <v>241</v>
      </c>
      <c r="BT6" s="663"/>
      <c r="BU6" s="663"/>
      <c r="BV6" s="663"/>
      <c r="BW6" s="663"/>
      <c r="BX6" s="663"/>
      <c r="BY6" s="663"/>
      <c r="BZ6" s="663"/>
      <c r="CA6" s="663"/>
      <c r="CB6" s="667"/>
      <c r="CD6" s="645" t="s">
        <v>242</v>
      </c>
      <c r="CE6" s="646"/>
      <c r="CF6" s="646"/>
      <c r="CG6" s="646"/>
      <c r="CH6" s="646"/>
      <c r="CI6" s="646"/>
      <c r="CJ6" s="646"/>
      <c r="CK6" s="646"/>
      <c r="CL6" s="646"/>
      <c r="CM6" s="646"/>
      <c r="CN6" s="646"/>
      <c r="CO6" s="646"/>
      <c r="CP6" s="646"/>
      <c r="CQ6" s="647"/>
      <c r="CR6" s="659">
        <v>282749</v>
      </c>
      <c r="CS6" s="660"/>
      <c r="CT6" s="660"/>
      <c r="CU6" s="660"/>
      <c r="CV6" s="660"/>
      <c r="CW6" s="660"/>
      <c r="CX6" s="660"/>
      <c r="CY6" s="661"/>
      <c r="CZ6" s="653">
        <v>1</v>
      </c>
      <c r="DA6" s="654"/>
      <c r="DB6" s="654"/>
      <c r="DC6" s="670"/>
      <c r="DD6" s="668">
        <v>59730</v>
      </c>
      <c r="DE6" s="660"/>
      <c r="DF6" s="660"/>
      <c r="DG6" s="660"/>
      <c r="DH6" s="660"/>
      <c r="DI6" s="660"/>
      <c r="DJ6" s="660"/>
      <c r="DK6" s="660"/>
      <c r="DL6" s="660"/>
      <c r="DM6" s="660"/>
      <c r="DN6" s="660"/>
      <c r="DO6" s="660"/>
      <c r="DP6" s="661"/>
      <c r="DQ6" s="668">
        <v>282749</v>
      </c>
      <c r="DR6" s="660"/>
      <c r="DS6" s="660"/>
      <c r="DT6" s="660"/>
      <c r="DU6" s="660"/>
      <c r="DV6" s="660"/>
      <c r="DW6" s="660"/>
      <c r="DX6" s="660"/>
      <c r="DY6" s="660"/>
      <c r="DZ6" s="660"/>
      <c r="EA6" s="660"/>
      <c r="EB6" s="660"/>
      <c r="EC6" s="669"/>
    </row>
    <row r="7" spans="2:143" ht="11.25" customHeight="1" x14ac:dyDescent="0.15">
      <c r="B7" s="656" t="s">
        <v>243</v>
      </c>
      <c r="C7" s="657"/>
      <c r="D7" s="657"/>
      <c r="E7" s="657"/>
      <c r="F7" s="657"/>
      <c r="G7" s="657"/>
      <c r="H7" s="657"/>
      <c r="I7" s="657"/>
      <c r="J7" s="657"/>
      <c r="K7" s="657"/>
      <c r="L7" s="657"/>
      <c r="M7" s="657"/>
      <c r="N7" s="657"/>
      <c r="O7" s="657"/>
      <c r="P7" s="657"/>
      <c r="Q7" s="658"/>
      <c r="R7" s="659">
        <v>5622</v>
      </c>
      <c r="S7" s="660"/>
      <c r="T7" s="660"/>
      <c r="U7" s="660"/>
      <c r="V7" s="660"/>
      <c r="W7" s="660"/>
      <c r="X7" s="660"/>
      <c r="Y7" s="661"/>
      <c r="Z7" s="662">
        <v>0</v>
      </c>
      <c r="AA7" s="662"/>
      <c r="AB7" s="662"/>
      <c r="AC7" s="662"/>
      <c r="AD7" s="663">
        <v>5622</v>
      </c>
      <c r="AE7" s="663"/>
      <c r="AF7" s="663"/>
      <c r="AG7" s="663"/>
      <c r="AH7" s="663"/>
      <c r="AI7" s="663"/>
      <c r="AJ7" s="663"/>
      <c r="AK7" s="663"/>
      <c r="AL7" s="664">
        <v>0</v>
      </c>
      <c r="AM7" s="665"/>
      <c r="AN7" s="665"/>
      <c r="AO7" s="666"/>
      <c r="AP7" s="656" t="s">
        <v>244</v>
      </c>
      <c r="AQ7" s="657"/>
      <c r="AR7" s="657"/>
      <c r="AS7" s="657"/>
      <c r="AT7" s="657"/>
      <c r="AU7" s="657"/>
      <c r="AV7" s="657"/>
      <c r="AW7" s="657"/>
      <c r="AX7" s="657"/>
      <c r="AY7" s="657"/>
      <c r="AZ7" s="657"/>
      <c r="BA7" s="657"/>
      <c r="BB7" s="657"/>
      <c r="BC7" s="657"/>
      <c r="BD7" s="657"/>
      <c r="BE7" s="657"/>
      <c r="BF7" s="658"/>
      <c r="BG7" s="659">
        <v>8540902</v>
      </c>
      <c r="BH7" s="660"/>
      <c r="BI7" s="660"/>
      <c r="BJ7" s="660"/>
      <c r="BK7" s="660"/>
      <c r="BL7" s="660"/>
      <c r="BM7" s="660"/>
      <c r="BN7" s="661"/>
      <c r="BO7" s="662">
        <v>50.1</v>
      </c>
      <c r="BP7" s="662"/>
      <c r="BQ7" s="662"/>
      <c r="BR7" s="662"/>
      <c r="BS7" s="663" t="s">
        <v>141</v>
      </c>
      <c r="BT7" s="663"/>
      <c r="BU7" s="663"/>
      <c r="BV7" s="663"/>
      <c r="BW7" s="663"/>
      <c r="BX7" s="663"/>
      <c r="BY7" s="663"/>
      <c r="BZ7" s="663"/>
      <c r="CA7" s="663"/>
      <c r="CB7" s="667"/>
      <c r="CD7" s="656" t="s">
        <v>245</v>
      </c>
      <c r="CE7" s="657"/>
      <c r="CF7" s="657"/>
      <c r="CG7" s="657"/>
      <c r="CH7" s="657"/>
      <c r="CI7" s="657"/>
      <c r="CJ7" s="657"/>
      <c r="CK7" s="657"/>
      <c r="CL7" s="657"/>
      <c r="CM7" s="657"/>
      <c r="CN7" s="657"/>
      <c r="CO7" s="657"/>
      <c r="CP7" s="657"/>
      <c r="CQ7" s="658"/>
      <c r="CR7" s="659">
        <v>4998598</v>
      </c>
      <c r="CS7" s="660"/>
      <c r="CT7" s="660"/>
      <c r="CU7" s="660"/>
      <c r="CV7" s="660"/>
      <c r="CW7" s="660"/>
      <c r="CX7" s="660"/>
      <c r="CY7" s="661"/>
      <c r="CZ7" s="662">
        <v>17.3</v>
      </c>
      <c r="DA7" s="662"/>
      <c r="DB7" s="662"/>
      <c r="DC7" s="662"/>
      <c r="DD7" s="668">
        <v>178867</v>
      </c>
      <c r="DE7" s="660"/>
      <c r="DF7" s="660"/>
      <c r="DG7" s="660"/>
      <c r="DH7" s="660"/>
      <c r="DI7" s="660"/>
      <c r="DJ7" s="660"/>
      <c r="DK7" s="660"/>
      <c r="DL7" s="660"/>
      <c r="DM7" s="660"/>
      <c r="DN7" s="660"/>
      <c r="DO7" s="660"/>
      <c r="DP7" s="661"/>
      <c r="DQ7" s="668">
        <v>4597907</v>
      </c>
      <c r="DR7" s="660"/>
      <c r="DS7" s="660"/>
      <c r="DT7" s="660"/>
      <c r="DU7" s="660"/>
      <c r="DV7" s="660"/>
      <c r="DW7" s="660"/>
      <c r="DX7" s="660"/>
      <c r="DY7" s="660"/>
      <c r="DZ7" s="660"/>
      <c r="EA7" s="660"/>
      <c r="EB7" s="660"/>
      <c r="EC7" s="669"/>
    </row>
    <row r="8" spans="2:143" ht="11.25" customHeight="1" x14ac:dyDescent="0.15">
      <c r="B8" s="656" t="s">
        <v>246</v>
      </c>
      <c r="C8" s="657"/>
      <c r="D8" s="657"/>
      <c r="E8" s="657"/>
      <c r="F8" s="657"/>
      <c r="G8" s="657"/>
      <c r="H8" s="657"/>
      <c r="I8" s="657"/>
      <c r="J8" s="657"/>
      <c r="K8" s="657"/>
      <c r="L8" s="657"/>
      <c r="M8" s="657"/>
      <c r="N8" s="657"/>
      <c r="O8" s="657"/>
      <c r="P8" s="657"/>
      <c r="Q8" s="658"/>
      <c r="R8" s="659">
        <v>98771</v>
      </c>
      <c r="S8" s="660"/>
      <c r="T8" s="660"/>
      <c r="U8" s="660"/>
      <c r="V8" s="660"/>
      <c r="W8" s="660"/>
      <c r="X8" s="660"/>
      <c r="Y8" s="661"/>
      <c r="Z8" s="662">
        <v>0.3</v>
      </c>
      <c r="AA8" s="662"/>
      <c r="AB8" s="662"/>
      <c r="AC8" s="662"/>
      <c r="AD8" s="663">
        <v>98771</v>
      </c>
      <c r="AE8" s="663"/>
      <c r="AF8" s="663"/>
      <c r="AG8" s="663"/>
      <c r="AH8" s="663"/>
      <c r="AI8" s="663"/>
      <c r="AJ8" s="663"/>
      <c r="AK8" s="663"/>
      <c r="AL8" s="664">
        <v>0.5</v>
      </c>
      <c r="AM8" s="665"/>
      <c r="AN8" s="665"/>
      <c r="AO8" s="666"/>
      <c r="AP8" s="656" t="s">
        <v>247</v>
      </c>
      <c r="AQ8" s="657"/>
      <c r="AR8" s="657"/>
      <c r="AS8" s="657"/>
      <c r="AT8" s="657"/>
      <c r="AU8" s="657"/>
      <c r="AV8" s="657"/>
      <c r="AW8" s="657"/>
      <c r="AX8" s="657"/>
      <c r="AY8" s="657"/>
      <c r="AZ8" s="657"/>
      <c r="BA8" s="657"/>
      <c r="BB8" s="657"/>
      <c r="BC8" s="657"/>
      <c r="BD8" s="657"/>
      <c r="BE8" s="657"/>
      <c r="BF8" s="658"/>
      <c r="BG8" s="659">
        <v>116030</v>
      </c>
      <c r="BH8" s="660"/>
      <c r="BI8" s="660"/>
      <c r="BJ8" s="660"/>
      <c r="BK8" s="660"/>
      <c r="BL8" s="660"/>
      <c r="BM8" s="660"/>
      <c r="BN8" s="661"/>
      <c r="BO8" s="662">
        <v>0.7</v>
      </c>
      <c r="BP8" s="662"/>
      <c r="BQ8" s="662"/>
      <c r="BR8" s="662"/>
      <c r="BS8" s="663" t="s">
        <v>241</v>
      </c>
      <c r="BT8" s="663"/>
      <c r="BU8" s="663"/>
      <c r="BV8" s="663"/>
      <c r="BW8" s="663"/>
      <c r="BX8" s="663"/>
      <c r="BY8" s="663"/>
      <c r="BZ8" s="663"/>
      <c r="CA8" s="663"/>
      <c r="CB8" s="667"/>
      <c r="CD8" s="656" t="s">
        <v>248</v>
      </c>
      <c r="CE8" s="657"/>
      <c r="CF8" s="657"/>
      <c r="CG8" s="657"/>
      <c r="CH8" s="657"/>
      <c r="CI8" s="657"/>
      <c r="CJ8" s="657"/>
      <c r="CK8" s="657"/>
      <c r="CL8" s="657"/>
      <c r="CM8" s="657"/>
      <c r="CN8" s="657"/>
      <c r="CO8" s="657"/>
      <c r="CP8" s="657"/>
      <c r="CQ8" s="658"/>
      <c r="CR8" s="659">
        <v>8564106</v>
      </c>
      <c r="CS8" s="660"/>
      <c r="CT8" s="660"/>
      <c r="CU8" s="660"/>
      <c r="CV8" s="660"/>
      <c r="CW8" s="660"/>
      <c r="CX8" s="660"/>
      <c r="CY8" s="661"/>
      <c r="CZ8" s="662">
        <v>29.6</v>
      </c>
      <c r="DA8" s="662"/>
      <c r="DB8" s="662"/>
      <c r="DC8" s="662"/>
      <c r="DD8" s="668">
        <v>345643</v>
      </c>
      <c r="DE8" s="660"/>
      <c r="DF8" s="660"/>
      <c r="DG8" s="660"/>
      <c r="DH8" s="660"/>
      <c r="DI8" s="660"/>
      <c r="DJ8" s="660"/>
      <c r="DK8" s="660"/>
      <c r="DL8" s="660"/>
      <c r="DM8" s="660"/>
      <c r="DN8" s="660"/>
      <c r="DO8" s="660"/>
      <c r="DP8" s="661"/>
      <c r="DQ8" s="668">
        <v>5100122</v>
      </c>
      <c r="DR8" s="660"/>
      <c r="DS8" s="660"/>
      <c r="DT8" s="660"/>
      <c r="DU8" s="660"/>
      <c r="DV8" s="660"/>
      <c r="DW8" s="660"/>
      <c r="DX8" s="660"/>
      <c r="DY8" s="660"/>
      <c r="DZ8" s="660"/>
      <c r="EA8" s="660"/>
      <c r="EB8" s="660"/>
      <c r="EC8" s="669"/>
    </row>
    <row r="9" spans="2:143" ht="11.25" customHeight="1" x14ac:dyDescent="0.15">
      <c r="B9" s="656" t="s">
        <v>249</v>
      </c>
      <c r="C9" s="657"/>
      <c r="D9" s="657"/>
      <c r="E9" s="657"/>
      <c r="F9" s="657"/>
      <c r="G9" s="657"/>
      <c r="H9" s="657"/>
      <c r="I9" s="657"/>
      <c r="J9" s="657"/>
      <c r="K9" s="657"/>
      <c r="L9" s="657"/>
      <c r="M9" s="657"/>
      <c r="N9" s="657"/>
      <c r="O9" s="657"/>
      <c r="P9" s="657"/>
      <c r="Q9" s="658"/>
      <c r="R9" s="659">
        <v>68064</v>
      </c>
      <c r="S9" s="660"/>
      <c r="T9" s="660"/>
      <c r="U9" s="660"/>
      <c r="V9" s="660"/>
      <c r="W9" s="660"/>
      <c r="X9" s="660"/>
      <c r="Y9" s="661"/>
      <c r="Z9" s="662">
        <v>0.2</v>
      </c>
      <c r="AA9" s="662"/>
      <c r="AB9" s="662"/>
      <c r="AC9" s="662"/>
      <c r="AD9" s="663">
        <v>68064</v>
      </c>
      <c r="AE9" s="663"/>
      <c r="AF9" s="663"/>
      <c r="AG9" s="663"/>
      <c r="AH9" s="663"/>
      <c r="AI9" s="663"/>
      <c r="AJ9" s="663"/>
      <c r="AK9" s="663"/>
      <c r="AL9" s="664">
        <v>0.4</v>
      </c>
      <c r="AM9" s="665"/>
      <c r="AN9" s="665"/>
      <c r="AO9" s="666"/>
      <c r="AP9" s="656" t="s">
        <v>250</v>
      </c>
      <c r="AQ9" s="657"/>
      <c r="AR9" s="657"/>
      <c r="AS9" s="657"/>
      <c r="AT9" s="657"/>
      <c r="AU9" s="657"/>
      <c r="AV9" s="657"/>
      <c r="AW9" s="657"/>
      <c r="AX9" s="657"/>
      <c r="AY9" s="657"/>
      <c r="AZ9" s="657"/>
      <c r="BA9" s="657"/>
      <c r="BB9" s="657"/>
      <c r="BC9" s="657"/>
      <c r="BD9" s="657"/>
      <c r="BE9" s="657"/>
      <c r="BF9" s="658"/>
      <c r="BG9" s="659">
        <v>4821413</v>
      </c>
      <c r="BH9" s="660"/>
      <c r="BI9" s="660"/>
      <c r="BJ9" s="660"/>
      <c r="BK9" s="660"/>
      <c r="BL9" s="660"/>
      <c r="BM9" s="660"/>
      <c r="BN9" s="661"/>
      <c r="BO9" s="662">
        <v>28.3</v>
      </c>
      <c r="BP9" s="662"/>
      <c r="BQ9" s="662"/>
      <c r="BR9" s="662"/>
      <c r="BS9" s="663" t="s">
        <v>241</v>
      </c>
      <c r="BT9" s="663"/>
      <c r="BU9" s="663"/>
      <c r="BV9" s="663"/>
      <c r="BW9" s="663"/>
      <c r="BX9" s="663"/>
      <c r="BY9" s="663"/>
      <c r="BZ9" s="663"/>
      <c r="CA9" s="663"/>
      <c r="CB9" s="667"/>
      <c r="CD9" s="656" t="s">
        <v>251</v>
      </c>
      <c r="CE9" s="657"/>
      <c r="CF9" s="657"/>
      <c r="CG9" s="657"/>
      <c r="CH9" s="657"/>
      <c r="CI9" s="657"/>
      <c r="CJ9" s="657"/>
      <c r="CK9" s="657"/>
      <c r="CL9" s="657"/>
      <c r="CM9" s="657"/>
      <c r="CN9" s="657"/>
      <c r="CO9" s="657"/>
      <c r="CP9" s="657"/>
      <c r="CQ9" s="658"/>
      <c r="CR9" s="659">
        <v>3513783</v>
      </c>
      <c r="CS9" s="660"/>
      <c r="CT9" s="660"/>
      <c r="CU9" s="660"/>
      <c r="CV9" s="660"/>
      <c r="CW9" s="660"/>
      <c r="CX9" s="660"/>
      <c r="CY9" s="661"/>
      <c r="CZ9" s="662">
        <v>12.2</v>
      </c>
      <c r="DA9" s="662"/>
      <c r="DB9" s="662"/>
      <c r="DC9" s="662"/>
      <c r="DD9" s="668">
        <v>34032</v>
      </c>
      <c r="DE9" s="660"/>
      <c r="DF9" s="660"/>
      <c r="DG9" s="660"/>
      <c r="DH9" s="660"/>
      <c r="DI9" s="660"/>
      <c r="DJ9" s="660"/>
      <c r="DK9" s="660"/>
      <c r="DL9" s="660"/>
      <c r="DM9" s="660"/>
      <c r="DN9" s="660"/>
      <c r="DO9" s="660"/>
      <c r="DP9" s="661"/>
      <c r="DQ9" s="668">
        <v>2609461</v>
      </c>
      <c r="DR9" s="660"/>
      <c r="DS9" s="660"/>
      <c r="DT9" s="660"/>
      <c r="DU9" s="660"/>
      <c r="DV9" s="660"/>
      <c r="DW9" s="660"/>
      <c r="DX9" s="660"/>
      <c r="DY9" s="660"/>
      <c r="DZ9" s="660"/>
      <c r="EA9" s="660"/>
      <c r="EB9" s="660"/>
      <c r="EC9" s="669"/>
    </row>
    <row r="10" spans="2:143" ht="11.25" customHeight="1" x14ac:dyDescent="0.15">
      <c r="B10" s="656" t="s">
        <v>252</v>
      </c>
      <c r="C10" s="657"/>
      <c r="D10" s="657"/>
      <c r="E10" s="657"/>
      <c r="F10" s="657"/>
      <c r="G10" s="657"/>
      <c r="H10" s="657"/>
      <c r="I10" s="657"/>
      <c r="J10" s="657"/>
      <c r="K10" s="657"/>
      <c r="L10" s="657"/>
      <c r="M10" s="657"/>
      <c r="N10" s="657"/>
      <c r="O10" s="657"/>
      <c r="P10" s="657"/>
      <c r="Q10" s="658"/>
      <c r="R10" s="659" t="s">
        <v>141</v>
      </c>
      <c r="S10" s="660"/>
      <c r="T10" s="660"/>
      <c r="U10" s="660"/>
      <c r="V10" s="660"/>
      <c r="W10" s="660"/>
      <c r="X10" s="660"/>
      <c r="Y10" s="661"/>
      <c r="Z10" s="662" t="s">
        <v>141</v>
      </c>
      <c r="AA10" s="662"/>
      <c r="AB10" s="662"/>
      <c r="AC10" s="662"/>
      <c r="AD10" s="663" t="s">
        <v>141</v>
      </c>
      <c r="AE10" s="663"/>
      <c r="AF10" s="663"/>
      <c r="AG10" s="663"/>
      <c r="AH10" s="663"/>
      <c r="AI10" s="663"/>
      <c r="AJ10" s="663"/>
      <c r="AK10" s="663"/>
      <c r="AL10" s="664" t="s">
        <v>141</v>
      </c>
      <c r="AM10" s="665"/>
      <c r="AN10" s="665"/>
      <c r="AO10" s="666"/>
      <c r="AP10" s="656" t="s">
        <v>253</v>
      </c>
      <c r="AQ10" s="657"/>
      <c r="AR10" s="657"/>
      <c r="AS10" s="657"/>
      <c r="AT10" s="657"/>
      <c r="AU10" s="657"/>
      <c r="AV10" s="657"/>
      <c r="AW10" s="657"/>
      <c r="AX10" s="657"/>
      <c r="AY10" s="657"/>
      <c r="AZ10" s="657"/>
      <c r="BA10" s="657"/>
      <c r="BB10" s="657"/>
      <c r="BC10" s="657"/>
      <c r="BD10" s="657"/>
      <c r="BE10" s="657"/>
      <c r="BF10" s="658"/>
      <c r="BG10" s="659">
        <v>208790</v>
      </c>
      <c r="BH10" s="660"/>
      <c r="BI10" s="660"/>
      <c r="BJ10" s="660"/>
      <c r="BK10" s="660"/>
      <c r="BL10" s="660"/>
      <c r="BM10" s="660"/>
      <c r="BN10" s="661"/>
      <c r="BO10" s="662">
        <v>1.2</v>
      </c>
      <c r="BP10" s="662"/>
      <c r="BQ10" s="662"/>
      <c r="BR10" s="662"/>
      <c r="BS10" s="663" t="s">
        <v>141</v>
      </c>
      <c r="BT10" s="663"/>
      <c r="BU10" s="663"/>
      <c r="BV10" s="663"/>
      <c r="BW10" s="663"/>
      <c r="BX10" s="663"/>
      <c r="BY10" s="663"/>
      <c r="BZ10" s="663"/>
      <c r="CA10" s="663"/>
      <c r="CB10" s="667"/>
      <c r="CD10" s="656" t="s">
        <v>254</v>
      </c>
      <c r="CE10" s="657"/>
      <c r="CF10" s="657"/>
      <c r="CG10" s="657"/>
      <c r="CH10" s="657"/>
      <c r="CI10" s="657"/>
      <c r="CJ10" s="657"/>
      <c r="CK10" s="657"/>
      <c r="CL10" s="657"/>
      <c r="CM10" s="657"/>
      <c r="CN10" s="657"/>
      <c r="CO10" s="657"/>
      <c r="CP10" s="657"/>
      <c r="CQ10" s="658"/>
      <c r="CR10" s="659">
        <v>10517</v>
      </c>
      <c r="CS10" s="660"/>
      <c r="CT10" s="660"/>
      <c r="CU10" s="660"/>
      <c r="CV10" s="660"/>
      <c r="CW10" s="660"/>
      <c r="CX10" s="660"/>
      <c r="CY10" s="661"/>
      <c r="CZ10" s="662">
        <v>0</v>
      </c>
      <c r="DA10" s="662"/>
      <c r="DB10" s="662"/>
      <c r="DC10" s="662"/>
      <c r="DD10" s="668" t="s">
        <v>141</v>
      </c>
      <c r="DE10" s="660"/>
      <c r="DF10" s="660"/>
      <c r="DG10" s="660"/>
      <c r="DH10" s="660"/>
      <c r="DI10" s="660"/>
      <c r="DJ10" s="660"/>
      <c r="DK10" s="660"/>
      <c r="DL10" s="660"/>
      <c r="DM10" s="660"/>
      <c r="DN10" s="660"/>
      <c r="DO10" s="660"/>
      <c r="DP10" s="661"/>
      <c r="DQ10" s="668">
        <v>10324</v>
      </c>
      <c r="DR10" s="660"/>
      <c r="DS10" s="660"/>
      <c r="DT10" s="660"/>
      <c r="DU10" s="660"/>
      <c r="DV10" s="660"/>
      <c r="DW10" s="660"/>
      <c r="DX10" s="660"/>
      <c r="DY10" s="660"/>
      <c r="DZ10" s="660"/>
      <c r="EA10" s="660"/>
      <c r="EB10" s="660"/>
      <c r="EC10" s="669"/>
    </row>
    <row r="11" spans="2:143" ht="11.25" customHeight="1" x14ac:dyDescent="0.15">
      <c r="B11" s="656" t="s">
        <v>255</v>
      </c>
      <c r="C11" s="657"/>
      <c r="D11" s="657"/>
      <c r="E11" s="657"/>
      <c r="F11" s="657"/>
      <c r="G11" s="657"/>
      <c r="H11" s="657"/>
      <c r="I11" s="657"/>
      <c r="J11" s="657"/>
      <c r="K11" s="657"/>
      <c r="L11" s="657"/>
      <c r="M11" s="657"/>
      <c r="N11" s="657"/>
      <c r="O11" s="657"/>
      <c r="P11" s="657"/>
      <c r="Q11" s="658"/>
      <c r="R11" s="659">
        <v>1623105</v>
      </c>
      <c r="S11" s="660"/>
      <c r="T11" s="660"/>
      <c r="U11" s="660"/>
      <c r="V11" s="660"/>
      <c r="W11" s="660"/>
      <c r="X11" s="660"/>
      <c r="Y11" s="661"/>
      <c r="Z11" s="664">
        <v>5.2</v>
      </c>
      <c r="AA11" s="665"/>
      <c r="AB11" s="665"/>
      <c r="AC11" s="671"/>
      <c r="AD11" s="668">
        <v>1623105</v>
      </c>
      <c r="AE11" s="660"/>
      <c r="AF11" s="660"/>
      <c r="AG11" s="660"/>
      <c r="AH11" s="660"/>
      <c r="AI11" s="660"/>
      <c r="AJ11" s="660"/>
      <c r="AK11" s="661"/>
      <c r="AL11" s="664">
        <v>8.6999999999999993</v>
      </c>
      <c r="AM11" s="665"/>
      <c r="AN11" s="665"/>
      <c r="AO11" s="666"/>
      <c r="AP11" s="656" t="s">
        <v>256</v>
      </c>
      <c r="AQ11" s="657"/>
      <c r="AR11" s="657"/>
      <c r="AS11" s="657"/>
      <c r="AT11" s="657"/>
      <c r="AU11" s="657"/>
      <c r="AV11" s="657"/>
      <c r="AW11" s="657"/>
      <c r="AX11" s="657"/>
      <c r="AY11" s="657"/>
      <c r="AZ11" s="657"/>
      <c r="BA11" s="657"/>
      <c r="BB11" s="657"/>
      <c r="BC11" s="657"/>
      <c r="BD11" s="657"/>
      <c r="BE11" s="657"/>
      <c r="BF11" s="658"/>
      <c r="BG11" s="659">
        <v>3394669</v>
      </c>
      <c r="BH11" s="660"/>
      <c r="BI11" s="660"/>
      <c r="BJ11" s="660"/>
      <c r="BK11" s="660"/>
      <c r="BL11" s="660"/>
      <c r="BM11" s="660"/>
      <c r="BN11" s="661"/>
      <c r="BO11" s="662">
        <v>19.899999999999999</v>
      </c>
      <c r="BP11" s="662"/>
      <c r="BQ11" s="662"/>
      <c r="BR11" s="662"/>
      <c r="BS11" s="663" t="s">
        <v>241</v>
      </c>
      <c r="BT11" s="663"/>
      <c r="BU11" s="663"/>
      <c r="BV11" s="663"/>
      <c r="BW11" s="663"/>
      <c r="BX11" s="663"/>
      <c r="BY11" s="663"/>
      <c r="BZ11" s="663"/>
      <c r="CA11" s="663"/>
      <c r="CB11" s="667"/>
      <c r="CD11" s="656" t="s">
        <v>257</v>
      </c>
      <c r="CE11" s="657"/>
      <c r="CF11" s="657"/>
      <c r="CG11" s="657"/>
      <c r="CH11" s="657"/>
      <c r="CI11" s="657"/>
      <c r="CJ11" s="657"/>
      <c r="CK11" s="657"/>
      <c r="CL11" s="657"/>
      <c r="CM11" s="657"/>
      <c r="CN11" s="657"/>
      <c r="CO11" s="657"/>
      <c r="CP11" s="657"/>
      <c r="CQ11" s="658"/>
      <c r="CR11" s="659">
        <v>443229</v>
      </c>
      <c r="CS11" s="660"/>
      <c r="CT11" s="660"/>
      <c r="CU11" s="660"/>
      <c r="CV11" s="660"/>
      <c r="CW11" s="660"/>
      <c r="CX11" s="660"/>
      <c r="CY11" s="661"/>
      <c r="CZ11" s="662">
        <v>1.5</v>
      </c>
      <c r="DA11" s="662"/>
      <c r="DB11" s="662"/>
      <c r="DC11" s="662"/>
      <c r="DD11" s="668">
        <v>67974</v>
      </c>
      <c r="DE11" s="660"/>
      <c r="DF11" s="660"/>
      <c r="DG11" s="660"/>
      <c r="DH11" s="660"/>
      <c r="DI11" s="660"/>
      <c r="DJ11" s="660"/>
      <c r="DK11" s="660"/>
      <c r="DL11" s="660"/>
      <c r="DM11" s="660"/>
      <c r="DN11" s="660"/>
      <c r="DO11" s="660"/>
      <c r="DP11" s="661"/>
      <c r="DQ11" s="668">
        <v>392766</v>
      </c>
      <c r="DR11" s="660"/>
      <c r="DS11" s="660"/>
      <c r="DT11" s="660"/>
      <c r="DU11" s="660"/>
      <c r="DV11" s="660"/>
      <c r="DW11" s="660"/>
      <c r="DX11" s="660"/>
      <c r="DY11" s="660"/>
      <c r="DZ11" s="660"/>
      <c r="EA11" s="660"/>
      <c r="EB11" s="660"/>
      <c r="EC11" s="669"/>
    </row>
    <row r="12" spans="2:143" ht="11.25" customHeight="1" x14ac:dyDescent="0.15">
      <c r="B12" s="656" t="s">
        <v>258</v>
      </c>
      <c r="C12" s="657"/>
      <c r="D12" s="657"/>
      <c r="E12" s="657"/>
      <c r="F12" s="657"/>
      <c r="G12" s="657"/>
      <c r="H12" s="657"/>
      <c r="I12" s="657"/>
      <c r="J12" s="657"/>
      <c r="K12" s="657"/>
      <c r="L12" s="657"/>
      <c r="M12" s="657"/>
      <c r="N12" s="657"/>
      <c r="O12" s="657"/>
      <c r="P12" s="657"/>
      <c r="Q12" s="658"/>
      <c r="R12" s="659">
        <v>17044</v>
      </c>
      <c r="S12" s="660"/>
      <c r="T12" s="660"/>
      <c r="U12" s="660"/>
      <c r="V12" s="660"/>
      <c r="W12" s="660"/>
      <c r="X12" s="660"/>
      <c r="Y12" s="661"/>
      <c r="Z12" s="662">
        <v>0.1</v>
      </c>
      <c r="AA12" s="662"/>
      <c r="AB12" s="662"/>
      <c r="AC12" s="662"/>
      <c r="AD12" s="663">
        <v>17044</v>
      </c>
      <c r="AE12" s="663"/>
      <c r="AF12" s="663"/>
      <c r="AG12" s="663"/>
      <c r="AH12" s="663"/>
      <c r="AI12" s="663"/>
      <c r="AJ12" s="663"/>
      <c r="AK12" s="663"/>
      <c r="AL12" s="664">
        <v>0.1</v>
      </c>
      <c r="AM12" s="665"/>
      <c r="AN12" s="665"/>
      <c r="AO12" s="666"/>
      <c r="AP12" s="656" t="s">
        <v>259</v>
      </c>
      <c r="AQ12" s="657"/>
      <c r="AR12" s="657"/>
      <c r="AS12" s="657"/>
      <c r="AT12" s="657"/>
      <c r="AU12" s="657"/>
      <c r="AV12" s="657"/>
      <c r="AW12" s="657"/>
      <c r="AX12" s="657"/>
      <c r="AY12" s="657"/>
      <c r="AZ12" s="657"/>
      <c r="BA12" s="657"/>
      <c r="BB12" s="657"/>
      <c r="BC12" s="657"/>
      <c r="BD12" s="657"/>
      <c r="BE12" s="657"/>
      <c r="BF12" s="658"/>
      <c r="BG12" s="659">
        <v>6980731</v>
      </c>
      <c r="BH12" s="660"/>
      <c r="BI12" s="660"/>
      <c r="BJ12" s="660"/>
      <c r="BK12" s="660"/>
      <c r="BL12" s="660"/>
      <c r="BM12" s="660"/>
      <c r="BN12" s="661"/>
      <c r="BO12" s="662">
        <v>41</v>
      </c>
      <c r="BP12" s="662"/>
      <c r="BQ12" s="662"/>
      <c r="BR12" s="662"/>
      <c r="BS12" s="663" t="s">
        <v>141</v>
      </c>
      <c r="BT12" s="663"/>
      <c r="BU12" s="663"/>
      <c r="BV12" s="663"/>
      <c r="BW12" s="663"/>
      <c r="BX12" s="663"/>
      <c r="BY12" s="663"/>
      <c r="BZ12" s="663"/>
      <c r="CA12" s="663"/>
      <c r="CB12" s="667"/>
      <c r="CD12" s="656" t="s">
        <v>260</v>
      </c>
      <c r="CE12" s="657"/>
      <c r="CF12" s="657"/>
      <c r="CG12" s="657"/>
      <c r="CH12" s="657"/>
      <c r="CI12" s="657"/>
      <c r="CJ12" s="657"/>
      <c r="CK12" s="657"/>
      <c r="CL12" s="657"/>
      <c r="CM12" s="657"/>
      <c r="CN12" s="657"/>
      <c r="CO12" s="657"/>
      <c r="CP12" s="657"/>
      <c r="CQ12" s="658"/>
      <c r="CR12" s="659">
        <v>380793</v>
      </c>
      <c r="CS12" s="660"/>
      <c r="CT12" s="660"/>
      <c r="CU12" s="660"/>
      <c r="CV12" s="660"/>
      <c r="CW12" s="660"/>
      <c r="CX12" s="660"/>
      <c r="CY12" s="661"/>
      <c r="CZ12" s="662">
        <v>1.3</v>
      </c>
      <c r="DA12" s="662"/>
      <c r="DB12" s="662"/>
      <c r="DC12" s="662"/>
      <c r="DD12" s="668" t="s">
        <v>241</v>
      </c>
      <c r="DE12" s="660"/>
      <c r="DF12" s="660"/>
      <c r="DG12" s="660"/>
      <c r="DH12" s="660"/>
      <c r="DI12" s="660"/>
      <c r="DJ12" s="660"/>
      <c r="DK12" s="660"/>
      <c r="DL12" s="660"/>
      <c r="DM12" s="660"/>
      <c r="DN12" s="660"/>
      <c r="DO12" s="660"/>
      <c r="DP12" s="661"/>
      <c r="DQ12" s="668">
        <v>296234</v>
      </c>
      <c r="DR12" s="660"/>
      <c r="DS12" s="660"/>
      <c r="DT12" s="660"/>
      <c r="DU12" s="660"/>
      <c r="DV12" s="660"/>
      <c r="DW12" s="660"/>
      <c r="DX12" s="660"/>
      <c r="DY12" s="660"/>
      <c r="DZ12" s="660"/>
      <c r="EA12" s="660"/>
      <c r="EB12" s="660"/>
      <c r="EC12" s="669"/>
    </row>
    <row r="13" spans="2:143" ht="11.25" customHeight="1" x14ac:dyDescent="0.15">
      <c r="B13" s="656" t="s">
        <v>261</v>
      </c>
      <c r="C13" s="657"/>
      <c r="D13" s="657"/>
      <c r="E13" s="657"/>
      <c r="F13" s="657"/>
      <c r="G13" s="657"/>
      <c r="H13" s="657"/>
      <c r="I13" s="657"/>
      <c r="J13" s="657"/>
      <c r="K13" s="657"/>
      <c r="L13" s="657"/>
      <c r="M13" s="657"/>
      <c r="N13" s="657"/>
      <c r="O13" s="657"/>
      <c r="P13" s="657"/>
      <c r="Q13" s="658"/>
      <c r="R13" s="659" t="s">
        <v>241</v>
      </c>
      <c r="S13" s="660"/>
      <c r="T13" s="660"/>
      <c r="U13" s="660"/>
      <c r="V13" s="660"/>
      <c r="W13" s="660"/>
      <c r="X13" s="660"/>
      <c r="Y13" s="661"/>
      <c r="Z13" s="662" t="s">
        <v>141</v>
      </c>
      <c r="AA13" s="662"/>
      <c r="AB13" s="662"/>
      <c r="AC13" s="662"/>
      <c r="AD13" s="663" t="s">
        <v>141</v>
      </c>
      <c r="AE13" s="663"/>
      <c r="AF13" s="663"/>
      <c r="AG13" s="663"/>
      <c r="AH13" s="663"/>
      <c r="AI13" s="663"/>
      <c r="AJ13" s="663"/>
      <c r="AK13" s="663"/>
      <c r="AL13" s="664" t="s">
        <v>241</v>
      </c>
      <c r="AM13" s="665"/>
      <c r="AN13" s="665"/>
      <c r="AO13" s="666"/>
      <c r="AP13" s="656" t="s">
        <v>262</v>
      </c>
      <c r="AQ13" s="657"/>
      <c r="AR13" s="657"/>
      <c r="AS13" s="657"/>
      <c r="AT13" s="657"/>
      <c r="AU13" s="657"/>
      <c r="AV13" s="657"/>
      <c r="AW13" s="657"/>
      <c r="AX13" s="657"/>
      <c r="AY13" s="657"/>
      <c r="AZ13" s="657"/>
      <c r="BA13" s="657"/>
      <c r="BB13" s="657"/>
      <c r="BC13" s="657"/>
      <c r="BD13" s="657"/>
      <c r="BE13" s="657"/>
      <c r="BF13" s="658"/>
      <c r="BG13" s="659">
        <v>6930356</v>
      </c>
      <c r="BH13" s="660"/>
      <c r="BI13" s="660"/>
      <c r="BJ13" s="660"/>
      <c r="BK13" s="660"/>
      <c r="BL13" s="660"/>
      <c r="BM13" s="660"/>
      <c r="BN13" s="661"/>
      <c r="BO13" s="662">
        <v>40.700000000000003</v>
      </c>
      <c r="BP13" s="662"/>
      <c r="BQ13" s="662"/>
      <c r="BR13" s="662"/>
      <c r="BS13" s="663" t="s">
        <v>141</v>
      </c>
      <c r="BT13" s="663"/>
      <c r="BU13" s="663"/>
      <c r="BV13" s="663"/>
      <c r="BW13" s="663"/>
      <c r="BX13" s="663"/>
      <c r="BY13" s="663"/>
      <c r="BZ13" s="663"/>
      <c r="CA13" s="663"/>
      <c r="CB13" s="667"/>
      <c r="CD13" s="656" t="s">
        <v>263</v>
      </c>
      <c r="CE13" s="657"/>
      <c r="CF13" s="657"/>
      <c r="CG13" s="657"/>
      <c r="CH13" s="657"/>
      <c r="CI13" s="657"/>
      <c r="CJ13" s="657"/>
      <c r="CK13" s="657"/>
      <c r="CL13" s="657"/>
      <c r="CM13" s="657"/>
      <c r="CN13" s="657"/>
      <c r="CO13" s="657"/>
      <c r="CP13" s="657"/>
      <c r="CQ13" s="658"/>
      <c r="CR13" s="659">
        <v>3375798</v>
      </c>
      <c r="CS13" s="660"/>
      <c r="CT13" s="660"/>
      <c r="CU13" s="660"/>
      <c r="CV13" s="660"/>
      <c r="CW13" s="660"/>
      <c r="CX13" s="660"/>
      <c r="CY13" s="661"/>
      <c r="CZ13" s="662">
        <v>11.7</v>
      </c>
      <c r="DA13" s="662"/>
      <c r="DB13" s="662"/>
      <c r="DC13" s="662"/>
      <c r="DD13" s="668">
        <v>1675004</v>
      </c>
      <c r="DE13" s="660"/>
      <c r="DF13" s="660"/>
      <c r="DG13" s="660"/>
      <c r="DH13" s="660"/>
      <c r="DI13" s="660"/>
      <c r="DJ13" s="660"/>
      <c r="DK13" s="660"/>
      <c r="DL13" s="660"/>
      <c r="DM13" s="660"/>
      <c r="DN13" s="660"/>
      <c r="DO13" s="660"/>
      <c r="DP13" s="661"/>
      <c r="DQ13" s="668">
        <v>2727074</v>
      </c>
      <c r="DR13" s="660"/>
      <c r="DS13" s="660"/>
      <c r="DT13" s="660"/>
      <c r="DU13" s="660"/>
      <c r="DV13" s="660"/>
      <c r="DW13" s="660"/>
      <c r="DX13" s="660"/>
      <c r="DY13" s="660"/>
      <c r="DZ13" s="660"/>
      <c r="EA13" s="660"/>
      <c r="EB13" s="660"/>
      <c r="EC13" s="669"/>
    </row>
    <row r="14" spans="2:143" ht="11.25" customHeight="1" x14ac:dyDescent="0.15">
      <c r="B14" s="656" t="s">
        <v>264</v>
      </c>
      <c r="C14" s="657"/>
      <c r="D14" s="657"/>
      <c r="E14" s="657"/>
      <c r="F14" s="657"/>
      <c r="G14" s="657"/>
      <c r="H14" s="657"/>
      <c r="I14" s="657"/>
      <c r="J14" s="657"/>
      <c r="K14" s="657"/>
      <c r="L14" s="657"/>
      <c r="M14" s="657"/>
      <c r="N14" s="657"/>
      <c r="O14" s="657"/>
      <c r="P14" s="657"/>
      <c r="Q14" s="658"/>
      <c r="R14" s="659">
        <v>2</v>
      </c>
      <c r="S14" s="660"/>
      <c r="T14" s="660"/>
      <c r="U14" s="660"/>
      <c r="V14" s="660"/>
      <c r="W14" s="660"/>
      <c r="X14" s="660"/>
      <c r="Y14" s="661"/>
      <c r="Z14" s="662">
        <v>0</v>
      </c>
      <c r="AA14" s="662"/>
      <c r="AB14" s="662"/>
      <c r="AC14" s="662"/>
      <c r="AD14" s="663">
        <v>2</v>
      </c>
      <c r="AE14" s="663"/>
      <c r="AF14" s="663"/>
      <c r="AG14" s="663"/>
      <c r="AH14" s="663"/>
      <c r="AI14" s="663"/>
      <c r="AJ14" s="663"/>
      <c r="AK14" s="663"/>
      <c r="AL14" s="664">
        <v>0</v>
      </c>
      <c r="AM14" s="665"/>
      <c r="AN14" s="665"/>
      <c r="AO14" s="666"/>
      <c r="AP14" s="656" t="s">
        <v>265</v>
      </c>
      <c r="AQ14" s="657"/>
      <c r="AR14" s="657"/>
      <c r="AS14" s="657"/>
      <c r="AT14" s="657"/>
      <c r="AU14" s="657"/>
      <c r="AV14" s="657"/>
      <c r="AW14" s="657"/>
      <c r="AX14" s="657"/>
      <c r="AY14" s="657"/>
      <c r="AZ14" s="657"/>
      <c r="BA14" s="657"/>
      <c r="BB14" s="657"/>
      <c r="BC14" s="657"/>
      <c r="BD14" s="657"/>
      <c r="BE14" s="657"/>
      <c r="BF14" s="658"/>
      <c r="BG14" s="659">
        <v>148423</v>
      </c>
      <c r="BH14" s="660"/>
      <c r="BI14" s="660"/>
      <c r="BJ14" s="660"/>
      <c r="BK14" s="660"/>
      <c r="BL14" s="660"/>
      <c r="BM14" s="660"/>
      <c r="BN14" s="661"/>
      <c r="BO14" s="662">
        <v>0.9</v>
      </c>
      <c r="BP14" s="662"/>
      <c r="BQ14" s="662"/>
      <c r="BR14" s="662"/>
      <c r="BS14" s="663" t="s">
        <v>141</v>
      </c>
      <c r="BT14" s="663"/>
      <c r="BU14" s="663"/>
      <c r="BV14" s="663"/>
      <c r="BW14" s="663"/>
      <c r="BX14" s="663"/>
      <c r="BY14" s="663"/>
      <c r="BZ14" s="663"/>
      <c r="CA14" s="663"/>
      <c r="CB14" s="667"/>
      <c r="CD14" s="656" t="s">
        <v>266</v>
      </c>
      <c r="CE14" s="657"/>
      <c r="CF14" s="657"/>
      <c r="CG14" s="657"/>
      <c r="CH14" s="657"/>
      <c r="CI14" s="657"/>
      <c r="CJ14" s="657"/>
      <c r="CK14" s="657"/>
      <c r="CL14" s="657"/>
      <c r="CM14" s="657"/>
      <c r="CN14" s="657"/>
      <c r="CO14" s="657"/>
      <c r="CP14" s="657"/>
      <c r="CQ14" s="658"/>
      <c r="CR14" s="659">
        <v>1108483</v>
      </c>
      <c r="CS14" s="660"/>
      <c r="CT14" s="660"/>
      <c r="CU14" s="660"/>
      <c r="CV14" s="660"/>
      <c r="CW14" s="660"/>
      <c r="CX14" s="660"/>
      <c r="CY14" s="661"/>
      <c r="CZ14" s="662">
        <v>3.8</v>
      </c>
      <c r="DA14" s="662"/>
      <c r="DB14" s="662"/>
      <c r="DC14" s="662"/>
      <c r="DD14" s="668">
        <v>222272</v>
      </c>
      <c r="DE14" s="660"/>
      <c r="DF14" s="660"/>
      <c r="DG14" s="660"/>
      <c r="DH14" s="660"/>
      <c r="DI14" s="660"/>
      <c r="DJ14" s="660"/>
      <c r="DK14" s="660"/>
      <c r="DL14" s="660"/>
      <c r="DM14" s="660"/>
      <c r="DN14" s="660"/>
      <c r="DO14" s="660"/>
      <c r="DP14" s="661"/>
      <c r="DQ14" s="668">
        <v>936613</v>
      </c>
      <c r="DR14" s="660"/>
      <c r="DS14" s="660"/>
      <c r="DT14" s="660"/>
      <c r="DU14" s="660"/>
      <c r="DV14" s="660"/>
      <c r="DW14" s="660"/>
      <c r="DX14" s="660"/>
      <c r="DY14" s="660"/>
      <c r="DZ14" s="660"/>
      <c r="EA14" s="660"/>
      <c r="EB14" s="660"/>
      <c r="EC14" s="669"/>
    </row>
    <row r="15" spans="2:143" ht="11.25" customHeight="1" x14ac:dyDescent="0.15">
      <c r="B15" s="656" t="s">
        <v>267</v>
      </c>
      <c r="C15" s="657"/>
      <c r="D15" s="657"/>
      <c r="E15" s="657"/>
      <c r="F15" s="657"/>
      <c r="G15" s="657"/>
      <c r="H15" s="657"/>
      <c r="I15" s="657"/>
      <c r="J15" s="657"/>
      <c r="K15" s="657"/>
      <c r="L15" s="657"/>
      <c r="M15" s="657"/>
      <c r="N15" s="657"/>
      <c r="O15" s="657"/>
      <c r="P15" s="657"/>
      <c r="Q15" s="658"/>
      <c r="R15" s="659" t="s">
        <v>141</v>
      </c>
      <c r="S15" s="660"/>
      <c r="T15" s="660"/>
      <c r="U15" s="660"/>
      <c r="V15" s="660"/>
      <c r="W15" s="660"/>
      <c r="X15" s="660"/>
      <c r="Y15" s="661"/>
      <c r="Z15" s="662" t="s">
        <v>241</v>
      </c>
      <c r="AA15" s="662"/>
      <c r="AB15" s="662"/>
      <c r="AC15" s="662"/>
      <c r="AD15" s="663" t="s">
        <v>141</v>
      </c>
      <c r="AE15" s="663"/>
      <c r="AF15" s="663"/>
      <c r="AG15" s="663"/>
      <c r="AH15" s="663"/>
      <c r="AI15" s="663"/>
      <c r="AJ15" s="663"/>
      <c r="AK15" s="663"/>
      <c r="AL15" s="664" t="s">
        <v>241</v>
      </c>
      <c r="AM15" s="665"/>
      <c r="AN15" s="665"/>
      <c r="AO15" s="666"/>
      <c r="AP15" s="656" t="s">
        <v>268</v>
      </c>
      <c r="AQ15" s="657"/>
      <c r="AR15" s="657"/>
      <c r="AS15" s="657"/>
      <c r="AT15" s="657"/>
      <c r="AU15" s="657"/>
      <c r="AV15" s="657"/>
      <c r="AW15" s="657"/>
      <c r="AX15" s="657"/>
      <c r="AY15" s="657"/>
      <c r="AZ15" s="657"/>
      <c r="BA15" s="657"/>
      <c r="BB15" s="657"/>
      <c r="BC15" s="657"/>
      <c r="BD15" s="657"/>
      <c r="BE15" s="657"/>
      <c r="BF15" s="658"/>
      <c r="BG15" s="659">
        <v>434535</v>
      </c>
      <c r="BH15" s="660"/>
      <c r="BI15" s="660"/>
      <c r="BJ15" s="660"/>
      <c r="BK15" s="660"/>
      <c r="BL15" s="660"/>
      <c r="BM15" s="660"/>
      <c r="BN15" s="661"/>
      <c r="BO15" s="662">
        <v>2.5</v>
      </c>
      <c r="BP15" s="662"/>
      <c r="BQ15" s="662"/>
      <c r="BR15" s="662"/>
      <c r="BS15" s="663" t="s">
        <v>241</v>
      </c>
      <c r="BT15" s="663"/>
      <c r="BU15" s="663"/>
      <c r="BV15" s="663"/>
      <c r="BW15" s="663"/>
      <c r="BX15" s="663"/>
      <c r="BY15" s="663"/>
      <c r="BZ15" s="663"/>
      <c r="CA15" s="663"/>
      <c r="CB15" s="667"/>
      <c r="CD15" s="656" t="s">
        <v>269</v>
      </c>
      <c r="CE15" s="657"/>
      <c r="CF15" s="657"/>
      <c r="CG15" s="657"/>
      <c r="CH15" s="657"/>
      <c r="CI15" s="657"/>
      <c r="CJ15" s="657"/>
      <c r="CK15" s="657"/>
      <c r="CL15" s="657"/>
      <c r="CM15" s="657"/>
      <c r="CN15" s="657"/>
      <c r="CO15" s="657"/>
      <c r="CP15" s="657"/>
      <c r="CQ15" s="658"/>
      <c r="CR15" s="659">
        <v>5418776</v>
      </c>
      <c r="CS15" s="660"/>
      <c r="CT15" s="660"/>
      <c r="CU15" s="660"/>
      <c r="CV15" s="660"/>
      <c r="CW15" s="660"/>
      <c r="CX15" s="660"/>
      <c r="CY15" s="661"/>
      <c r="CZ15" s="662">
        <v>18.8</v>
      </c>
      <c r="DA15" s="662"/>
      <c r="DB15" s="662"/>
      <c r="DC15" s="662"/>
      <c r="DD15" s="668">
        <v>1820259</v>
      </c>
      <c r="DE15" s="660"/>
      <c r="DF15" s="660"/>
      <c r="DG15" s="660"/>
      <c r="DH15" s="660"/>
      <c r="DI15" s="660"/>
      <c r="DJ15" s="660"/>
      <c r="DK15" s="660"/>
      <c r="DL15" s="660"/>
      <c r="DM15" s="660"/>
      <c r="DN15" s="660"/>
      <c r="DO15" s="660"/>
      <c r="DP15" s="661"/>
      <c r="DQ15" s="668">
        <v>3578424</v>
      </c>
      <c r="DR15" s="660"/>
      <c r="DS15" s="660"/>
      <c r="DT15" s="660"/>
      <c r="DU15" s="660"/>
      <c r="DV15" s="660"/>
      <c r="DW15" s="660"/>
      <c r="DX15" s="660"/>
      <c r="DY15" s="660"/>
      <c r="DZ15" s="660"/>
      <c r="EA15" s="660"/>
      <c r="EB15" s="660"/>
      <c r="EC15" s="669"/>
    </row>
    <row r="16" spans="2:143" ht="11.25" customHeight="1" x14ac:dyDescent="0.15">
      <c r="B16" s="656" t="s">
        <v>270</v>
      </c>
      <c r="C16" s="657"/>
      <c r="D16" s="657"/>
      <c r="E16" s="657"/>
      <c r="F16" s="657"/>
      <c r="G16" s="657"/>
      <c r="H16" s="657"/>
      <c r="I16" s="657"/>
      <c r="J16" s="657"/>
      <c r="K16" s="657"/>
      <c r="L16" s="657"/>
      <c r="M16" s="657"/>
      <c r="N16" s="657"/>
      <c r="O16" s="657"/>
      <c r="P16" s="657"/>
      <c r="Q16" s="658"/>
      <c r="R16" s="659">
        <v>34644</v>
      </c>
      <c r="S16" s="660"/>
      <c r="T16" s="660"/>
      <c r="U16" s="660"/>
      <c r="V16" s="660"/>
      <c r="W16" s="660"/>
      <c r="X16" s="660"/>
      <c r="Y16" s="661"/>
      <c r="Z16" s="662">
        <v>0.1</v>
      </c>
      <c r="AA16" s="662"/>
      <c r="AB16" s="662"/>
      <c r="AC16" s="662"/>
      <c r="AD16" s="663">
        <v>34644</v>
      </c>
      <c r="AE16" s="663"/>
      <c r="AF16" s="663"/>
      <c r="AG16" s="663"/>
      <c r="AH16" s="663"/>
      <c r="AI16" s="663"/>
      <c r="AJ16" s="663"/>
      <c r="AK16" s="663"/>
      <c r="AL16" s="664">
        <v>0.2</v>
      </c>
      <c r="AM16" s="665"/>
      <c r="AN16" s="665"/>
      <c r="AO16" s="666"/>
      <c r="AP16" s="656" t="s">
        <v>271</v>
      </c>
      <c r="AQ16" s="657"/>
      <c r="AR16" s="657"/>
      <c r="AS16" s="657"/>
      <c r="AT16" s="657"/>
      <c r="AU16" s="657"/>
      <c r="AV16" s="657"/>
      <c r="AW16" s="657"/>
      <c r="AX16" s="657"/>
      <c r="AY16" s="657"/>
      <c r="AZ16" s="657"/>
      <c r="BA16" s="657"/>
      <c r="BB16" s="657"/>
      <c r="BC16" s="657"/>
      <c r="BD16" s="657"/>
      <c r="BE16" s="657"/>
      <c r="BF16" s="658"/>
      <c r="BG16" s="659" t="s">
        <v>241</v>
      </c>
      <c r="BH16" s="660"/>
      <c r="BI16" s="660"/>
      <c r="BJ16" s="660"/>
      <c r="BK16" s="660"/>
      <c r="BL16" s="660"/>
      <c r="BM16" s="660"/>
      <c r="BN16" s="661"/>
      <c r="BO16" s="662" t="s">
        <v>241</v>
      </c>
      <c r="BP16" s="662"/>
      <c r="BQ16" s="662"/>
      <c r="BR16" s="662"/>
      <c r="BS16" s="663" t="s">
        <v>141</v>
      </c>
      <c r="BT16" s="663"/>
      <c r="BU16" s="663"/>
      <c r="BV16" s="663"/>
      <c r="BW16" s="663"/>
      <c r="BX16" s="663"/>
      <c r="BY16" s="663"/>
      <c r="BZ16" s="663"/>
      <c r="CA16" s="663"/>
      <c r="CB16" s="667"/>
      <c r="CD16" s="656" t="s">
        <v>272</v>
      </c>
      <c r="CE16" s="657"/>
      <c r="CF16" s="657"/>
      <c r="CG16" s="657"/>
      <c r="CH16" s="657"/>
      <c r="CI16" s="657"/>
      <c r="CJ16" s="657"/>
      <c r="CK16" s="657"/>
      <c r="CL16" s="657"/>
      <c r="CM16" s="657"/>
      <c r="CN16" s="657"/>
      <c r="CO16" s="657"/>
      <c r="CP16" s="657"/>
      <c r="CQ16" s="658"/>
      <c r="CR16" s="659" t="s">
        <v>241</v>
      </c>
      <c r="CS16" s="660"/>
      <c r="CT16" s="660"/>
      <c r="CU16" s="660"/>
      <c r="CV16" s="660"/>
      <c r="CW16" s="660"/>
      <c r="CX16" s="660"/>
      <c r="CY16" s="661"/>
      <c r="CZ16" s="662" t="s">
        <v>141</v>
      </c>
      <c r="DA16" s="662"/>
      <c r="DB16" s="662"/>
      <c r="DC16" s="662"/>
      <c r="DD16" s="668" t="s">
        <v>141</v>
      </c>
      <c r="DE16" s="660"/>
      <c r="DF16" s="660"/>
      <c r="DG16" s="660"/>
      <c r="DH16" s="660"/>
      <c r="DI16" s="660"/>
      <c r="DJ16" s="660"/>
      <c r="DK16" s="660"/>
      <c r="DL16" s="660"/>
      <c r="DM16" s="660"/>
      <c r="DN16" s="660"/>
      <c r="DO16" s="660"/>
      <c r="DP16" s="661"/>
      <c r="DQ16" s="668" t="s">
        <v>141</v>
      </c>
      <c r="DR16" s="660"/>
      <c r="DS16" s="660"/>
      <c r="DT16" s="660"/>
      <c r="DU16" s="660"/>
      <c r="DV16" s="660"/>
      <c r="DW16" s="660"/>
      <c r="DX16" s="660"/>
      <c r="DY16" s="660"/>
      <c r="DZ16" s="660"/>
      <c r="EA16" s="660"/>
      <c r="EB16" s="660"/>
      <c r="EC16" s="669"/>
    </row>
    <row r="17" spans="2:133" ht="11.25" customHeight="1" x14ac:dyDescent="0.15">
      <c r="B17" s="656" t="s">
        <v>273</v>
      </c>
      <c r="C17" s="657"/>
      <c r="D17" s="657"/>
      <c r="E17" s="657"/>
      <c r="F17" s="657"/>
      <c r="G17" s="657"/>
      <c r="H17" s="657"/>
      <c r="I17" s="657"/>
      <c r="J17" s="657"/>
      <c r="K17" s="657"/>
      <c r="L17" s="657"/>
      <c r="M17" s="657"/>
      <c r="N17" s="657"/>
      <c r="O17" s="657"/>
      <c r="P17" s="657"/>
      <c r="Q17" s="658"/>
      <c r="R17" s="659">
        <v>396636</v>
      </c>
      <c r="S17" s="660"/>
      <c r="T17" s="660"/>
      <c r="U17" s="660"/>
      <c r="V17" s="660"/>
      <c r="W17" s="660"/>
      <c r="X17" s="660"/>
      <c r="Y17" s="661"/>
      <c r="Z17" s="662">
        <v>1.3</v>
      </c>
      <c r="AA17" s="662"/>
      <c r="AB17" s="662"/>
      <c r="AC17" s="662"/>
      <c r="AD17" s="663">
        <v>396636</v>
      </c>
      <c r="AE17" s="663"/>
      <c r="AF17" s="663"/>
      <c r="AG17" s="663"/>
      <c r="AH17" s="663"/>
      <c r="AI17" s="663"/>
      <c r="AJ17" s="663"/>
      <c r="AK17" s="663"/>
      <c r="AL17" s="664">
        <v>2.1</v>
      </c>
      <c r="AM17" s="665"/>
      <c r="AN17" s="665"/>
      <c r="AO17" s="666"/>
      <c r="AP17" s="656" t="s">
        <v>274</v>
      </c>
      <c r="AQ17" s="657"/>
      <c r="AR17" s="657"/>
      <c r="AS17" s="657"/>
      <c r="AT17" s="657"/>
      <c r="AU17" s="657"/>
      <c r="AV17" s="657"/>
      <c r="AW17" s="657"/>
      <c r="AX17" s="657"/>
      <c r="AY17" s="657"/>
      <c r="AZ17" s="657"/>
      <c r="BA17" s="657"/>
      <c r="BB17" s="657"/>
      <c r="BC17" s="657"/>
      <c r="BD17" s="657"/>
      <c r="BE17" s="657"/>
      <c r="BF17" s="658"/>
      <c r="BG17" s="659" t="s">
        <v>241</v>
      </c>
      <c r="BH17" s="660"/>
      <c r="BI17" s="660"/>
      <c r="BJ17" s="660"/>
      <c r="BK17" s="660"/>
      <c r="BL17" s="660"/>
      <c r="BM17" s="660"/>
      <c r="BN17" s="661"/>
      <c r="BO17" s="662" t="s">
        <v>241</v>
      </c>
      <c r="BP17" s="662"/>
      <c r="BQ17" s="662"/>
      <c r="BR17" s="662"/>
      <c r="BS17" s="663" t="s">
        <v>141</v>
      </c>
      <c r="BT17" s="663"/>
      <c r="BU17" s="663"/>
      <c r="BV17" s="663"/>
      <c r="BW17" s="663"/>
      <c r="BX17" s="663"/>
      <c r="BY17" s="663"/>
      <c r="BZ17" s="663"/>
      <c r="CA17" s="663"/>
      <c r="CB17" s="667"/>
      <c r="CD17" s="656" t="s">
        <v>275</v>
      </c>
      <c r="CE17" s="657"/>
      <c r="CF17" s="657"/>
      <c r="CG17" s="657"/>
      <c r="CH17" s="657"/>
      <c r="CI17" s="657"/>
      <c r="CJ17" s="657"/>
      <c r="CK17" s="657"/>
      <c r="CL17" s="657"/>
      <c r="CM17" s="657"/>
      <c r="CN17" s="657"/>
      <c r="CO17" s="657"/>
      <c r="CP17" s="657"/>
      <c r="CQ17" s="658"/>
      <c r="CR17" s="659">
        <v>798124</v>
      </c>
      <c r="CS17" s="660"/>
      <c r="CT17" s="660"/>
      <c r="CU17" s="660"/>
      <c r="CV17" s="660"/>
      <c r="CW17" s="660"/>
      <c r="CX17" s="660"/>
      <c r="CY17" s="661"/>
      <c r="CZ17" s="662">
        <v>2.8</v>
      </c>
      <c r="DA17" s="662"/>
      <c r="DB17" s="662"/>
      <c r="DC17" s="662"/>
      <c r="DD17" s="668" t="s">
        <v>241</v>
      </c>
      <c r="DE17" s="660"/>
      <c r="DF17" s="660"/>
      <c r="DG17" s="660"/>
      <c r="DH17" s="660"/>
      <c r="DI17" s="660"/>
      <c r="DJ17" s="660"/>
      <c r="DK17" s="660"/>
      <c r="DL17" s="660"/>
      <c r="DM17" s="660"/>
      <c r="DN17" s="660"/>
      <c r="DO17" s="660"/>
      <c r="DP17" s="661"/>
      <c r="DQ17" s="668">
        <v>798124</v>
      </c>
      <c r="DR17" s="660"/>
      <c r="DS17" s="660"/>
      <c r="DT17" s="660"/>
      <c r="DU17" s="660"/>
      <c r="DV17" s="660"/>
      <c r="DW17" s="660"/>
      <c r="DX17" s="660"/>
      <c r="DY17" s="660"/>
      <c r="DZ17" s="660"/>
      <c r="EA17" s="660"/>
      <c r="EB17" s="660"/>
      <c r="EC17" s="669"/>
    </row>
    <row r="18" spans="2:133" ht="11.25" customHeight="1" x14ac:dyDescent="0.15">
      <c r="B18" s="656" t="s">
        <v>276</v>
      </c>
      <c r="C18" s="657"/>
      <c r="D18" s="657"/>
      <c r="E18" s="657"/>
      <c r="F18" s="657"/>
      <c r="G18" s="657"/>
      <c r="H18" s="657"/>
      <c r="I18" s="657"/>
      <c r="J18" s="657"/>
      <c r="K18" s="657"/>
      <c r="L18" s="657"/>
      <c r="M18" s="657"/>
      <c r="N18" s="657"/>
      <c r="O18" s="657"/>
      <c r="P18" s="657"/>
      <c r="Q18" s="658"/>
      <c r="R18" s="659">
        <v>94422</v>
      </c>
      <c r="S18" s="660"/>
      <c r="T18" s="660"/>
      <c r="U18" s="660"/>
      <c r="V18" s="660"/>
      <c r="W18" s="660"/>
      <c r="X18" s="660"/>
      <c r="Y18" s="661"/>
      <c r="Z18" s="662">
        <v>0.3</v>
      </c>
      <c r="AA18" s="662"/>
      <c r="AB18" s="662"/>
      <c r="AC18" s="662"/>
      <c r="AD18" s="663">
        <v>94422</v>
      </c>
      <c r="AE18" s="663"/>
      <c r="AF18" s="663"/>
      <c r="AG18" s="663"/>
      <c r="AH18" s="663"/>
      <c r="AI18" s="663"/>
      <c r="AJ18" s="663"/>
      <c r="AK18" s="663"/>
      <c r="AL18" s="664">
        <v>0.5</v>
      </c>
      <c r="AM18" s="665"/>
      <c r="AN18" s="665"/>
      <c r="AO18" s="666"/>
      <c r="AP18" s="656" t="s">
        <v>277</v>
      </c>
      <c r="AQ18" s="657"/>
      <c r="AR18" s="657"/>
      <c r="AS18" s="657"/>
      <c r="AT18" s="657"/>
      <c r="AU18" s="657"/>
      <c r="AV18" s="657"/>
      <c r="AW18" s="657"/>
      <c r="AX18" s="657"/>
      <c r="AY18" s="657"/>
      <c r="AZ18" s="657"/>
      <c r="BA18" s="657"/>
      <c r="BB18" s="657"/>
      <c r="BC18" s="657"/>
      <c r="BD18" s="657"/>
      <c r="BE18" s="657"/>
      <c r="BF18" s="658"/>
      <c r="BG18" s="659" t="s">
        <v>141</v>
      </c>
      <c r="BH18" s="660"/>
      <c r="BI18" s="660"/>
      <c r="BJ18" s="660"/>
      <c r="BK18" s="660"/>
      <c r="BL18" s="660"/>
      <c r="BM18" s="660"/>
      <c r="BN18" s="661"/>
      <c r="BO18" s="662" t="s">
        <v>241</v>
      </c>
      <c r="BP18" s="662"/>
      <c r="BQ18" s="662"/>
      <c r="BR18" s="662"/>
      <c r="BS18" s="663" t="s">
        <v>141</v>
      </c>
      <c r="BT18" s="663"/>
      <c r="BU18" s="663"/>
      <c r="BV18" s="663"/>
      <c r="BW18" s="663"/>
      <c r="BX18" s="663"/>
      <c r="BY18" s="663"/>
      <c r="BZ18" s="663"/>
      <c r="CA18" s="663"/>
      <c r="CB18" s="667"/>
      <c r="CD18" s="656" t="s">
        <v>278</v>
      </c>
      <c r="CE18" s="657"/>
      <c r="CF18" s="657"/>
      <c r="CG18" s="657"/>
      <c r="CH18" s="657"/>
      <c r="CI18" s="657"/>
      <c r="CJ18" s="657"/>
      <c r="CK18" s="657"/>
      <c r="CL18" s="657"/>
      <c r="CM18" s="657"/>
      <c r="CN18" s="657"/>
      <c r="CO18" s="657"/>
      <c r="CP18" s="657"/>
      <c r="CQ18" s="658"/>
      <c r="CR18" s="659" t="s">
        <v>141</v>
      </c>
      <c r="CS18" s="660"/>
      <c r="CT18" s="660"/>
      <c r="CU18" s="660"/>
      <c r="CV18" s="660"/>
      <c r="CW18" s="660"/>
      <c r="CX18" s="660"/>
      <c r="CY18" s="661"/>
      <c r="CZ18" s="662" t="s">
        <v>241</v>
      </c>
      <c r="DA18" s="662"/>
      <c r="DB18" s="662"/>
      <c r="DC18" s="662"/>
      <c r="DD18" s="668" t="s">
        <v>241</v>
      </c>
      <c r="DE18" s="660"/>
      <c r="DF18" s="660"/>
      <c r="DG18" s="660"/>
      <c r="DH18" s="660"/>
      <c r="DI18" s="660"/>
      <c r="DJ18" s="660"/>
      <c r="DK18" s="660"/>
      <c r="DL18" s="660"/>
      <c r="DM18" s="660"/>
      <c r="DN18" s="660"/>
      <c r="DO18" s="660"/>
      <c r="DP18" s="661"/>
      <c r="DQ18" s="668" t="s">
        <v>141</v>
      </c>
      <c r="DR18" s="660"/>
      <c r="DS18" s="660"/>
      <c r="DT18" s="660"/>
      <c r="DU18" s="660"/>
      <c r="DV18" s="660"/>
      <c r="DW18" s="660"/>
      <c r="DX18" s="660"/>
      <c r="DY18" s="660"/>
      <c r="DZ18" s="660"/>
      <c r="EA18" s="660"/>
      <c r="EB18" s="660"/>
      <c r="EC18" s="669"/>
    </row>
    <row r="19" spans="2:133" ht="11.25" customHeight="1" x14ac:dyDescent="0.15">
      <c r="B19" s="656" t="s">
        <v>279</v>
      </c>
      <c r="C19" s="657"/>
      <c r="D19" s="657"/>
      <c r="E19" s="657"/>
      <c r="F19" s="657"/>
      <c r="G19" s="657"/>
      <c r="H19" s="657"/>
      <c r="I19" s="657"/>
      <c r="J19" s="657"/>
      <c r="K19" s="657"/>
      <c r="L19" s="657"/>
      <c r="M19" s="657"/>
      <c r="N19" s="657"/>
      <c r="O19" s="657"/>
      <c r="P19" s="657"/>
      <c r="Q19" s="658"/>
      <c r="R19" s="659">
        <v>92448</v>
      </c>
      <c r="S19" s="660"/>
      <c r="T19" s="660"/>
      <c r="U19" s="660"/>
      <c r="V19" s="660"/>
      <c r="W19" s="660"/>
      <c r="X19" s="660"/>
      <c r="Y19" s="661"/>
      <c r="Z19" s="662">
        <v>0.3</v>
      </c>
      <c r="AA19" s="662"/>
      <c r="AB19" s="662"/>
      <c r="AC19" s="662"/>
      <c r="AD19" s="663">
        <v>92448</v>
      </c>
      <c r="AE19" s="663"/>
      <c r="AF19" s="663"/>
      <c r="AG19" s="663"/>
      <c r="AH19" s="663"/>
      <c r="AI19" s="663"/>
      <c r="AJ19" s="663"/>
      <c r="AK19" s="663"/>
      <c r="AL19" s="664">
        <v>0.5</v>
      </c>
      <c r="AM19" s="665"/>
      <c r="AN19" s="665"/>
      <c r="AO19" s="666"/>
      <c r="AP19" s="656" t="s">
        <v>280</v>
      </c>
      <c r="AQ19" s="657"/>
      <c r="AR19" s="657"/>
      <c r="AS19" s="657"/>
      <c r="AT19" s="657"/>
      <c r="AU19" s="657"/>
      <c r="AV19" s="657"/>
      <c r="AW19" s="657"/>
      <c r="AX19" s="657"/>
      <c r="AY19" s="657"/>
      <c r="AZ19" s="657"/>
      <c r="BA19" s="657"/>
      <c r="BB19" s="657"/>
      <c r="BC19" s="657"/>
      <c r="BD19" s="657"/>
      <c r="BE19" s="657"/>
      <c r="BF19" s="658"/>
      <c r="BG19" s="659">
        <v>942322</v>
      </c>
      <c r="BH19" s="660"/>
      <c r="BI19" s="660"/>
      <c r="BJ19" s="660"/>
      <c r="BK19" s="660"/>
      <c r="BL19" s="660"/>
      <c r="BM19" s="660"/>
      <c r="BN19" s="661"/>
      <c r="BO19" s="662">
        <v>5.5</v>
      </c>
      <c r="BP19" s="662"/>
      <c r="BQ19" s="662"/>
      <c r="BR19" s="662"/>
      <c r="BS19" s="663" t="s">
        <v>141</v>
      </c>
      <c r="BT19" s="663"/>
      <c r="BU19" s="663"/>
      <c r="BV19" s="663"/>
      <c r="BW19" s="663"/>
      <c r="BX19" s="663"/>
      <c r="BY19" s="663"/>
      <c r="BZ19" s="663"/>
      <c r="CA19" s="663"/>
      <c r="CB19" s="667"/>
      <c r="CD19" s="656" t="s">
        <v>281</v>
      </c>
      <c r="CE19" s="657"/>
      <c r="CF19" s="657"/>
      <c r="CG19" s="657"/>
      <c r="CH19" s="657"/>
      <c r="CI19" s="657"/>
      <c r="CJ19" s="657"/>
      <c r="CK19" s="657"/>
      <c r="CL19" s="657"/>
      <c r="CM19" s="657"/>
      <c r="CN19" s="657"/>
      <c r="CO19" s="657"/>
      <c r="CP19" s="657"/>
      <c r="CQ19" s="658"/>
      <c r="CR19" s="659" t="s">
        <v>141</v>
      </c>
      <c r="CS19" s="660"/>
      <c r="CT19" s="660"/>
      <c r="CU19" s="660"/>
      <c r="CV19" s="660"/>
      <c r="CW19" s="660"/>
      <c r="CX19" s="660"/>
      <c r="CY19" s="661"/>
      <c r="CZ19" s="662" t="s">
        <v>141</v>
      </c>
      <c r="DA19" s="662"/>
      <c r="DB19" s="662"/>
      <c r="DC19" s="662"/>
      <c r="DD19" s="668" t="s">
        <v>141</v>
      </c>
      <c r="DE19" s="660"/>
      <c r="DF19" s="660"/>
      <c r="DG19" s="660"/>
      <c r="DH19" s="660"/>
      <c r="DI19" s="660"/>
      <c r="DJ19" s="660"/>
      <c r="DK19" s="660"/>
      <c r="DL19" s="660"/>
      <c r="DM19" s="660"/>
      <c r="DN19" s="660"/>
      <c r="DO19" s="660"/>
      <c r="DP19" s="661"/>
      <c r="DQ19" s="668" t="s">
        <v>241</v>
      </c>
      <c r="DR19" s="660"/>
      <c r="DS19" s="660"/>
      <c r="DT19" s="660"/>
      <c r="DU19" s="660"/>
      <c r="DV19" s="660"/>
      <c r="DW19" s="660"/>
      <c r="DX19" s="660"/>
      <c r="DY19" s="660"/>
      <c r="DZ19" s="660"/>
      <c r="EA19" s="660"/>
      <c r="EB19" s="660"/>
      <c r="EC19" s="669"/>
    </row>
    <row r="20" spans="2:133" ht="11.25" customHeight="1" x14ac:dyDescent="0.15">
      <c r="B20" s="672" t="s">
        <v>282</v>
      </c>
      <c r="C20" s="673"/>
      <c r="D20" s="673"/>
      <c r="E20" s="673"/>
      <c r="F20" s="673"/>
      <c r="G20" s="673"/>
      <c r="H20" s="673"/>
      <c r="I20" s="673"/>
      <c r="J20" s="673"/>
      <c r="K20" s="673"/>
      <c r="L20" s="673"/>
      <c r="M20" s="673"/>
      <c r="N20" s="673"/>
      <c r="O20" s="673"/>
      <c r="P20" s="673"/>
      <c r="Q20" s="674"/>
      <c r="R20" s="659">
        <v>1974</v>
      </c>
      <c r="S20" s="660"/>
      <c r="T20" s="660"/>
      <c r="U20" s="660"/>
      <c r="V20" s="660"/>
      <c r="W20" s="660"/>
      <c r="X20" s="660"/>
      <c r="Y20" s="661"/>
      <c r="Z20" s="662">
        <v>0</v>
      </c>
      <c r="AA20" s="662"/>
      <c r="AB20" s="662"/>
      <c r="AC20" s="662"/>
      <c r="AD20" s="663">
        <v>1974</v>
      </c>
      <c r="AE20" s="663"/>
      <c r="AF20" s="663"/>
      <c r="AG20" s="663"/>
      <c r="AH20" s="663"/>
      <c r="AI20" s="663"/>
      <c r="AJ20" s="663"/>
      <c r="AK20" s="663"/>
      <c r="AL20" s="664">
        <v>0</v>
      </c>
      <c r="AM20" s="665"/>
      <c r="AN20" s="665"/>
      <c r="AO20" s="666"/>
      <c r="AP20" s="656" t="s">
        <v>283</v>
      </c>
      <c r="AQ20" s="657"/>
      <c r="AR20" s="657"/>
      <c r="AS20" s="657"/>
      <c r="AT20" s="657"/>
      <c r="AU20" s="657"/>
      <c r="AV20" s="657"/>
      <c r="AW20" s="657"/>
      <c r="AX20" s="657"/>
      <c r="AY20" s="657"/>
      <c r="AZ20" s="657"/>
      <c r="BA20" s="657"/>
      <c r="BB20" s="657"/>
      <c r="BC20" s="657"/>
      <c r="BD20" s="657"/>
      <c r="BE20" s="657"/>
      <c r="BF20" s="658"/>
      <c r="BG20" s="659">
        <v>942322</v>
      </c>
      <c r="BH20" s="660"/>
      <c r="BI20" s="660"/>
      <c r="BJ20" s="660"/>
      <c r="BK20" s="660"/>
      <c r="BL20" s="660"/>
      <c r="BM20" s="660"/>
      <c r="BN20" s="661"/>
      <c r="BO20" s="662">
        <v>5.5</v>
      </c>
      <c r="BP20" s="662"/>
      <c r="BQ20" s="662"/>
      <c r="BR20" s="662"/>
      <c r="BS20" s="663" t="s">
        <v>141</v>
      </c>
      <c r="BT20" s="663"/>
      <c r="BU20" s="663"/>
      <c r="BV20" s="663"/>
      <c r="BW20" s="663"/>
      <c r="BX20" s="663"/>
      <c r="BY20" s="663"/>
      <c r="BZ20" s="663"/>
      <c r="CA20" s="663"/>
      <c r="CB20" s="667"/>
      <c r="CD20" s="656" t="s">
        <v>284</v>
      </c>
      <c r="CE20" s="657"/>
      <c r="CF20" s="657"/>
      <c r="CG20" s="657"/>
      <c r="CH20" s="657"/>
      <c r="CI20" s="657"/>
      <c r="CJ20" s="657"/>
      <c r="CK20" s="657"/>
      <c r="CL20" s="657"/>
      <c r="CM20" s="657"/>
      <c r="CN20" s="657"/>
      <c r="CO20" s="657"/>
      <c r="CP20" s="657"/>
      <c r="CQ20" s="658"/>
      <c r="CR20" s="659">
        <v>28894956</v>
      </c>
      <c r="CS20" s="660"/>
      <c r="CT20" s="660"/>
      <c r="CU20" s="660"/>
      <c r="CV20" s="660"/>
      <c r="CW20" s="660"/>
      <c r="CX20" s="660"/>
      <c r="CY20" s="661"/>
      <c r="CZ20" s="662">
        <v>100</v>
      </c>
      <c r="DA20" s="662"/>
      <c r="DB20" s="662"/>
      <c r="DC20" s="662"/>
      <c r="DD20" s="668">
        <v>4403781</v>
      </c>
      <c r="DE20" s="660"/>
      <c r="DF20" s="660"/>
      <c r="DG20" s="660"/>
      <c r="DH20" s="660"/>
      <c r="DI20" s="660"/>
      <c r="DJ20" s="660"/>
      <c r="DK20" s="660"/>
      <c r="DL20" s="660"/>
      <c r="DM20" s="660"/>
      <c r="DN20" s="660"/>
      <c r="DO20" s="660"/>
      <c r="DP20" s="661"/>
      <c r="DQ20" s="668">
        <v>21329798</v>
      </c>
      <c r="DR20" s="660"/>
      <c r="DS20" s="660"/>
      <c r="DT20" s="660"/>
      <c r="DU20" s="660"/>
      <c r="DV20" s="660"/>
      <c r="DW20" s="660"/>
      <c r="DX20" s="660"/>
      <c r="DY20" s="660"/>
      <c r="DZ20" s="660"/>
      <c r="EA20" s="660"/>
      <c r="EB20" s="660"/>
      <c r="EC20" s="669"/>
    </row>
    <row r="21" spans="2:133" ht="11.25" customHeight="1" x14ac:dyDescent="0.15">
      <c r="B21" s="656" t="s">
        <v>285</v>
      </c>
      <c r="C21" s="657"/>
      <c r="D21" s="657"/>
      <c r="E21" s="657"/>
      <c r="F21" s="657"/>
      <c r="G21" s="657"/>
      <c r="H21" s="657"/>
      <c r="I21" s="657"/>
      <c r="J21" s="657"/>
      <c r="K21" s="657"/>
      <c r="L21" s="657"/>
      <c r="M21" s="657"/>
      <c r="N21" s="657"/>
      <c r="O21" s="657"/>
      <c r="P21" s="657"/>
      <c r="Q21" s="658"/>
      <c r="R21" s="659">
        <v>15019</v>
      </c>
      <c r="S21" s="660"/>
      <c r="T21" s="660"/>
      <c r="U21" s="660"/>
      <c r="V21" s="660"/>
      <c r="W21" s="660"/>
      <c r="X21" s="660"/>
      <c r="Y21" s="661"/>
      <c r="Z21" s="662">
        <v>0</v>
      </c>
      <c r="AA21" s="662"/>
      <c r="AB21" s="662"/>
      <c r="AC21" s="662"/>
      <c r="AD21" s="663" t="s">
        <v>141</v>
      </c>
      <c r="AE21" s="663"/>
      <c r="AF21" s="663"/>
      <c r="AG21" s="663"/>
      <c r="AH21" s="663"/>
      <c r="AI21" s="663"/>
      <c r="AJ21" s="663"/>
      <c r="AK21" s="663"/>
      <c r="AL21" s="664" t="s">
        <v>141</v>
      </c>
      <c r="AM21" s="665"/>
      <c r="AN21" s="665"/>
      <c r="AO21" s="666"/>
      <c r="AP21" s="656" t="s">
        <v>286</v>
      </c>
      <c r="AQ21" s="675"/>
      <c r="AR21" s="675"/>
      <c r="AS21" s="675"/>
      <c r="AT21" s="675"/>
      <c r="AU21" s="675"/>
      <c r="AV21" s="675"/>
      <c r="AW21" s="675"/>
      <c r="AX21" s="675"/>
      <c r="AY21" s="675"/>
      <c r="AZ21" s="675"/>
      <c r="BA21" s="675"/>
      <c r="BB21" s="675"/>
      <c r="BC21" s="675"/>
      <c r="BD21" s="675"/>
      <c r="BE21" s="675"/>
      <c r="BF21" s="676"/>
      <c r="BG21" s="659" t="s">
        <v>241</v>
      </c>
      <c r="BH21" s="660"/>
      <c r="BI21" s="660"/>
      <c r="BJ21" s="660"/>
      <c r="BK21" s="660"/>
      <c r="BL21" s="660"/>
      <c r="BM21" s="660"/>
      <c r="BN21" s="661"/>
      <c r="BO21" s="662" t="s">
        <v>141</v>
      </c>
      <c r="BP21" s="662"/>
      <c r="BQ21" s="662"/>
      <c r="BR21" s="662"/>
      <c r="BS21" s="663" t="s">
        <v>241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287</v>
      </c>
      <c r="C22" s="657"/>
      <c r="D22" s="657"/>
      <c r="E22" s="657"/>
      <c r="F22" s="657"/>
      <c r="G22" s="657"/>
      <c r="H22" s="657"/>
      <c r="I22" s="657"/>
      <c r="J22" s="657"/>
      <c r="K22" s="657"/>
      <c r="L22" s="657"/>
      <c r="M22" s="657"/>
      <c r="N22" s="657"/>
      <c r="O22" s="657"/>
      <c r="P22" s="657"/>
      <c r="Q22" s="658"/>
      <c r="R22" s="659" t="s">
        <v>141</v>
      </c>
      <c r="S22" s="660"/>
      <c r="T22" s="660"/>
      <c r="U22" s="660"/>
      <c r="V22" s="660"/>
      <c r="W22" s="660"/>
      <c r="X22" s="660"/>
      <c r="Y22" s="661"/>
      <c r="Z22" s="662" t="s">
        <v>141</v>
      </c>
      <c r="AA22" s="662"/>
      <c r="AB22" s="662"/>
      <c r="AC22" s="662"/>
      <c r="AD22" s="663" t="s">
        <v>141</v>
      </c>
      <c r="AE22" s="663"/>
      <c r="AF22" s="663"/>
      <c r="AG22" s="663"/>
      <c r="AH22" s="663"/>
      <c r="AI22" s="663"/>
      <c r="AJ22" s="663"/>
      <c r="AK22" s="663"/>
      <c r="AL22" s="664" t="s">
        <v>241</v>
      </c>
      <c r="AM22" s="665"/>
      <c r="AN22" s="665"/>
      <c r="AO22" s="666"/>
      <c r="AP22" s="656" t="s">
        <v>288</v>
      </c>
      <c r="AQ22" s="675"/>
      <c r="AR22" s="675"/>
      <c r="AS22" s="675"/>
      <c r="AT22" s="675"/>
      <c r="AU22" s="675"/>
      <c r="AV22" s="675"/>
      <c r="AW22" s="675"/>
      <c r="AX22" s="675"/>
      <c r="AY22" s="675"/>
      <c r="AZ22" s="675"/>
      <c r="BA22" s="675"/>
      <c r="BB22" s="675"/>
      <c r="BC22" s="675"/>
      <c r="BD22" s="675"/>
      <c r="BE22" s="675"/>
      <c r="BF22" s="676"/>
      <c r="BG22" s="659" t="s">
        <v>141</v>
      </c>
      <c r="BH22" s="660"/>
      <c r="BI22" s="660"/>
      <c r="BJ22" s="660"/>
      <c r="BK22" s="660"/>
      <c r="BL22" s="660"/>
      <c r="BM22" s="660"/>
      <c r="BN22" s="661"/>
      <c r="BO22" s="662" t="s">
        <v>141</v>
      </c>
      <c r="BP22" s="662"/>
      <c r="BQ22" s="662"/>
      <c r="BR22" s="662"/>
      <c r="BS22" s="663" t="s">
        <v>241</v>
      </c>
      <c r="BT22" s="663"/>
      <c r="BU22" s="663"/>
      <c r="BV22" s="663"/>
      <c r="BW22" s="663"/>
      <c r="BX22" s="663"/>
      <c r="BY22" s="663"/>
      <c r="BZ22" s="663"/>
      <c r="CA22" s="663"/>
      <c r="CB22" s="667"/>
      <c r="CD22" s="641" t="s">
        <v>289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290</v>
      </c>
      <c r="C23" s="657"/>
      <c r="D23" s="657"/>
      <c r="E23" s="657"/>
      <c r="F23" s="657"/>
      <c r="G23" s="657"/>
      <c r="H23" s="657"/>
      <c r="I23" s="657"/>
      <c r="J23" s="657"/>
      <c r="K23" s="657"/>
      <c r="L23" s="657"/>
      <c r="M23" s="657"/>
      <c r="N23" s="657"/>
      <c r="O23" s="657"/>
      <c r="P23" s="657"/>
      <c r="Q23" s="658"/>
      <c r="R23" s="659">
        <v>15019</v>
      </c>
      <c r="S23" s="660"/>
      <c r="T23" s="660"/>
      <c r="U23" s="660"/>
      <c r="V23" s="660"/>
      <c r="W23" s="660"/>
      <c r="X23" s="660"/>
      <c r="Y23" s="661"/>
      <c r="Z23" s="662">
        <v>0</v>
      </c>
      <c r="AA23" s="662"/>
      <c r="AB23" s="662"/>
      <c r="AC23" s="662"/>
      <c r="AD23" s="663" t="s">
        <v>141</v>
      </c>
      <c r="AE23" s="663"/>
      <c r="AF23" s="663"/>
      <c r="AG23" s="663"/>
      <c r="AH23" s="663"/>
      <c r="AI23" s="663"/>
      <c r="AJ23" s="663"/>
      <c r="AK23" s="663"/>
      <c r="AL23" s="664" t="s">
        <v>141</v>
      </c>
      <c r="AM23" s="665"/>
      <c r="AN23" s="665"/>
      <c r="AO23" s="666"/>
      <c r="AP23" s="656" t="s">
        <v>291</v>
      </c>
      <c r="AQ23" s="675"/>
      <c r="AR23" s="675"/>
      <c r="AS23" s="675"/>
      <c r="AT23" s="675"/>
      <c r="AU23" s="675"/>
      <c r="AV23" s="675"/>
      <c r="AW23" s="675"/>
      <c r="AX23" s="675"/>
      <c r="AY23" s="675"/>
      <c r="AZ23" s="675"/>
      <c r="BA23" s="675"/>
      <c r="BB23" s="675"/>
      <c r="BC23" s="675"/>
      <c r="BD23" s="675"/>
      <c r="BE23" s="675"/>
      <c r="BF23" s="676"/>
      <c r="BG23" s="659">
        <v>942322</v>
      </c>
      <c r="BH23" s="660"/>
      <c r="BI23" s="660"/>
      <c r="BJ23" s="660"/>
      <c r="BK23" s="660"/>
      <c r="BL23" s="660"/>
      <c r="BM23" s="660"/>
      <c r="BN23" s="661"/>
      <c r="BO23" s="662">
        <v>5.5</v>
      </c>
      <c r="BP23" s="662"/>
      <c r="BQ23" s="662"/>
      <c r="BR23" s="662"/>
      <c r="BS23" s="663" t="s">
        <v>241</v>
      </c>
      <c r="BT23" s="663"/>
      <c r="BU23" s="663"/>
      <c r="BV23" s="663"/>
      <c r="BW23" s="663"/>
      <c r="BX23" s="663"/>
      <c r="BY23" s="663"/>
      <c r="BZ23" s="663"/>
      <c r="CA23" s="663"/>
      <c r="CB23" s="667"/>
      <c r="CD23" s="641" t="s">
        <v>230</v>
      </c>
      <c r="CE23" s="642"/>
      <c r="CF23" s="642"/>
      <c r="CG23" s="642"/>
      <c r="CH23" s="642"/>
      <c r="CI23" s="642"/>
      <c r="CJ23" s="642"/>
      <c r="CK23" s="642"/>
      <c r="CL23" s="642"/>
      <c r="CM23" s="642"/>
      <c r="CN23" s="642"/>
      <c r="CO23" s="642"/>
      <c r="CP23" s="642"/>
      <c r="CQ23" s="643"/>
      <c r="CR23" s="641" t="s">
        <v>292</v>
      </c>
      <c r="CS23" s="642"/>
      <c r="CT23" s="642"/>
      <c r="CU23" s="642"/>
      <c r="CV23" s="642"/>
      <c r="CW23" s="642"/>
      <c r="CX23" s="642"/>
      <c r="CY23" s="643"/>
      <c r="CZ23" s="641" t="s">
        <v>293</v>
      </c>
      <c r="DA23" s="642"/>
      <c r="DB23" s="642"/>
      <c r="DC23" s="643"/>
      <c r="DD23" s="641" t="s">
        <v>294</v>
      </c>
      <c r="DE23" s="642"/>
      <c r="DF23" s="642"/>
      <c r="DG23" s="642"/>
      <c r="DH23" s="642"/>
      <c r="DI23" s="642"/>
      <c r="DJ23" s="642"/>
      <c r="DK23" s="643"/>
      <c r="DL23" s="686" t="s">
        <v>295</v>
      </c>
      <c r="DM23" s="687"/>
      <c r="DN23" s="687"/>
      <c r="DO23" s="687"/>
      <c r="DP23" s="687"/>
      <c r="DQ23" s="687"/>
      <c r="DR23" s="687"/>
      <c r="DS23" s="687"/>
      <c r="DT23" s="687"/>
      <c r="DU23" s="687"/>
      <c r="DV23" s="688"/>
      <c r="DW23" s="641" t="s">
        <v>296</v>
      </c>
      <c r="DX23" s="642"/>
      <c r="DY23" s="642"/>
      <c r="DZ23" s="642"/>
      <c r="EA23" s="642"/>
      <c r="EB23" s="642"/>
      <c r="EC23" s="643"/>
    </row>
    <row r="24" spans="2:133" ht="11.25" customHeight="1" x14ac:dyDescent="0.15">
      <c r="B24" s="656" t="s">
        <v>297</v>
      </c>
      <c r="C24" s="657"/>
      <c r="D24" s="657"/>
      <c r="E24" s="657"/>
      <c r="F24" s="657"/>
      <c r="G24" s="657"/>
      <c r="H24" s="657"/>
      <c r="I24" s="657"/>
      <c r="J24" s="657"/>
      <c r="K24" s="657"/>
      <c r="L24" s="657"/>
      <c r="M24" s="657"/>
      <c r="N24" s="657"/>
      <c r="O24" s="657"/>
      <c r="P24" s="657"/>
      <c r="Q24" s="658"/>
      <c r="R24" s="659" t="s">
        <v>141</v>
      </c>
      <c r="S24" s="660"/>
      <c r="T24" s="660"/>
      <c r="U24" s="660"/>
      <c r="V24" s="660"/>
      <c r="W24" s="660"/>
      <c r="X24" s="660"/>
      <c r="Y24" s="661"/>
      <c r="Z24" s="662" t="s">
        <v>141</v>
      </c>
      <c r="AA24" s="662"/>
      <c r="AB24" s="662"/>
      <c r="AC24" s="662"/>
      <c r="AD24" s="663" t="s">
        <v>241</v>
      </c>
      <c r="AE24" s="663"/>
      <c r="AF24" s="663"/>
      <c r="AG24" s="663"/>
      <c r="AH24" s="663"/>
      <c r="AI24" s="663"/>
      <c r="AJ24" s="663"/>
      <c r="AK24" s="663"/>
      <c r="AL24" s="664" t="s">
        <v>141</v>
      </c>
      <c r="AM24" s="665"/>
      <c r="AN24" s="665"/>
      <c r="AO24" s="666"/>
      <c r="AP24" s="656" t="s">
        <v>298</v>
      </c>
      <c r="AQ24" s="675"/>
      <c r="AR24" s="675"/>
      <c r="AS24" s="675"/>
      <c r="AT24" s="675"/>
      <c r="AU24" s="675"/>
      <c r="AV24" s="675"/>
      <c r="AW24" s="675"/>
      <c r="AX24" s="675"/>
      <c r="AY24" s="675"/>
      <c r="AZ24" s="675"/>
      <c r="BA24" s="675"/>
      <c r="BB24" s="675"/>
      <c r="BC24" s="675"/>
      <c r="BD24" s="675"/>
      <c r="BE24" s="675"/>
      <c r="BF24" s="676"/>
      <c r="BG24" s="659" t="s">
        <v>141</v>
      </c>
      <c r="BH24" s="660"/>
      <c r="BI24" s="660"/>
      <c r="BJ24" s="660"/>
      <c r="BK24" s="660"/>
      <c r="BL24" s="660"/>
      <c r="BM24" s="660"/>
      <c r="BN24" s="661"/>
      <c r="BO24" s="662" t="s">
        <v>141</v>
      </c>
      <c r="BP24" s="662"/>
      <c r="BQ24" s="662"/>
      <c r="BR24" s="662"/>
      <c r="BS24" s="663" t="s">
        <v>141</v>
      </c>
      <c r="BT24" s="663"/>
      <c r="BU24" s="663"/>
      <c r="BV24" s="663"/>
      <c r="BW24" s="663"/>
      <c r="BX24" s="663"/>
      <c r="BY24" s="663"/>
      <c r="BZ24" s="663"/>
      <c r="CA24" s="663"/>
      <c r="CB24" s="667"/>
      <c r="CD24" s="645" t="s">
        <v>299</v>
      </c>
      <c r="CE24" s="646"/>
      <c r="CF24" s="646"/>
      <c r="CG24" s="646"/>
      <c r="CH24" s="646"/>
      <c r="CI24" s="646"/>
      <c r="CJ24" s="646"/>
      <c r="CK24" s="646"/>
      <c r="CL24" s="646"/>
      <c r="CM24" s="646"/>
      <c r="CN24" s="646"/>
      <c r="CO24" s="646"/>
      <c r="CP24" s="646"/>
      <c r="CQ24" s="647"/>
      <c r="CR24" s="648">
        <v>8989359</v>
      </c>
      <c r="CS24" s="649"/>
      <c r="CT24" s="649"/>
      <c r="CU24" s="649"/>
      <c r="CV24" s="649"/>
      <c r="CW24" s="649"/>
      <c r="CX24" s="649"/>
      <c r="CY24" s="650"/>
      <c r="CZ24" s="653">
        <v>31.1</v>
      </c>
      <c r="DA24" s="654"/>
      <c r="DB24" s="654"/>
      <c r="DC24" s="670"/>
      <c r="DD24" s="694">
        <v>5953592</v>
      </c>
      <c r="DE24" s="649"/>
      <c r="DF24" s="649"/>
      <c r="DG24" s="649"/>
      <c r="DH24" s="649"/>
      <c r="DI24" s="649"/>
      <c r="DJ24" s="649"/>
      <c r="DK24" s="650"/>
      <c r="DL24" s="694">
        <v>5894633</v>
      </c>
      <c r="DM24" s="649"/>
      <c r="DN24" s="649"/>
      <c r="DO24" s="649"/>
      <c r="DP24" s="649"/>
      <c r="DQ24" s="649"/>
      <c r="DR24" s="649"/>
      <c r="DS24" s="649"/>
      <c r="DT24" s="649"/>
      <c r="DU24" s="649"/>
      <c r="DV24" s="650"/>
      <c r="DW24" s="653">
        <v>31.6</v>
      </c>
      <c r="DX24" s="654"/>
      <c r="DY24" s="654"/>
      <c r="DZ24" s="654"/>
      <c r="EA24" s="654"/>
      <c r="EB24" s="654"/>
      <c r="EC24" s="655"/>
    </row>
    <row r="25" spans="2:133" ht="11.25" customHeight="1" x14ac:dyDescent="0.15">
      <c r="B25" s="656" t="s">
        <v>300</v>
      </c>
      <c r="C25" s="657"/>
      <c r="D25" s="657"/>
      <c r="E25" s="657"/>
      <c r="F25" s="657"/>
      <c r="G25" s="657"/>
      <c r="H25" s="657"/>
      <c r="I25" s="657"/>
      <c r="J25" s="657"/>
      <c r="K25" s="657"/>
      <c r="L25" s="657"/>
      <c r="M25" s="657"/>
      <c r="N25" s="657"/>
      <c r="O25" s="657"/>
      <c r="P25" s="657"/>
      <c r="Q25" s="658"/>
      <c r="R25" s="659">
        <v>19554141</v>
      </c>
      <c r="S25" s="660"/>
      <c r="T25" s="660"/>
      <c r="U25" s="660"/>
      <c r="V25" s="660"/>
      <c r="W25" s="660"/>
      <c r="X25" s="660"/>
      <c r="Y25" s="661"/>
      <c r="Z25" s="662">
        <v>62.1</v>
      </c>
      <c r="AA25" s="662"/>
      <c r="AB25" s="662"/>
      <c r="AC25" s="662"/>
      <c r="AD25" s="663">
        <v>18596800</v>
      </c>
      <c r="AE25" s="663"/>
      <c r="AF25" s="663"/>
      <c r="AG25" s="663"/>
      <c r="AH25" s="663"/>
      <c r="AI25" s="663"/>
      <c r="AJ25" s="663"/>
      <c r="AK25" s="663"/>
      <c r="AL25" s="664">
        <v>99.8</v>
      </c>
      <c r="AM25" s="665"/>
      <c r="AN25" s="665"/>
      <c r="AO25" s="666"/>
      <c r="AP25" s="656" t="s">
        <v>301</v>
      </c>
      <c r="AQ25" s="675"/>
      <c r="AR25" s="675"/>
      <c r="AS25" s="675"/>
      <c r="AT25" s="675"/>
      <c r="AU25" s="675"/>
      <c r="AV25" s="675"/>
      <c r="AW25" s="675"/>
      <c r="AX25" s="675"/>
      <c r="AY25" s="675"/>
      <c r="AZ25" s="675"/>
      <c r="BA25" s="675"/>
      <c r="BB25" s="675"/>
      <c r="BC25" s="675"/>
      <c r="BD25" s="675"/>
      <c r="BE25" s="675"/>
      <c r="BF25" s="676"/>
      <c r="BG25" s="659" t="s">
        <v>241</v>
      </c>
      <c r="BH25" s="660"/>
      <c r="BI25" s="660"/>
      <c r="BJ25" s="660"/>
      <c r="BK25" s="660"/>
      <c r="BL25" s="660"/>
      <c r="BM25" s="660"/>
      <c r="BN25" s="661"/>
      <c r="BO25" s="662" t="s">
        <v>141</v>
      </c>
      <c r="BP25" s="662"/>
      <c r="BQ25" s="662"/>
      <c r="BR25" s="662"/>
      <c r="BS25" s="663" t="s">
        <v>241</v>
      </c>
      <c r="BT25" s="663"/>
      <c r="BU25" s="663"/>
      <c r="BV25" s="663"/>
      <c r="BW25" s="663"/>
      <c r="BX25" s="663"/>
      <c r="BY25" s="663"/>
      <c r="BZ25" s="663"/>
      <c r="CA25" s="663"/>
      <c r="CB25" s="667"/>
      <c r="CD25" s="656" t="s">
        <v>302</v>
      </c>
      <c r="CE25" s="657"/>
      <c r="CF25" s="657"/>
      <c r="CG25" s="657"/>
      <c r="CH25" s="657"/>
      <c r="CI25" s="657"/>
      <c r="CJ25" s="657"/>
      <c r="CK25" s="657"/>
      <c r="CL25" s="657"/>
      <c r="CM25" s="657"/>
      <c r="CN25" s="657"/>
      <c r="CO25" s="657"/>
      <c r="CP25" s="657"/>
      <c r="CQ25" s="658"/>
      <c r="CR25" s="659">
        <v>4124482</v>
      </c>
      <c r="CS25" s="691"/>
      <c r="CT25" s="691"/>
      <c r="CU25" s="691"/>
      <c r="CV25" s="691"/>
      <c r="CW25" s="691"/>
      <c r="CX25" s="691"/>
      <c r="CY25" s="692"/>
      <c r="CZ25" s="664">
        <v>14.3</v>
      </c>
      <c r="DA25" s="689"/>
      <c r="DB25" s="689"/>
      <c r="DC25" s="693"/>
      <c r="DD25" s="668">
        <v>3754653</v>
      </c>
      <c r="DE25" s="691"/>
      <c r="DF25" s="691"/>
      <c r="DG25" s="691"/>
      <c r="DH25" s="691"/>
      <c r="DI25" s="691"/>
      <c r="DJ25" s="691"/>
      <c r="DK25" s="692"/>
      <c r="DL25" s="668">
        <v>3721999</v>
      </c>
      <c r="DM25" s="691"/>
      <c r="DN25" s="691"/>
      <c r="DO25" s="691"/>
      <c r="DP25" s="691"/>
      <c r="DQ25" s="691"/>
      <c r="DR25" s="691"/>
      <c r="DS25" s="691"/>
      <c r="DT25" s="691"/>
      <c r="DU25" s="691"/>
      <c r="DV25" s="692"/>
      <c r="DW25" s="664">
        <v>20</v>
      </c>
      <c r="DX25" s="689"/>
      <c r="DY25" s="689"/>
      <c r="DZ25" s="689"/>
      <c r="EA25" s="689"/>
      <c r="EB25" s="689"/>
      <c r="EC25" s="690"/>
    </row>
    <row r="26" spans="2:133" ht="11.25" customHeight="1" x14ac:dyDescent="0.15">
      <c r="B26" s="656" t="s">
        <v>303</v>
      </c>
      <c r="C26" s="657"/>
      <c r="D26" s="657"/>
      <c r="E26" s="657"/>
      <c r="F26" s="657"/>
      <c r="G26" s="657"/>
      <c r="H26" s="657"/>
      <c r="I26" s="657"/>
      <c r="J26" s="657"/>
      <c r="K26" s="657"/>
      <c r="L26" s="657"/>
      <c r="M26" s="657"/>
      <c r="N26" s="657"/>
      <c r="O26" s="657"/>
      <c r="P26" s="657"/>
      <c r="Q26" s="658"/>
      <c r="R26" s="659">
        <v>7458</v>
      </c>
      <c r="S26" s="660"/>
      <c r="T26" s="660"/>
      <c r="U26" s="660"/>
      <c r="V26" s="660"/>
      <c r="W26" s="660"/>
      <c r="X26" s="660"/>
      <c r="Y26" s="661"/>
      <c r="Z26" s="662">
        <v>0</v>
      </c>
      <c r="AA26" s="662"/>
      <c r="AB26" s="662"/>
      <c r="AC26" s="662"/>
      <c r="AD26" s="663">
        <v>7458</v>
      </c>
      <c r="AE26" s="663"/>
      <c r="AF26" s="663"/>
      <c r="AG26" s="663"/>
      <c r="AH26" s="663"/>
      <c r="AI26" s="663"/>
      <c r="AJ26" s="663"/>
      <c r="AK26" s="663"/>
      <c r="AL26" s="664">
        <v>0</v>
      </c>
      <c r="AM26" s="665"/>
      <c r="AN26" s="665"/>
      <c r="AO26" s="666"/>
      <c r="AP26" s="656" t="s">
        <v>304</v>
      </c>
      <c r="AQ26" s="675"/>
      <c r="AR26" s="675"/>
      <c r="AS26" s="675"/>
      <c r="AT26" s="675"/>
      <c r="AU26" s="675"/>
      <c r="AV26" s="675"/>
      <c r="AW26" s="675"/>
      <c r="AX26" s="675"/>
      <c r="AY26" s="675"/>
      <c r="AZ26" s="675"/>
      <c r="BA26" s="675"/>
      <c r="BB26" s="675"/>
      <c r="BC26" s="675"/>
      <c r="BD26" s="675"/>
      <c r="BE26" s="675"/>
      <c r="BF26" s="676"/>
      <c r="BG26" s="659" t="s">
        <v>241</v>
      </c>
      <c r="BH26" s="660"/>
      <c r="BI26" s="660"/>
      <c r="BJ26" s="660"/>
      <c r="BK26" s="660"/>
      <c r="BL26" s="660"/>
      <c r="BM26" s="660"/>
      <c r="BN26" s="661"/>
      <c r="BO26" s="662" t="s">
        <v>141</v>
      </c>
      <c r="BP26" s="662"/>
      <c r="BQ26" s="662"/>
      <c r="BR26" s="662"/>
      <c r="BS26" s="663" t="s">
        <v>141</v>
      </c>
      <c r="BT26" s="663"/>
      <c r="BU26" s="663"/>
      <c r="BV26" s="663"/>
      <c r="BW26" s="663"/>
      <c r="BX26" s="663"/>
      <c r="BY26" s="663"/>
      <c r="BZ26" s="663"/>
      <c r="CA26" s="663"/>
      <c r="CB26" s="667"/>
      <c r="CD26" s="656" t="s">
        <v>305</v>
      </c>
      <c r="CE26" s="657"/>
      <c r="CF26" s="657"/>
      <c r="CG26" s="657"/>
      <c r="CH26" s="657"/>
      <c r="CI26" s="657"/>
      <c r="CJ26" s="657"/>
      <c r="CK26" s="657"/>
      <c r="CL26" s="657"/>
      <c r="CM26" s="657"/>
      <c r="CN26" s="657"/>
      <c r="CO26" s="657"/>
      <c r="CP26" s="657"/>
      <c r="CQ26" s="658"/>
      <c r="CR26" s="659">
        <v>2402175</v>
      </c>
      <c r="CS26" s="660"/>
      <c r="CT26" s="660"/>
      <c r="CU26" s="660"/>
      <c r="CV26" s="660"/>
      <c r="CW26" s="660"/>
      <c r="CX26" s="660"/>
      <c r="CY26" s="661"/>
      <c r="CZ26" s="664">
        <v>8.3000000000000007</v>
      </c>
      <c r="DA26" s="689"/>
      <c r="DB26" s="689"/>
      <c r="DC26" s="693"/>
      <c r="DD26" s="668">
        <v>2102961</v>
      </c>
      <c r="DE26" s="660"/>
      <c r="DF26" s="660"/>
      <c r="DG26" s="660"/>
      <c r="DH26" s="660"/>
      <c r="DI26" s="660"/>
      <c r="DJ26" s="660"/>
      <c r="DK26" s="661"/>
      <c r="DL26" s="668" t="s">
        <v>141</v>
      </c>
      <c r="DM26" s="660"/>
      <c r="DN26" s="660"/>
      <c r="DO26" s="660"/>
      <c r="DP26" s="660"/>
      <c r="DQ26" s="660"/>
      <c r="DR26" s="660"/>
      <c r="DS26" s="660"/>
      <c r="DT26" s="660"/>
      <c r="DU26" s="660"/>
      <c r="DV26" s="661"/>
      <c r="DW26" s="664" t="s">
        <v>141</v>
      </c>
      <c r="DX26" s="689"/>
      <c r="DY26" s="689"/>
      <c r="DZ26" s="689"/>
      <c r="EA26" s="689"/>
      <c r="EB26" s="689"/>
      <c r="EC26" s="690"/>
    </row>
    <row r="27" spans="2:133" ht="11.25" customHeight="1" x14ac:dyDescent="0.15">
      <c r="B27" s="656" t="s">
        <v>306</v>
      </c>
      <c r="C27" s="657"/>
      <c r="D27" s="657"/>
      <c r="E27" s="657"/>
      <c r="F27" s="657"/>
      <c r="G27" s="657"/>
      <c r="H27" s="657"/>
      <c r="I27" s="657"/>
      <c r="J27" s="657"/>
      <c r="K27" s="657"/>
      <c r="L27" s="657"/>
      <c r="M27" s="657"/>
      <c r="N27" s="657"/>
      <c r="O27" s="657"/>
      <c r="P27" s="657"/>
      <c r="Q27" s="658"/>
      <c r="R27" s="659">
        <v>125365</v>
      </c>
      <c r="S27" s="660"/>
      <c r="T27" s="660"/>
      <c r="U27" s="660"/>
      <c r="V27" s="660"/>
      <c r="W27" s="660"/>
      <c r="X27" s="660"/>
      <c r="Y27" s="661"/>
      <c r="Z27" s="662">
        <v>0.4</v>
      </c>
      <c r="AA27" s="662"/>
      <c r="AB27" s="662"/>
      <c r="AC27" s="662"/>
      <c r="AD27" s="663" t="s">
        <v>141</v>
      </c>
      <c r="AE27" s="663"/>
      <c r="AF27" s="663"/>
      <c r="AG27" s="663"/>
      <c r="AH27" s="663"/>
      <c r="AI27" s="663"/>
      <c r="AJ27" s="663"/>
      <c r="AK27" s="663"/>
      <c r="AL27" s="664" t="s">
        <v>141</v>
      </c>
      <c r="AM27" s="665"/>
      <c r="AN27" s="665"/>
      <c r="AO27" s="666"/>
      <c r="AP27" s="656" t="s">
        <v>307</v>
      </c>
      <c r="AQ27" s="657"/>
      <c r="AR27" s="657"/>
      <c r="AS27" s="657"/>
      <c r="AT27" s="657"/>
      <c r="AU27" s="657"/>
      <c r="AV27" s="657"/>
      <c r="AW27" s="657"/>
      <c r="AX27" s="657"/>
      <c r="AY27" s="657"/>
      <c r="AZ27" s="657"/>
      <c r="BA27" s="657"/>
      <c r="BB27" s="657"/>
      <c r="BC27" s="657"/>
      <c r="BD27" s="657"/>
      <c r="BE27" s="657"/>
      <c r="BF27" s="658"/>
      <c r="BG27" s="659">
        <v>17046913</v>
      </c>
      <c r="BH27" s="660"/>
      <c r="BI27" s="660"/>
      <c r="BJ27" s="660"/>
      <c r="BK27" s="660"/>
      <c r="BL27" s="660"/>
      <c r="BM27" s="660"/>
      <c r="BN27" s="661"/>
      <c r="BO27" s="662">
        <v>100</v>
      </c>
      <c r="BP27" s="662"/>
      <c r="BQ27" s="662"/>
      <c r="BR27" s="662"/>
      <c r="BS27" s="663" t="s">
        <v>141</v>
      </c>
      <c r="BT27" s="663"/>
      <c r="BU27" s="663"/>
      <c r="BV27" s="663"/>
      <c r="BW27" s="663"/>
      <c r="BX27" s="663"/>
      <c r="BY27" s="663"/>
      <c r="BZ27" s="663"/>
      <c r="CA27" s="663"/>
      <c r="CB27" s="667"/>
      <c r="CD27" s="656" t="s">
        <v>308</v>
      </c>
      <c r="CE27" s="657"/>
      <c r="CF27" s="657"/>
      <c r="CG27" s="657"/>
      <c r="CH27" s="657"/>
      <c r="CI27" s="657"/>
      <c r="CJ27" s="657"/>
      <c r="CK27" s="657"/>
      <c r="CL27" s="657"/>
      <c r="CM27" s="657"/>
      <c r="CN27" s="657"/>
      <c r="CO27" s="657"/>
      <c r="CP27" s="657"/>
      <c r="CQ27" s="658"/>
      <c r="CR27" s="659">
        <v>4066753</v>
      </c>
      <c r="CS27" s="691"/>
      <c r="CT27" s="691"/>
      <c r="CU27" s="691"/>
      <c r="CV27" s="691"/>
      <c r="CW27" s="691"/>
      <c r="CX27" s="691"/>
      <c r="CY27" s="692"/>
      <c r="CZ27" s="664">
        <v>14.1</v>
      </c>
      <c r="DA27" s="689"/>
      <c r="DB27" s="689"/>
      <c r="DC27" s="693"/>
      <c r="DD27" s="668">
        <v>1400815</v>
      </c>
      <c r="DE27" s="691"/>
      <c r="DF27" s="691"/>
      <c r="DG27" s="691"/>
      <c r="DH27" s="691"/>
      <c r="DI27" s="691"/>
      <c r="DJ27" s="691"/>
      <c r="DK27" s="692"/>
      <c r="DL27" s="668">
        <v>1374510</v>
      </c>
      <c r="DM27" s="691"/>
      <c r="DN27" s="691"/>
      <c r="DO27" s="691"/>
      <c r="DP27" s="691"/>
      <c r="DQ27" s="691"/>
      <c r="DR27" s="691"/>
      <c r="DS27" s="691"/>
      <c r="DT27" s="691"/>
      <c r="DU27" s="691"/>
      <c r="DV27" s="692"/>
      <c r="DW27" s="664">
        <v>7.4</v>
      </c>
      <c r="DX27" s="689"/>
      <c r="DY27" s="689"/>
      <c r="DZ27" s="689"/>
      <c r="EA27" s="689"/>
      <c r="EB27" s="689"/>
      <c r="EC27" s="690"/>
    </row>
    <row r="28" spans="2:133" ht="11.25" customHeight="1" x14ac:dyDescent="0.15">
      <c r="B28" s="656" t="s">
        <v>309</v>
      </c>
      <c r="C28" s="657"/>
      <c r="D28" s="657"/>
      <c r="E28" s="657"/>
      <c r="F28" s="657"/>
      <c r="G28" s="657"/>
      <c r="H28" s="657"/>
      <c r="I28" s="657"/>
      <c r="J28" s="657"/>
      <c r="K28" s="657"/>
      <c r="L28" s="657"/>
      <c r="M28" s="657"/>
      <c r="N28" s="657"/>
      <c r="O28" s="657"/>
      <c r="P28" s="657"/>
      <c r="Q28" s="658"/>
      <c r="R28" s="659">
        <v>271542</v>
      </c>
      <c r="S28" s="660"/>
      <c r="T28" s="660"/>
      <c r="U28" s="660"/>
      <c r="V28" s="660"/>
      <c r="W28" s="660"/>
      <c r="X28" s="660"/>
      <c r="Y28" s="661"/>
      <c r="Z28" s="662">
        <v>0.9</v>
      </c>
      <c r="AA28" s="662"/>
      <c r="AB28" s="662"/>
      <c r="AC28" s="662"/>
      <c r="AD28" s="663">
        <v>24112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310</v>
      </c>
      <c r="CE28" s="657"/>
      <c r="CF28" s="657"/>
      <c r="CG28" s="657"/>
      <c r="CH28" s="657"/>
      <c r="CI28" s="657"/>
      <c r="CJ28" s="657"/>
      <c r="CK28" s="657"/>
      <c r="CL28" s="657"/>
      <c r="CM28" s="657"/>
      <c r="CN28" s="657"/>
      <c r="CO28" s="657"/>
      <c r="CP28" s="657"/>
      <c r="CQ28" s="658"/>
      <c r="CR28" s="659">
        <v>798124</v>
      </c>
      <c r="CS28" s="660"/>
      <c r="CT28" s="660"/>
      <c r="CU28" s="660"/>
      <c r="CV28" s="660"/>
      <c r="CW28" s="660"/>
      <c r="CX28" s="660"/>
      <c r="CY28" s="661"/>
      <c r="CZ28" s="664">
        <v>2.8</v>
      </c>
      <c r="DA28" s="689"/>
      <c r="DB28" s="689"/>
      <c r="DC28" s="693"/>
      <c r="DD28" s="668">
        <v>798124</v>
      </c>
      <c r="DE28" s="660"/>
      <c r="DF28" s="660"/>
      <c r="DG28" s="660"/>
      <c r="DH28" s="660"/>
      <c r="DI28" s="660"/>
      <c r="DJ28" s="660"/>
      <c r="DK28" s="661"/>
      <c r="DL28" s="668">
        <v>798124</v>
      </c>
      <c r="DM28" s="660"/>
      <c r="DN28" s="660"/>
      <c r="DO28" s="660"/>
      <c r="DP28" s="660"/>
      <c r="DQ28" s="660"/>
      <c r="DR28" s="660"/>
      <c r="DS28" s="660"/>
      <c r="DT28" s="660"/>
      <c r="DU28" s="660"/>
      <c r="DV28" s="661"/>
      <c r="DW28" s="664">
        <v>4.3</v>
      </c>
      <c r="DX28" s="689"/>
      <c r="DY28" s="689"/>
      <c r="DZ28" s="689"/>
      <c r="EA28" s="689"/>
      <c r="EB28" s="689"/>
      <c r="EC28" s="690"/>
    </row>
    <row r="29" spans="2:133" ht="11.25" customHeight="1" x14ac:dyDescent="0.15">
      <c r="B29" s="656" t="s">
        <v>311</v>
      </c>
      <c r="C29" s="657"/>
      <c r="D29" s="657"/>
      <c r="E29" s="657"/>
      <c r="F29" s="657"/>
      <c r="G29" s="657"/>
      <c r="H29" s="657"/>
      <c r="I29" s="657"/>
      <c r="J29" s="657"/>
      <c r="K29" s="657"/>
      <c r="L29" s="657"/>
      <c r="M29" s="657"/>
      <c r="N29" s="657"/>
      <c r="O29" s="657"/>
      <c r="P29" s="657"/>
      <c r="Q29" s="658"/>
      <c r="R29" s="659">
        <v>85573</v>
      </c>
      <c r="S29" s="660"/>
      <c r="T29" s="660"/>
      <c r="U29" s="660"/>
      <c r="V29" s="660"/>
      <c r="W29" s="660"/>
      <c r="X29" s="660"/>
      <c r="Y29" s="661"/>
      <c r="Z29" s="662">
        <v>0.3</v>
      </c>
      <c r="AA29" s="662"/>
      <c r="AB29" s="662"/>
      <c r="AC29" s="662"/>
      <c r="AD29" s="663" t="s">
        <v>141</v>
      </c>
      <c r="AE29" s="663"/>
      <c r="AF29" s="663"/>
      <c r="AG29" s="663"/>
      <c r="AH29" s="663"/>
      <c r="AI29" s="663"/>
      <c r="AJ29" s="663"/>
      <c r="AK29" s="663"/>
      <c r="AL29" s="664" t="s">
        <v>241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312</v>
      </c>
      <c r="CE29" s="696"/>
      <c r="CF29" s="656" t="s">
        <v>72</v>
      </c>
      <c r="CG29" s="657"/>
      <c r="CH29" s="657"/>
      <c r="CI29" s="657"/>
      <c r="CJ29" s="657"/>
      <c r="CK29" s="657"/>
      <c r="CL29" s="657"/>
      <c r="CM29" s="657"/>
      <c r="CN29" s="657"/>
      <c r="CO29" s="657"/>
      <c r="CP29" s="657"/>
      <c r="CQ29" s="658"/>
      <c r="CR29" s="659">
        <v>798124</v>
      </c>
      <c r="CS29" s="691"/>
      <c r="CT29" s="691"/>
      <c r="CU29" s="691"/>
      <c r="CV29" s="691"/>
      <c r="CW29" s="691"/>
      <c r="CX29" s="691"/>
      <c r="CY29" s="692"/>
      <c r="CZ29" s="664">
        <v>2.8</v>
      </c>
      <c r="DA29" s="689"/>
      <c r="DB29" s="689"/>
      <c r="DC29" s="693"/>
      <c r="DD29" s="668">
        <v>798124</v>
      </c>
      <c r="DE29" s="691"/>
      <c r="DF29" s="691"/>
      <c r="DG29" s="691"/>
      <c r="DH29" s="691"/>
      <c r="DI29" s="691"/>
      <c r="DJ29" s="691"/>
      <c r="DK29" s="692"/>
      <c r="DL29" s="668">
        <v>798124</v>
      </c>
      <c r="DM29" s="691"/>
      <c r="DN29" s="691"/>
      <c r="DO29" s="691"/>
      <c r="DP29" s="691"/>
      <c r="DQ29" s="691"/>
      <c r="DR29" s="691"/>
      <c r="DS29" s="691"/>
      <c r="DT29" s="691"/>
      <c r="DU29" s="691"/>
      <c r="DV29" s="692"/>
      <c r="DW29" s="664">
        <v>4.3</v>
      </c>
      <c r="DX29" s="689"/>
      <c r="DY29" s="689"/>
      <c r="DZ29" s="689"/>
      <c r="EA29" s="689"/>
      <c r="EB29" s="689"/>
      <c r="EC29" s="690"/>
    </row>
    <row r="30" spans="2:133" ht="11.25" customHeight="1" x14ac:dyDescent="0.15">
      <c r="B30" s="656" t="s">
        <v>313</v>
      </c>
      <c r="C30" s="657"/>
      <c r="D30" s="657"/>
      <c r="E30" s="657"/>
      <c r="F30" s="657"/>
      <c r="G30" s="657"/>
      <c r="H30" s="657"/>
      <c r="I30" s="657"/>
      <c r="J30" s="657"/>
      <c r="K30" s="657"/>
      <c r="L30" s="657"/>
      <c r="M30" s="657"/>
      <c r="N30" s="657"/>
      <c r="O30" s="657"/>
      <c r="P30" s="657"/>
      <c r="Q30" s="658"/>
      <c r="R30" s="659">
        <v>3583019</v>
      </c>
      <c r="S30" s="660"/>
      <c r="T30" s="660"/>
      <c r="U30" s="660"/>
      <c r="V30" s="660"/>
      <c r="W30" s="660"/>
      <c r="X30" s="660"/>
      <c r="Y30" s="661"/>
      <c r="Z30" s="662">
        <v>11.4</v>
      </c>
      <c r="AA30" s="662"/>
      <c r="AB30" s="662"/>
      <c r="AC30" s="662"/>
      <c r="AD30" s="663" t="s">
        <v>141</v>
      </c>
      <c r="AE30" s="663"/>
      <c r="AF30" s="663"/>
      <c r="AG30" s="663"/>
      <c r="AH30" s="663"/>
      <c r="AI30" s="663"/>
      <c r="AJ30" s="663"/>
      <c r="AK30" s="663"/>
      <c r="AL30" s="664" t="s">
        <v>141</v>
      </c>
      <c r="AM30" s="665"/>
      <c r="AN30" s="665"/>
      <c r="AO30" s="666"/>
      <c r="AP30" s="641" t="s">
        <v>230</v>
      </c>
      <c r="AQ30" s="642"/>
      <c r="AR30" s="642"/>
      <c r="AS30" s="642"/>
      <c r="AT30" s="642"/>
      <c r="AU30" s="642"/>
      <c r="AV30" s="642"/>
      <c r="AW30" s="642"/>
      <c r="AX30" s="642"/>
      <c r="AY30" s="642"/>
      <c r="AZ30" s="642"/>
      <c r="BA30" s="642"/>
      <c r="BB30" s="642"/>
      <c r="BC30" s="642"/>
      <c r="BD30" s="642"/>
      <c r="BE30" s="642"/>
      <c r="BF30" s="643"/>
      <c r="BG30" s="641" t="s">
        <v>314</v>
      </c>
      <c r="BH30" s="701"/>
      <c r="BI30" s="701"/>
      <c r="BJ30" s="701"/>
      <c r="BK30" s="701"/>
      <c r="BL30" s="701"/>
      <c r="BM30" s="701"/>
      <c r="BN30" s="701"/>
      <c r="BO30" s="701"/>
      <c r="BP30" s="701"/>
      <c r="BQ30" s="702"/>
      <c r="BR30" s="641" t="s">
        <v>315</v>
      </c>
      <c r="BS30" s="701"/>
      <c r="BT30" s="701"/>
      <c r="BU30" s="701"/>
      <c r="BV30" s="701"/>
      <c r="BW30" s="701"/>
      <c r="BX30" s="701"/>
      <c r="BY30" s="701"/>
      <c r="BZ30" s="701"/>
      <c r="CA30" s="701"/>
      <c r="CB30" s="702"/>
      <c r="CD30" s="697"/>
      <c r="CE30" s="698"/>
      <c r="CF30" s="656" t="s">
        <v>316</v>
      </c>
      <c r="CG30" s="657"/>
      <c r="CH30" s="657"/>
      <c r="CI30" s="657"/>
      <c r="CJ30" s="657"/>
      <c r="CK30" s="657"/>
      <c r="CL30" s="657"/>
      <c r="CM30" s="657"/>
      <c r="CN30" s="657"/>
      <c r="CO30" s="657"/>
      <c r="CP30" s="657"/>
      <c r="CQ30" s="658"/>
      <c r="CR30" s="659">
        <v>742204</v>
      </c>
      <c r="CS30" s="660"/>
      <c r="CT30" s="660"/>
      <c r="CU30" s="660"/>
      <c r="CV30" s="660"/>
      <c r="CW30" s="660"/>
      <c r="CX30" s="660"/>
      <c r="CY30" s="661"/>
      <c r="CZ30" s="664">
        <v>2.6</v>
      </c>
      <c r="DA30" s="689"/>
      <c r="DB30" s="689"/>
      <c r="DC30" s="693"/>
      <c r="DD30" s="668">
        <v>742204</v>
      </c>
      <c r="DE30" s="660"/>
      <c r="DF30" s="660"/>
      <c r="DG30" s="660"/>
      <c r="DH30" s="660"/>
      <c r="DI30" s="660"/>
      <c r="DJ30" s="660"/>
      <c r="DK30" s="661"/>
      <c r="DL30" s="668">
        <v>742204</v>
      </c>
      <c r="DM30" s="660"/>
      <c r="DN30" s="660"/>
      <c r="DO30" s="660"/>
      <c r="DP30" s="660"/>
      <c r="DQ30" s="660"/>
      <c r="DR30" s="660"/>
      <c r="DS30" s="660"/>
      <c r="DT30" s="660"/>
      <c r="DU30" s="660"/>
      <c r="DV30" s="661"/>
      <c r="DW30" s="664">
        <v>4</v>
      </c>
      <c r="DX30" s="689"/>
      <c r="DY30" s="689"/>
      <c r="DZ30" s="689"/>
      <c r="EA30" s="689"/>
      <c r="EB30" s="689"/>
      <c r="EC30" s="690"/>
    </row>
    <row r="31" spans="2:133" ht="11.25" customHeight="1" x14ac:dyDescent="0.15">
      <c r="B31" s="672" t="s">
        <v>317</v>
      </c>
      <c r="C31" s="673"/>
      <c r="D31" s="673"/>
      <c r="E31" s="673"/>
      <c r="F31" s="673"/>
      <c r="G31" s="673"/>
      <c r="H31" s="673"/>
      <c r="I31" s="673"/>
      <c r="J31" s="673"/>
      <c r="K31" s="673"/>
      <c r="L31" s="673"/>
      <c r="M31" s="673"/>
      <c r="N31" s="673"/>
      <c r="O31" s="673"/>
      <c r="P31" s="673"/>
      <c r="Q31" s="674"/>
      <c r="R31" s="659" t="s">
        <v>141</v>
      </c>
      <c r="S31" s="660"/>
      <c r="T31" s="660"/>
      <c r="U31" s="660"/>
      <c r="V31" s="660"/>
      <c r="W31" s="660"/>
      <c r="X31" s="660"/>
      <c r="Y31" s="661"/>
      <c r="Z31" s="662" t="s">
        <v>241</v>
      </c>
      <c r="AA31" s="662"/>
      <c r="AB31" s="662"/>
      <c r="AC31" s="662"/>
      <c r="AD31" s="663" t="s">
        <v>141</v>
      </c>
      <c r="AE31" s="663"/>
      <c r="AF31" s="663"/>
      <c r="AG31" s="663"/>
      <c r="AH31" s="663"/>
      <c r="AI31" s="663"/>
      <c r="AJ31" s="663"/>
      <c r="AK31" s="663"/>
      <c r="AL31" s="664" t="s">
        <v>141</v>
      </c>
      <c r="AM31" s="665"/>
      <c r="AN31" s="665"/>
      <c r="AO31" s="666"/>
      <c r="AP31" s="705" t="s">
        <v>318</v>
      </c>
      <c r="AQ31" s="706"/>
      <c r="AR31" s="706"/>
      <c r="AS31" s="706"/>
      <c r="AT31" s="711" t="s">
        <v>319</v>
      </c>
      <c r="AU31" s="218"/>
      <c r="AV31" s="218"/>
      <c r="AW31" s="218"/>
      <c r="AX31" s="645" t="s">
        <v>193</v>
      </c>
      <c r="AY31" s="646"/>
      <c r="AZ31" s="646"/>
      <c r="BA31" s="646"/>
      <c r="BB31" s="646"/>
      <c r="BC31" s="646"/>
      <c r="BD31" s="646"/>
      <c r="BE31" s="646"/>
      <c r="BF31" s="647"/>
      <c r="BG31" s="715">
        <v>99.7</v>
      </c>
      <c r="BH31" s="703"/>
      <c r="BI31" s="703"/>
      <c r="BJ31" s="703"/>
      <c r="BK31" s="703"/>
      <c r="BL31" s="703"/>
      <c r="BM31" s="654">
        <v>99.1</v>
      </c>
      <c r="BN31" s="703"/>
      <c r="BO31" s="703"/>
      <c r="BP31" s="703"/>
      <c r="BQ31" s="704"/>
      <c r="BR31" s="715">
        <v>99.7</v>
      </c>
      <c r="BS31" s="703"/>
      <c r="BT31" s="703"/>
      <c r="BU31" s="703"/>
      <c r="BV31" s="703"/>
      <c r="BW31" s="703"/>
      <c r="BX31" s="654">
        <v>98.9</v>
      </c>
      <c r="BY31" s="703"/>
      <c r="BZ31" s="703"/>
      <c r="CA31" s="703"/>
      <c r="CB31" s="704"/>
      <c r="CD31" s="697"/>
      <c r="CE31" s="698"/>
      <c r="CF31" s="656" t="s">
        <v>320</v>
      </c>
      <c r="CG31" s="657"/>
      <c r="CH31" s="657"/>
      <c r="CI31" s="657"/>
      <c r="CJ31" s="657"/>
      <c r="CK31" s="657"/>
      <c r="CL31" s="657"/>
      <c r="CM31" s="657"/>
      <c r="CN31" s="657"/>
      <c r="CO31" s="657"/>
      <c r="CP31" s="657"/>
      <c r="CQ31" s="658"/>
      <c r="CR31" s="659">
        <v>55920</v>
      </c>
      <c r="CS31" s="691"/>
      <c r="CT31" s="691"/>
      <c r="CU31" s="691"/>
      <c r="CV31" s="691"/>
      <c r="CW31" s="691"/>
      <c r="CX31" s="691"/>
      <c r="CY31" s="692"/>
      <c r="CZ31" s="664">
        <v>0.2</v>
      </c>
      <c r="DA31" s="689"/>
      <c r="DB31" s="689"/>
      <c r="DC31" s="693"/>
      <c r="DD31" s="668">
        <v>55920</v>
      </c>
      <c r="DE31" s="691"/>
      <c r="DF31" s="691"/>
      <c r="DG31" s="691"/>
      <c r="DH31" s="691"/>
      <c r="DI31" s="691"/>
      <c r="DJ31" s="691"/>
      <c r="DK31" s="692"/>
      <c r="DL31" s="668">
        <v>55920</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321</v>
      </c>
      <c r="C32" s="657"/>
      <c r="D32" s="657"/>
      <c r="E32" s="657"/>
      <c r="F32" s="657"/>
      <c r="G32" s="657"/>
      <c r="H32" s="657"/>
      <c r="I32" s="657"/>
      <c r="J32" s="657"/>
      <c r="K32" s="657"/>
      <c r="L32" s="657"/>
      <c r="M32" s="657"/>
      <c r="N32" s="657"/>
      <c r="O32" s="657"/>
      <c r="P32" s="657"/>
      <c r="Q32" s="658"/>
      <c r="R32" s="659">
        <v>1391600</v>
      </c>
      <c r="S32" s="660"/>
      <c r="T32" s="660"/>
      <c r="U32" s="660"/>
      <c r="V32" s="660"/>
      <c r="W32" s="660"/>
      <c r="X32" s="660"/>
      <c r="Y32" s="661"/>
      <c r="Z32" s="662">
        <v>4.4000000000000004</v>
      </c>
      <c r="AA32" s="662"/>
      <c r="AB32" s="662"/>
      <c r="AC32" s="662"/>
      <c r="AD32" s="663" t="s">
        <v>141</v>
      </c>
      <c r="AE32" s="663"/>
      <c r="AF32" s="663"/>
      <c r="AG32" s="663"/>
      <c r="AH32" s="663"/>
      <c r="AI32" s="663"/>
      <c r="AJ32" s="663"/>
      <c r="AK32" s="663"/>
      <c r="AL32" s="664" t="s">
        <v>141</v>
      </c>
      <c r="AM32" s="665"/>
      <c r="AN32" s="665"/>
      <c r="AO32" s="666"/>
      <c r="AP32" s="707"/>
      <c r="AQ32" s="708"/>
      <c r="AR32" s="708"/>
      <c r="AS32" s="708"/>
      <c r="AT32" s="712"/>
      <c r="AU32" s="214" t="s">
        <v>322</v>
      </c>
      <c r="AX32" s="656" t="s">
        <v>323</v>
      </c>
      <c r="AY32" s="657"/>
      <c r="AZ32" s="657"/>
      <c r="BA32" s="657"/>
      <c r="BB32" s="657"/>
      <c r="BC32" s="657"/>
      <c r="BD32" s="657"/>
      <c r="BE32" s="657"/>
      <c r="BF32" s="658"/>
      <c r="BG32" s="716">
        <v>99.6</v>
      </c>
      <c r="BH32" s="691"/>
      <c r="BI32" s="691"/>
      <c r="BJ32" s="691"/>
      <c r="BK32" s="691"/>
      <c r="BL32" s="691"/>
      <c r="BM32" s="665">
        <v>98.7</v>
      </c>
      <c r="BN32" s="691"/>
      <c r="BO32" s="691"/>
      <c r="BP32" s="691"/>
      <c r="BQ32" s="714"/>
      <c r="BR32" s="716">
        <v>99.6</v>
      </c>
      <c r="BS32" s="691"/>
      <c r="BT32" s="691"/>
      <c r="BU32" s="691"/>
      <c r="BV32" s="691"/>
      <c r="BW32" s="691"/>
      <c r="BX32" s="665">
        <v>98.2</v>
      </c>
      <c r="BY32" s="691"/>
      <c r="BZ32" s="691"/>
      <c r="CA32" s="691"/>
      <c r="CB32" s="714"/>
      <c r="CD32" s="699"/>
      <c r="CE32" s="700"/>
      <c r="CF32" s="656" t="s">
        <v>324</v>
      </c>
      <c r="CG32" s="657"/>
      <c r="CH32" s="657"/>
      <c r="CI32" s="657"/>
      <c r="CJ32" s="657"/>
      <c r="CK32" s="657"/>
      <c r="CL32" s="657"/>
      <c r="CM32" s="657"/>
      <c r="CN32" s="657"/>
      <c r="CO32" s="657"/>
      <c r="CP32" s="657"/>
      <c r="CQ32" s="658"/>
      <c r="CR32" s="659" t="s">
        <v>141</v>
      </c>
      <c r="CS32" s="660"/>
      <c r="CT32" s="660"/>
      <c r="CU32" s="660"/>
      <c r="CV32" s="660"/>
      <c r="CW32" s="660"/>
      <c r="CX32" s="660"/>
      <c r="CY32" s="661"/>
      <c r="CZ32" s="664" t="s">
        <v>241</v>
      </c>
      <c r="DA32" s="689"/>
      <c r="DB32" s="689"/>
      <c r="DC32" s="693"/>
      <c r="DD32" s="668" t="s">
        <v>241</v>
      </c>
      <c r="DE32" s="660"/>
      <c r="DF32" s="660"/>
      <c r="DG32" s="660"/>
      <c r="DH32" s="660"/>
      <c r="DI32" s="660"/>
      <c r="DJ32" s="660"/>
      <c r="DK32" s="661"/>
      <c r="DL32" s="668" t="s">
        <v>141</v>
      </c>
      <c r="DM32" s="660"/>
      <c r="DN32" s="660"/>
      <c r="DO32" s="660"/>
      <c r="DP32" s="660"/>
      <c r="DQ32" s="660"/>
      <c r="DR32" s="660"/>
      <c r="DS32" s="660"/>
      <c r="DT32" s="660"/>
      <c r="DU32" s="660"/>
      <c r="DV32" s="661"/>
      <c r="DW32" s="664" t="s">
        <v>141</v>
      </c>
      <c r="DX32" s="689"/>
      <c r="DY32" s="689"/>
      <c r="DZ32" s="689"/>
      <c r="EA32" s="689"/>
      <c r="EB32" s="689"/>
      <c r="EC32" s="690"/>
    </row>
    <row r="33" spans="2:133" ht="11.25" customHeight="1" x14ac:dyDescent="0.15">
      <c r="B33" s="656" t="s">
        <v>325</v>
      </c>
      <c r="C33" s="657"/>
      <c r="D33" s="657"/>
      <c r="E33" s="657"/>
      <c r="F33" s="657"/>
      <c r="G33" s="657"/>
      <c r="H33" s="657"/>
      <c r="I33" s="657"/>
      <c r="J33" s="657"/>
      <c r="K33" s="657"/>
      <c r="L33" s="657"/>
      <c r="M33" s="657"/>
      <c r="N33" s="657"/>
      <c r="O33" s="657"/>
      <c r="P33" s="657"/>
      <c r="Q33" s="658"/>
      <c r="R33" s="659">
        <v>36696</v>
      </c>
      <c r="S33" s="660"/>
      <c r="T33" s="660"/>
      <c r="U33" s="660"/>
      <c r="V33" s="660"/>
      <c r="W33" s="660"/>
      <c r="X33" s="660"/>
      <c r="Y33" s="661"/>
      <c r="Z33" s="662">
        <v>0.1</v>
      </c>
      <c r="AA33" s="662"/>
      <c r="AB33" s="662"/>
      <c r="AC33" s="662"/>
      <c r="AD33" s="663">
        <v>10805</v>
      </c>
      <c r="AE33" s="663"/>
      <c r="AF33" s="663"/>
      <c r="AG33" s="663"/>
      <c r="AH33" s="663"/>
      <c r="AI33" s="663"/>
      <c r="AJ33" s="663"/>
      <c r="AK33" s="663"/>
      <c r="AL33" s="664">
        <v>0.1</v>
      </c>
      <c r="AM33" s="665"/>
      <c r="AN33" s="665"/>
      <c r="AO33" s="666"/>
      <c r="AP33" s="709"/>
      <c r="AQ33" s="710"/>
      <c r="AR33" s="710"/>
      <c r="AS33" s="710"/>
      <c r="AT33" s="713"/>
      <c r="AU33" s="219"/>
      <c r="AV33" s="219"/>
      <c r="AW33" s="219"/>
      <c r="AX33" s="680" t="s">
        <v>326</v>
      </c>
      <c r="AY33" s="681"/>
      <c r="AZ33" s="681"/>
      <c r="BA33" s="681"/>
      <c r="BB33" s="681"/>
      <c r="BC33" s="681"/>
      <c r="BD33" s="681"/>
      <c r="BE33" s="681"/>
      <c r="BF33" s="682"/>
      <c r="BG33" s="717">
        <v>99.8</v>
      </c>
      <c r="BH33" s="718"/>
      <c r="BI33" s="718"/>
      <c r="BJ33" s="718"/>
      <c r="BK33" s="718"/>
      <c r="BL33" s="718"/>
      <c r="BM33" s="719">
        <v>99.4</v>
      </c>
      <c r="BN33" s="718"/>
      <c r="BO33" s="718"/>
      <c r="BP33" s="718"/>
      <c r="BQ33" s="720"/>
      <c r="BR33" s="717">
        <v>99.9</v>
      </c>
      <c r="BS33" s="718"/>
      <c r="BT33" s="718"/>
      <c r="BU33" s="718"/>
      <c r="BV33" s="718"/>
      <c r="BW33" s="718"/>
      <c r="BX33" s="719">
        <v>99.5</v>
      </c>
      <c r="BY33" s="718"/>
      <c r="BZ33" s="718"/>
      <c r="CA33" s="718"/>
      <c r="CB33" s="720"/>
      <c r="CD33" s="656" t="s">
        <v>327</v>
      </c>
      <c r="CE33" s="657"/>
      <c r="CF33" s="657"/>
      <c r="CG33" s="657"/>
      <c r="CH33" s="657"/>
      <c r="CI33" s="657"/>
      <c r="CJ33" s="657"/>
      <c r="CK33" s="657"/>
      <c r="CL33" s="657"/>
      <c r="CM33" s="657"/>
      <c r="CN33" s="657"/>
      <c r="CO33" s="657"/>
      <c r="CP33" s="657"/>
      <c r="CQ33" s="658"/>
      <c r="CR33" s="659">
        <v>15501816</v>
      </c>
      <c r="CS33" s="691"/>
      <c r="CT33" s="691"/>
      <c r="CU33" s="691"/>
      <c r="CV33" s="691"/>
      <c r="CW33" s="691"/>
      <c r="CX33" s="691"/>
      <c r="CY33" s="692"/>
      <c r="CZ33" s="664">
        <v>53.6</v>
      </c>
      <c r="DA33" s="689"/>
      <c r="DB33" s="689"/>
      <c r="DC33" s="693"/>
      <c r="DD33" s="668">
        <v>12805018</v>
      </c>
      <c r="DE33" s="691"/>
      <c r="DF33" s="691"/>
      <c r="DG33" s="691"/>
      <c r="DH33" s="691"/>
      <c r="DI33" s="691"/>
      <c r="DJ33" s="691"/>
      <c r="DK33" s="692"/>
      <c r="DL33" s="668">
        <v>8665369</v>
      </c>
      <c r="DM33" s="691"/>
      <c r="DN33" s="691"/>
      <c r="DO33" s="691"/>
      <c r="DP33" s="691"/>
      <c r="DQ33" s="691"/>
      <c r="DR33" s="691"/>
      <c r="DS33" s="691"/>
      <c r="DT33" s="691"/>
      <c r="DU33" s="691"/>
      <c r="DV33" s="692"/>
      <c r="DW33" s="664">
        <v>46.5</v>
      </c>
      <c r="DX33" s="689"/>
      <c r="DY33" s="689"/>
      <c r="DZ33" s="689"/>
      <c r="EA33" s="689"/>
      <c r="EB33" s="689"/>
      <c r="EC33" s="690"/>
    </row>
    <row r="34" spans="2:133" ht="11.25" customHeight="1" x14ac:dyDescent="0.15">
      <c r="B34" s="656" t="s">
        <v>328</v>
      </c>
      <c r="C34" s="657"/>
      <c r="D34" s="657"/>
      <c r="E34" s="657"/>
      <c r="F34" s="657"/>
      <c r="G34" s="657"/>
      <c r="H34" s="657"/>
      <c r="I34" s="657"/>
      <c r="J34" s="657"/>
      <c r="K34" s="657"/>
      <c r="L34" s="657"/>
      <c r="M34" s="657"/>
      <c r="N34" s="657"/>
      <c r="O34" s="657"/>
      <c r="P34" s="657"/>
      <c r="Q34" s="658"/>
      <c r="R34" s="659">
        <v>75797</v>
      </c>
      <c r="S34" s="660"/>
      <c r="T34" s="660"/>
      <c r="U34" s="660"/>
      <c r="V34" s="660"/>
      <c r="W34" s="660"/>
      <c r="X34" s="660"/>
      <c r="Y34" s="661"/>
      <c r="Z34" s="662">
        <v>0.2</v>
      </c>
      <c r="AA34" s="662"/>
      <c r="AB34" s="662"/>
      <c r="AC34" s="662"/>
      <c r="AD34" s="663" t="s">
        <v>141</v>
      </c>
      <c r="AE34" s="663"/>
      <c r="AF34" s="663"/>
      <c r="AG34" s="663"/>
      <c r="AH34" s="663"/>
      <c r="AI34" s="663"/>
      <c r="AJ34" s="663"/>
      <c r="AK34" s="663"/>
      <c r="AL34" s="664" t="s">
        <v>141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329</v>
      </c>
      <c r="CE34" s="657"/>
      <c r="CF34" s="657"/>
      <c r="CG34" s="657"/>
      <c r="CH34" s="657"/>
      <c r="CI34" s="657"/>
      <c r="CJ34" s="657"/>
      <c r="CK34" s="657"/>
      <c r="CL34" s="657"/>
      <c r="CM34" s="657"/>
      <c r="CN34" s="657"/>
      <c r="CO34" s="657"/>
      <c r="CP34" s="657"/>
      <c r="CQ34" s="658"/>
      <c r="CR34" s="659">
        <v>6056259</v>
      </c>
      <c r="CS34" s="660"/>
      <c r="CT34" s="660"/>
      <c r="CU34" s="660"/>
      <c r="CV34" s="660"/>
      <c r="CW34" s="660"/>
      <c r="CX34" s="660"/>
      <c r="CY34" s="661"/>
      <c r="CZ34" s="664">
        <v>21</v>
      </c>
      <c r="DA34" s="689"/>
      <c r="DB34" s="689"/>
      <c r="DC34" s="693"/>
      <c r="DD34" s="668">
        <v>4116316</v>
      </c>
      <c r="DE34" s="660"/>
      <c r="DF34" s="660"/>
      <c r="DG34" s="660"/>
      <c r="DH34" s="660"/>
      <c r="DI34" s="660"/>
      <c r="DJ34" s="660"/>
      <c r="DK34" s="661"/>
      <c r="DL34" s="668">
        <v>3798734</v>
      </c>
      <c r="DM34" s="660"/>
      <c r="DN34" s="660"/>
      <c r="DO34" s="660"/>
      <c r="DP34" s="660"/>
      <c r="DQ34" s="660"/>
      <c r="DR34" s="660"/>
      <c r="DS34" s="660"/>
      <c r="DT34" s="660"/>
      <c r="DU34" s="660"/>
      <c r="DV34" s="661"/>
      <c r="DW34" s="664">
        <v>20.399999999999999</v>
      </c>
      <c r="DX34" s="689"/>
      <c r="DY34" s="689"/>
      <c r="DZ34" s="689"/>
      <c r="EA34" s="689"/>
      <c r="EB34" s="689"/>
      <c r="EC34" s="690"/>
    </row>
    <row r="35" spans="2:133" ht="11.25" customHeight="1" x14ac:dyDescent="0.15">
      <c r="B35" s="656" t="s">
        <v>330</v>
      </c>
      <c r="C35" s="657"/>
      <c r="D35" s="657"/>
      <c r="E35" s="657"/>
      <c r="F35" s="657"/>
      <c r="G35" s="657"/>
      <c r="H35" s="657"/>
      <c r="I35" s="657"/>
      <c r="J35" s="657"/>
      <c r="K35" s="657"/>
      <c r="L35" s="657"/>
      <c r="M35" s="657"/>
      <c r="N35" s="657"/>
      <c r="O35" s="657"/>
      <c r="P35" s="657"/>
      <c r="Q35" s="658"/>
      <c r="R35" s="659">
        <v>1732713</v>
      </c>
      <c r="S35" s="660"/>
      <c r="T35" s="660"/>
      <c r="U35" s="660"/>
      <c r="V35" s="660"/>
      <c r="W35" s="660"/>
      <c r="X35" s="660"/>
      <c r="Y35" s="661"/>
      <c r="Z35" s="662">
        <v>5.5</v>
      </c>
      <c r="AA35" s="662"/>
      <c r="AB35" s="662"/>
      <c r="AC35" s="662"/>
      <c r="AD35" s="663" t="s">
        <v>141</v>
      </c>
      <c r="AE35" s="663"/>
      <c r="AF35" s="663"/>
      <c r="AG35" s="663"/>
      <c r="AH35" s="663"/>
      <c r="AI35" s="663"/>
      <c r="AJ35" s="663"/>
      <c r="AK35" s="663"/>
      <c r="AL35" s="664" t="s">
        <v>141</v>
      </c>
      <c r="AM35" s="665"/>
      <c r="AN35" s="665"/>
      <c r="AO35" s="666"/>
      <c r="AP35" s="222"/>
      <c r="AQ35" s="641" t="s">
        <v>331</v>
      </c>
      <c r="AR35" s="642"/>
      <c r="AS35" s="642"/>
      <c r="AT35" s="642"/>
      <c r="AU35" s="642"/>
      <c r="AV35" s="642"/>
      <c r="AW35" s="642"/>
      <c r="AX35" s="642"/>
      <c r="AY35" s="642"/>
      <c r="AZ35" s="642"/>
      <c r="BA35" s="642"/>
      <c r="BB35" s="642"/>
      <c r="BC35" s="642"/>
      <c r="BD35" s="642"/>
      <c r="BE35" s="642"/>
      <c r="BF35" s="643"/>
      <c r="BG35" s="641" t="s">
        <v>332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333</v>
      </c>
      <c r="CE35" s="657"/>
      <c r="CF35" s="657"/>
      <c r="CG35" s="657"/>
      <c r="CH35" s="657"/>
      <c r="CI35" s="657"/>
      <c r="CJ35" s="657"/>
      <c r="CK35" s="657"/>
      <c r="CL35" s="657"/>
      <c r="CM35" s="657"/>
      <c r="CN35" s="657"/>
      <c r="CO35" s="657"/>
      <c r="CP35" s="657"/>
      <c r="CQ35" s="658"/>
      <c r="CR35" s="659">
        <v>80029</v>
      </c>
      <c r="CS35" s="691"/>
      <c r="CT35" s="691"/>
      <c r="CU35" s="691"/>
      <c r="CV35" s="691"/>
      <c r="CW35" s="691"/>
      <c r="CX35" s="691"/>
      <c r="CY35" s="692"/>
      <c r="CZ35" s="664">
        <v>0.3</v>
      </c>
      <c r="DA35" s="689"/>
      <c r="DB35" s="689"/>
      <c r="DC35" s="693"/>
      <c r="DD35" s="668">
        <v>76456</v>
      </c>
      <c r="DE35" s="691"/>
      <c r="DF35" s="691"/>
      <c r="DG35" s="691"/>
      <c r="DH35" s="691"/>
      <c r="DI35" s="691"/>
      <c r="DJ35" s="691"/>
      <c r="DK35" s="692"/>
      <c r="DL35" s="668">
        <v>74638</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15">
      <c r="B36" s="656" t="s">
        <v>334</v>
      </c>
      <c r="C36" s="657"/>
      <c r="D36" s="657"/>
      <c r="E36" s="657"/>
      <c r="F36" s="657"/>
      <c r="G36" s="657"/>
      <c r="H36" s="657"/>
      <c r="I36" s="657"/>
      <c r="J36" s="657"/>
      <c r="K36" s="657"/>
      <c r="L36" s="657"/>
      <c r="M36" s="657"/>
      <c r="N36" s="657"/>
      <c r="O36" s="657"/>
      <c r="P36" s="657"/>
      <c r="Q36" s="658"/>
      <c r="R36" s="659">
        <v>3091869</v>
      </c>
      <c r="S36" s="660"/>
      <c r="T36" s="660"/>
      <c r="U36" s="660"/>
      <c r="V36" s="660"/>
      <c r="W36" s="660"/>
      <c r="X36" s="660"/>
      <c r="Y36" s="661"/>
      <c r="Z36" s="662">
        <v>9.8000000000000007</v>
      </c>
      <c r="AA36" s="662"/>
      <c r="AB36" s="662"/>
      <c r="AC36" s="662"/>
      <c r="AD36" s="663" t="s">
        <v>241</v>
      </c>
      <c r="AE36" s="663"/>
      <c r="AF36" s="663"/>
      <c r="AG36" s="663"/>
      <c r="AH36" s="663"/>
      <c r="AI36" s="663"/>
      <c r="AJ36" s="663"/>
      <c r="AK36" s="663"/>
      <c r="AL36" s="664" t="s">
        <v>141</v>
      </c>
      <c r="AM36" s="665"/>
      <c r="AN36" s="665"/>
      <c r="AO36" s="666"/>
      <c r="AP36" s="222"/>
      <c r="AQ36" s="725" t="s">
        <v>335</v>
      </c>
      <c r="AR36" s="726"/>
      <c r="AS36" s="726"/>
      <c r="AT36" s="726"/>
      <c r="AU36" s="726"/>
      <c r="AV36" s="726"/>
      <c r="AW36" s="726"/>
      <c r="AX36" s="726"/>
      <c r="AY36" s="727"/>
      <c r="AZ36" s="648">
        <v>2504666</v>
      </c>
      <c r="BA36" s="649"/>
      <c r="BB36" s="649"/>
      <c r="BC36" s="649"/>
      <c r="BD36" s="649"/>
      <c r="BE36" s="649"/>
      <c r="BF36" s="721"/>
      <c r="BG36" s="645" t="s">
        <v>336</v>
      </c>
      <c r="BH36" s="646"/>
      <c r="BI36" s="646"/>
      <c r="BJ36" s="646"/>
      <c r="BK36" s="646"/>
      <c r="BL36" s="646"/>
      <c r="BM36" s="646"/>
      <c r="BN36" s="646"/>
      <c r="BO36" s="646"/>
      <c r="BP36" s="646"/>
      <c r="BQ36" s="646"/>
      <c r="BR36" s="646"/>
      <c r="BS36" s="646"/>
      <c r="BT36" s="646"/>
      <c r="BU36" s="647"/>
      <c r="BV36" s="648">
        <v>148357</v>
      </c>
      <c r="BW36" s="649"/>
      <c r="BX36" s="649"/>
      <c r="BY36" s="649"/>
      <c r="BZ36" s="649"/>
      <c r="CA36" s="649"/>
      <c r="CB36" s="721"/>
      <c r="CD36" s="656" t="s">
        <v>337</v>
      </c>
      <c r="CE36" s="657"/>
      <c r="CF36" s="657"/>
      <c r="CG36" s="657"/>
      <c r="CH36" s="657"/>
      <c r="CI36" s="657"/>
      <c r="CJ36" s="657"/>
      <c r="CK36" s="657"/>
      <c r="CL36" s="657"/>
      <c r="CM36" s="657"/>
      <c r="CN36" s="657"/>
      <c r="CO36" s="657"/>
      <c r="CP36" s="657"/>
      <c r="CQ36" s="658"/>
      <c r="CR36" s="659">
        <v>4720538</v>
      </c>
      <c r="CS36" s="660"/>
      <c r="CT36" s="660"/>
      <c r="CU36" s="660"/>
      <c r="CV36" s="660"/>
      <c r="CW36" s="660"/>
      <c r="CX36" s="660"/>
      <c r="CY36" s="661"/>
      <c r="CZ36" s="664">
        <v>16.3</v>
      </c>
      <c r="DA36" s="689"/>
      <c r="DB36" s="689"/>
      <c r="DC36" s="693"/>
      <c r="DD36" s="668">
        <v>4448094</v>
      </c>
      <c r="DE36" s="660"/>
      <c r="DF36" s="660"/>
      <c r="DG36" s="660"/>
      <c r="DH36" s="660"/>
      <c r="DI36" s="660"/>
      <c r="DJ36" s="660"/>
      <c r="DK36" s="661"/>
      <c r="DL36" s="668">
        <v>4008563</v>
      </c>
      <c r="DM36" s="660"/>
      <c r="DN36" s="660"/>
      <c r="DO36" s="660"/>
      <c r="DP36" s="660"/>
      <c r="DQ36" s="660"/>
      <c r="DR36" s="660"/>
      <c r="DS36" s="660"/>
      <c r="DT36" s="660"/>
      <c r="DU36" s="660"/>
      <c r="DV36" s="661"/>
      <c r="DW36" s="664">
        <v>21.5</v>
      </c>
      <c r="DX36" s="689"/>
      <c r="DY36" s="689"/>
      <c r="DZ36" s="689"/>
      <c r="EA36" s="689"/>
      <c r="EB36" s="689"/>
      <c r="EC36" s="690"/>
    </row>
    <row r="37" spans="2:133" ht="11.25" customHeight="1" x14ac:dyDescent="0.15">
      <c r="B37" s="656" t="s">
        <v>338</v>
      </c>
      <c r="C37" s="657"/>
      <c r="D37" s="657"/>
      <c r="E37" s="657"/>
      <c r="F37" s="657"/>
      <c r="G37" s="657"/>
      <c r="H37" s="657"/>
      <c r="I37" s="657"/>
      <c r="J37" s="657"/>
      <c r="K37" s="657"/>
      <c r="L37" s="657"/>
      <c r="M37" s="657"/>
      <c r="N37" s="657"/>
      <c r="O37" s="657"/>
      <c r="P37" s="657"/>
      <c r="Q37" s="658"/>
      <c r="R37" s="659">
        <v>738711</v>
      </c>
      <c r="S37" s="660"/>
      <c r="T37" s="660"/>
      <c r="U37" s="660"/>
      <c r="V37" s="660"/>
      <c r="W37" s="660"/>
      <c r="X37" s="660"/>
      <c r="Y37" s="661"/>
      <c r="Z37" s="662">
        <v>2.2999999999999998</v>
      </c>
      <c r="AA37" s="662"/>
      <c r="AB37" s="662"/>
      <c r="AC37" s="662"/>
      <c r="AD37" s="663">
        <v>67</v>
      </c>
      <c r="AE37" s="663"/>
      <c r="AF37" s="663"/>
      <c r="AG37" s="663"/>
      <c r="AH37" s="663"/>
      <c r="AI37" s="663"/>
      <c r="AJ37" s="663"/>
      <c r="AK37" s="663"/>
      <c r="AL37" s="664">
        <v>0</v>
      </c>
      <c r="AM37" s="665"/>
      <c r="AN37" s="665"/>
      <c r="AO37" s="666"/>
      <c r="AQ37" s="722" t="s">
        <v>339</v>
      </c>
      <c r="AR37" s="723"/>
      <c r="AS37" s="723"/>
      <c r="AT37" s="723"/>
      <c r="AU37" s="723"/>
      <c r="AV37" s="723"/>
      <c r="AW37" s="723"/>
      <c r="AX37" s="723"/>
      <c r="AY37" s="724"/>
      <c r="AZ37" s="659">
        <v>864483</v>
      </c>
      <c r="BA37" s="660"/>
      <c r="BB37" s="660"/>
      <c r="BC37" s="660"/>
      <c r="BD37" s="691"/>
      <c r="BE37" s="691"/>
      <c r="BF37" s="714"/>
      <c r="BG37" s="656" t="s">
        <v>340</v>
      </c>
      <c r="BH37" s="657"/>
      <c r="BI37" s="657"/>
      <c r="BJ37" s="657"/>
      <c r="BK37" s="657"/>
      <c r="BL37" s="657"/>
      <c r="BM37" s="657"/>
      <c r="BN37" s="657"/>
      <c r="BO37" s="657"/>
      <c r="BP37" s="657"/>
      <c r="BQ37" s="657"/>
      <c r="BR37" s="657"/>
      <c r="BS37" s="657"/>
      <c r="BT37" s="657"/>
      <c r="BU37" s="658"/>
      <c r="BV37" s="659">
        <v>148357</v>
      </c>
      <c r="BW37" s="660"/>
      <c r="BX37" s="660"/>
      <c r="BY37" s="660"/>
      <c r="BZ37" s="660"/>
      <c r="CA37" s="660"/>
      <c r="CB37" s="669"/>
      <c r="CD37" s="656" t="s">
        <v>341</v>
      </c>
      <c r="CE37" s="657"/>
      <c r="CF37" s="657"/>
      <c r="CG37" s="657"/>
      <c r="CH37" s="657"/>
      <c r="CI37" s="657"/>
      <c r="CJ37" s="657"/>
      <c r="CK37" s="657"/>
      <c r="CL37" s="657"/>
      <c r="CM37" s="657"/>
      <c r="CN37" s="657"/>
      <c r="CO37" s="657"/>
      <c r="CP37" s="657"/>
      <c r="CQ37" s="658"/>
      <c r="CR37" s="659">
        <v>1040653</v>
      </c>
      <c r="CS37" s="691"/>
      <c r="CT37" s="691"/>
      <c r="CU37" s="691"/>
      <c r="CV37" s="691"/>
      <c r="CW37" s="691"/>
      <c r="CX37" s="691"/>
      <c r="CY37" s="692"/>
      <c r="CZ37" s="664">
        <v>3.6</v>
      </c>
      <c r="DA37" s="689"/>
      <c r="DB37" s="689"/>
      <c r="DC37" s="693"/>
      <c r="DD37" s="668">
        <v>1040653</v>
      </c>
      <c r="DE37" s="691"/>
      <c r="DF37" s="691"/>
      <c r="DG37" s="691"/>
      <c r="DH37" s="691"/>
      <c r="DI37" s="691"/>
      <c r="DJ37" s="691"/>
      <c r="DK37" s="692"/>
      <c r="DL37" s="668">
        <v>1040224</v>
      </c>
      <c r="DM37" s="691"/>
      <c r="DN37" s="691"/>
      <c r="DO37" s="691"/>
      <c r="DP37" s="691"/>
      <c r="DQ37" s="691"/>
      <c r="DR37" s="691"/>
      <c r="DS37" s="691"/>
      <c r="DT37" s="691"/>
      <c r="DU37" s="691"/>
      <c r="DV37" s="692"/>
      <c r="DW37" s="664">
        <v>5.6</v>
      </c>
      <c r="DX37" s="689"/>
      <c r="DY37" s="689"/>
      <c r="DZ37" s="689"/>
      <c r="EA37" s="689"/>
      <c r="EB37" s="689"/>
      <c r="EC37" s="690"/>
    </row>
    <row r="38" spans="2:133" ht="11.25" customHeight="1" x14ac:dyDescent="0.15">
      <c r="B38" s="656" t="s">
        <v>342</v>
      </c>
      <c r="C38" s="657"/>
      <c r="D38" s="657"/>
      <c r="E38" s="657"/>
      <c r="F38" s="657"/>
      <c r="G38" s="657"/>
      <c r="H38" s="657"/>
      <c r="I38" s="657"/>
      <c r="J38" s="657"/>
      <c r="K38" s="657"/>
      <c r="L38" s="657"/>
      <c r="M38" s="657"/>
      <c r="N38" s="657"/>
      <c r="O38" s="657"/>
      <c r="P38" s="657"/>
      <c r="Q38" s="658"/>
      <c r="R38" s="659">
        <v>804000</v>
      </c>
      <c r="S38" s="660"/>
      <c r="T38" s="660"/>
      <c r="U38" s="660"/>
      <c r="V38" s="660"/>
      <c r="W38" s="660"/>
      <c r="X38" s="660"/>
      <c r="Y38" s="661"/>
      <c r="Z38" s="662">
        <v>2.6</v>
      </c>
      <c r="AA38" s="662"/>
      <c r="AB38" s="662"/>
      <c r="AC38" s="662"/>
      <c r="AD38" s="663" t="s">
        <v>141</v>
      </c>
      <c r="AE38" s="663"/>
      <c r="AF38" s="663"/>
      <c r="AG38" s="663"/>
      <c r="AH38" s="663"/>
      <c r="AI38" s="663"/>
      <c r="AJ38" s="663"/>
      <c r="AK38" s="663"/>
      <c r="AL38" s="664" t="s">
        <v>141</v>
      </c>
      <c r="AM38" s="665"/>
      <c r="AN38" s="665"/>
      <c r="AO38" s="666"/>
      <c r="AQ38" s="722" t="s">
        <v>343</v>
      </c>
      <c r="AR38" s="723"/>
      <c r="AS38" s="723"/>
      <c r="AT38" s="723"/>
      <c r="AU38" s="723"/>
      <c r="AV38" s="723"/>
      <c r="AW38" s="723"/>
      <c r="AX38" s="723"/>
      <c r="AY38" s="724"/>
      <c r="AZ38" s="659">
        <v>648537</v>
      </c>
      <c r="BA38" s="660"/>
      <c r="BB38" s="660"/>
      <c r="BC38" s="660"/>
      <c r="BD38" s="691"/>
      <c r="BE38" s="691"/>
      <c r="BF38" s="714"/>
      <c r="BG38" s="656" t="s">
        <v>344</v>
      </c>
      <c r="BH38" s="657"/>
      <c r="BI38" s="657"/>
      <c r="BJ38" s="657"/>
      <c r="BK38" s="657"/>
      <c r="BL38" s="657"/>
      <c r="BM38" s="657"/>
      <c r="BN38" s="657"/>
      <c r="BO38" s="657"/>
      <c r="BP38" s="657"/>
      <c r="BQ38" s="657"/>
      <c r="BR38" s="657"/>
      <c r="BS38" s="657"/>
      <c r="BT38" s="657"/>
      <c r="BU38" s="658"/>
      <c r="BV38" s="659">
        <v>5312</v>
      </c>
      <c r="BW38" s="660"/>
      <c r="BX38" s="660"/>
      <c r="BY38" s="660"/>
      <c r="BZ38" s="660"/>
      <c r="CA38" s="660"/>
      <c r="CB38" s="669"/>
      <c r="CD38" s="656" t="s">
        <v>345</v>
      </c>
      <c r="CE38" s="657"/>
      <c r="CF38" s="657"/>
      <c r="CG38" s="657"/>
      <c r="CH38" s="657"/>
      <c r="CI38" s="657"/>
      <c r="CJ38" s="657"/>
      <c r="CK38" s="657"/>
      <c r="CL38" s="657"/>
      <c r="CM38" s="657"/>
      <c r="CN38" s="657"/>
      <c r="CO38" s="657"/>
      <c r="CP38" s="657"/>
      <c r="CQ38" s="658"/>
      <c r="CR38" s="659">
        <v>988136</v>
      </c>
      <c r="CS38" s="660"/>
      <c r="CT38" s="660"/>
      <c r="CU38" s="660"/>
      <c r="CV38" s="660"/>
      <c r="CW38" s="660"/>
      <c r="CX38" s="660"/>
      <c r="CY38" s="661"/>
      <c r="CZ38" s="664">
        <v>3.4</v>
      </c>
      <c r="DA38" s="689"/>
      <c r="DB38" s="689"/>
      <c r="DC38" s="693"/>
      <c r="DD38" s="668">
        <v>783453</v>
      </c>
      <c r="DE38" s="660"/>
      <c r="DF38" s="660"/>
      <c r="DG38" s="660"/>
      <c r="DH38" s="660"/>
      <c r="DI38" s="660"/>
      <c r="DJ38" s="660"/>
      <c r="DK38" s="661"/>
      <c r="DL38" s="668">
        <v>783434</v>
      </c>
      <c r="DM38" s="660"/>
      <c r="DN38" s="660"/>
      <c r="DO38" s="660"/>
      <c r="DP38" s="660"/>
      <c r="DQ38" s="660"/>
      <c r="DR38" s="660"/>
      <c r="DS38" s="660"/>
      <c r="DT38" s="660"/>
      <c r="DU38" s="660"/>
      <c r="DV38" s="661"/>
      <c r="DW38" s="664">
        <v>4.2</v>
      </c>
      <c r="DX38" s="689"/>
      <c r="DY38" s="689"/>
      <c r="DZ38" s="689"/>
      <c r="EA38" s="689"/>
      <c r="EB38" s="689"/>
      <c r="EC38" s="690"/>
    </row>
    <row r="39" spans="2:133" ht="11.25" customHeight="1" x14ac:dyDescent="0.15">
      <c r="B39" s="656" t="s">
        <v>346</v>
      </c>
      <c r="C39" s="657"/>
      <c r="D39" s="657"/>
      <c r="E39" s="657"/>
      <c r="F39" s="657"/>
      <c r="G39" s="657"/>
      <c r="H39" s="657"/>
      <c r="I39" s="657"/>
      <c r="J39" s="657"/>
      <c r="K39" s="657"/>
      <c r="L39" s="657"/>
      <c r="M39" s="657"/>
      <c r="N39" s="657"/>
      <c r="O39" s="657"/>
      <c r="P39" s="657"/>
      <c r="Q39" s="658"/>
      <c r="R39" s="659" t="s">
        <v>241</v>
      </c>
      <c r="S39" s="660"/>
      <c r="T39" s="660"/>
      <c r="U39" s="660"/>
      <c r="V39" s="660"/>
      <c r="W39" s="660"/>
      <c r="X39" s="660"/>
      <c r="Y39" s="661"/>
      <c r="Z39" s="662" t="s">
        <v>141</v>
      </c>
      <c r="AA39" s="662"/>
      <c r="AB39" s="662"/>
      <c r="AC39" s="662"/>
      <c r="AD39" s="663" t="s">
        <v>241</v>
      </c>
      <c r="AE39" s="663"/>
      <c r="AF39" s="663"/>
      <c r="AG39" s="663"/>
      <c r="AH39" s="663"/>
      <c r="AI39" s="663"/>
      <c r="AJ39" s="663"/>
      <c r="AK39" s="663"/>
      <c r="AL39" s="664" t="s">
        <v>241</v>
      </c>
      <c r="AM39" s="665"/>
      <c r="AN39" s="665"/>
      <c r="AO39" s="666"/>
      <c r="AQ39" s="722" t="s">
        <v>347</v>
      </c>
      <c r="AR39" s="723"/>
      <c r="AS39" s="723"/>
      <c r="AT39" s="723"/>
      <c r="AU39" s="723"/>
      <c r="AV39" s="723"/>
      <c r="AW39" s="723"/>
      <c r="AX39" s="723"/>
      <c r="AY39" s="724"/>
      <c r="AZ39" s="659">
        <v>19189</v>
      </c>
      <c r="BA39" s="660"/>
      <c r="BB39" s="660"/>
      <c r="BC39" s="660"/>
      <c r="BD39" s="691"/>
      <c r="BE39" s="691"/>
      <c r="BF39" s="714"/>
      <c r="BG39" s="656" t="s">
        <v>348</v>
      </c>
      <c r="BH39" s="657"/>
      <c r="BI39" s="657"/>
      <c r="BJ39" s="657"/>
      <c r="BK39" s="657"/>
      <c r="BL39" s="657"/>
      <c r="BM39" s="657"/>
      <c r="BN39" s="657"/>
      <c r="BO39" s="657"/>
      <c r="BP39" s="657"/>
      <c r="BQ39" s="657"/>
      <c r="BR39" s="657"/>
      <c r="BS39" s="657"/>
      <c r="BT39" s="657"/>
      <c r="BU39" s="658"/>
      <c r="BV39" s="659">
        <v>8276</v>
      </c>
      <c r="BW39" s="660"/>
      <c r="BX39" s="660"/>
      <c r="BY39" s="660"/>
      <c r="BZ39" s="660"/>
      <c r="CA39" s="660"/>
      <c r="CB39" s="669"/>
      <c r="CD39" s="656" t="s">
        <v>349</v>
      </c>
      <c r="CE39" s="657"/>
      <c r="CF39" s="657"/>
      <c r="CG39" s="657"/>
      <c r="CH39" s="657"/>
      <c r="CI39" s="657"/>
      <c r="CJ39" s="657"/>
      <c r="CK39" s="657"/>
      <c r="CL39" s="657"/>
      <c r="CM39" s="657"/>
      <c r="CN39" s="657"/>
      <c r="CO39" s="657"/>
      <c r="CP39" s="657"/>
      <c r="CQ39" s="658"/>
      <c r="CR39" s="659">
        <v>3302747</v>
      </c>
      <c r="CS39" s="691"/>
      <c r="CT39" s="691"/>
      <c r="CU39" s="691"/>
      <c r="CV39" s="691"/>
      <c r="CW39" s="691"/>
      <c r="CX39" s="691"/>
      <c r="CY39" s="692"/>
      <c r="CZ39" s="664">
        <v>11.4</v>
      </c>
      <c r="DA39" s="689"/>
      <c r="DB39" s="689"/>
      <c r="DC39" s="693"/>
      <c r="DD39" s="668">
        <v>3284592</v>
      </c>
      <c r="DE39" s="691"/>
      <c r="DF39" s="691"/>
      <c r="DG39" s="691"/>
      <c r="DH39" s="691"/>
      <c r="DI39" s="691"/>
      <c r="DJ39" s="691"/>
      <c r="DK39" s="692"/>
      <c r="DL39" s="668" t="s">
        <v>241</v>
      </c>
      <c r="DM39" s="691"/>
      <c r="DN39" s="691"/>
      <c r="DO39" s="691"/>
      <c r="DP39" s="691"/>
      <c r="DQ39" s="691"/>
      <c r="DR39" s="691"/>
      <c r="DS39" s="691"/>
      <c r="DT39" s="691"/>
      <c r="DU39" s="691"/>
      <c r="DV39" s="692"/>
      <c r="DW39" s="664" t="s">
        <v>141</v>
      </c>
      <c r="DX39" s="689"/>
      <c r="DY39" s="689"/>
      <c r="DZ39" s="689"/>
      <c r="EA39" s="689"/>
      <c r="EB39" s="689"/>
      <c r="EC39" s="690"/>
    </row>
    <row r="40" spans="2:133" ht="11.25" customHeight="1" x14ac:dyDescent="0.15">
      <c r="B40" s="656" t="s">
        <v>350</v>
      </c>
      <c r="C40" s="657"/>
      <c r="D40" s="657"/>
      <c r="E40" s="657"/>
      <c r="F40" s="657"/>
      <c r="G40" s="657"/>
      <c r="H40" s="657"/>
      <c r="I40" s="657"/>
      <c r="J40" s="657"/>
      <c r="K40" s="657"/>
      <c r="L40" s="657"/>
      <c r="M40" s="657"/>
      <c r="N40" s="657"/>
      <c r="O40" s="657"/>
      <c r="P40" s="657"/>
      <c r="Q40" s="658"/>
      <c r="R40" s="659" t="s">
        <v>141</v>
      </c>
      <c r="S40" s="660"/>
      <c r="T40" s="660"/>
      <c r="U40" s="660"/>
      <c r="V40" s="660"/>
      <c r="W40" s="660"/>
      <c r="X40" s="660"/>
      <c r="Y40" s="661"/>
      <c r="Z40" s="662" t="s">
        <v>241</v>
      </c>
      <c r="AA40" s="662"/>
      <c r="AB40" s="662"/>
      <c r="AC40" s="662"/>
      <c r="AD40" s="663" t="s">
        <v>141</v>
      </c>
      <c r="AE40" s="663"/>
      <c r="AF40" s="663"/>
      <c r="AG40" s="663"/>
      <c r="AH40" s="663"/>
      <c r="AI40" s="663"/>
      <c r="AJ40" s="663"/>
      <c r="AK40" s="663"/>
      <c r="AL40" s="664" t="s">
        <v>141</v>
      </c>
      <c r="AM40" s="665"/>
      <c r="AN40" s="665"/>
      <c r="AO40" s="666"/>
      <c r="AQ40" s="722" t="s">
        <v>351</v>
      </c>
      <c r="AR40" s="723"/>
      <c r="AS40" s="723"/>
      <c r="AT40" s="723"/>
      <c r="AU40" s="723"/>
      <c r="AV40" s="723"/>
      <c r="AW40" s="723"/>
      <c r="AX40" s="723"/>
      <c r="AY40" s="724"/>
      <c r="AZ40" s="659">
        <v>3510</v>
      </c>
      <c r="BA40" s="660"/>
      <c r="BB40" s="660"/>
      <c r="BC40" s="660"/>
      <c r="BD40" s="691"/>
      <c r="BE40" s="691"/>
      <c r="BF40" s="714"/>
      <c r="BG40" s="707" t="s">
        <v>352</v>
      </c>
      <c r="BH40" s="708"/>
      <c r="BI40" s="708"/>
      <c r="BJ40" s="708"/>
      <c r="BK40" s="708"/>
      <c r="BL40" s="223"/>
      <c r="BM40" s="657" t="s">
        <v>353</v>
      </c>
      <c r="BN40" s="657"/>
      <c r="BO40" s="657"/>
      <c r="BP40" s="657"/>
      <c r="BQ40" s="657"/>
      <c r="BR40" s="657"/>
      <c r="BS40" s="657"/>
      <c r="BT40" s="657"/>
      <c r="BU40" s="658"/>
      <c r="BV40" s="659">
        <v>118</v>
      </c>
      <c r="BW40" s="660"/>
      <c r="BX40" s="660"/>
      <c r="BY40" s="660"/>
      <c r="BZ40" s="660"/>
      <c r="CA40" s="660"/>
      <c r="CB40" s="669"/>
      <c r="CD40" s="656" t="s">
        <v>354</v>
      </c>
      <c r="CE40" s="657"/>
      <c r="CF40" s="657"/>
      <c r="CG40" s="657"/>
      <c r="CH40" s="657"/>
      <c r="CI40" s="657"/>
      <c r="CJ40" s="657"/>
      <c r="CK40" s="657"/>
      <c r="CL40" s="657"/>
      <c r="CM40" s="657"/>
      <c r="CN40" s="657"/>
      <c r="CO40" s="657"/>
      <c r="CP40" s="657"/>
      <c r="CQ40" s="658"/>
      <c r="CR40" s="659">
        <v>354107</v>
      </c>
      <c r="CS40" s="660"/>
      <c r="CT40" s="660"/>
      <c r="CU40" s="660"/>
      <c r="CV40" s="660"/>
      <c r="CW40" s="660"/>
      <c r="CX40" s="660"/>
      <c r="CY40" s="661"/>
      <c r="CZ40" s="664">
        <v>1.2</v>
      </c>
      <c r="DA40" s="689"/>
      <c r="DB40" s="689"/>
      <c r="DC40" s="693"/>
      <c r="DD40" s="668">
        <v>96107</v>
      </c>
      <c r="DE40" s="660"/>
      <c r="DF40" s="660"/>
      <c r="DG40" s="660"/>
      <c r="DH40" s="660"/>
      <c r="DI40" s="660"/>
      <c r="DJ40" s="660"/>
      <c r="DK40" s="661"/>
      <c r="DL40" s="668" t="s">
        <v>141</v>
      </c>
      <c r="DM40" s="660"/>
      <c r="DN40" s="660"/>
      <c r="DO40" s="660"/>
      <c r="DP40" s="660"/>
      <c r="DQ40" s="660"/>
      <c r="DR40" s="660"/>
      <c r="DS40" s="660"/>
      <c r="DT40" s="660"/>
      <c r="DU40" s="660"/>
      <c r="DV40" s="661"/>
      <c r="DW40" s="664" t="s">
        <v>141</v>
      </c>
      <c r="DX40" s="689"/>
      <c r="DY40" s="689"/>
      <c r="DZ40" s="689"/>
      <c r="EA40" s="689"/>
      <c r="EB40" s="689"/>
      <c r="EC40" s="690"/>
    </row>
    <row r="41" spans="2:133" ht="11.25" customHeight="1" x14ac:dyDescent="0.15">
      <c r="B41" s="680" t="s">
        <v>355</v>
      </c>
      <c r="C41" s="681"/>
      <c r="D41" s="681"/>
      <c r="E41" s="681"/>
      <c r="F41" s="681"/>
      <c r="G41" s="681"/>
      <c r="H41" s="681"/>
      <c r="I41" s="681"/>
      <c r="J41" s="681"/>
      <c r="K41" s="681"/>
      <c r="L41" s="681"/>
      <c r="M41" s="681"/>
      <c r="N41" s="681"/>
      <c r="O41" s="681"/>
      <c r="P41" s="681"/>
      <c r="Q41" s="682"/>
      <c r="R41" s="731">
        <v>31498484</v>
      </c>
      <c r="S41" s="732"/>
      <c r="T41" s="732"/>
      <c r="U41" s="732"/>
      <c r="V41" s="732"/>
      <c r="W41" s="732"/>
      <c r="X41" s="732"/>
      <c r="Y41" s="736"/>
      <c r="Z41" s="737">
        <v>100</v>
      </c>
      <c r="AA41" s="737"/>
      <c r="AB41" s="737"/>
      <c r="AC41" s="737"/>
      <c r="AD41" s="738">
        <v>18639242</v>
      </c>
      <c r="AE41" s="738"/>
      <c r="AF41" s="738"/>
      <c r="AG41" s="738"/>
      <c r="AH41" s="738"/>
      <c r="AI41" s="738"/>
      <c r="AJ41" s="738"/>
      <c r="AK41" s="738"/>
      <c r="AL41" s="739">
        <v>100</v>
      </c>
      <c r="AM41" s="719"/>
      <c r="AN41" s="719"/>
      <c r="AO41" s="740"/>
      <c r="AQ41" s="722" t="s">
        <v>356</v>
      </c>
      <c r="AR41" s="723"/>
      <c r="AS41" s="723"/>
      <c r="AT41" s="723"/>
      <c r="AU41" s="723"/>
      <c r="AV41" s="723"/>
      <c r="AW41" s="723"/>
      <c r="AX41" s="723"/>
      <c r="AY41" s="724"/>
      <c r="AZ41" s="659">
        <v>417318</v>
      </c>
      <c r="BA41" s="660"/>
      <c r="BB41" s="660"/>
      <c r="BC41" s="660"/>
      <c r="BD41" s="691"/>
      <c r="BE41" s="691"/>
      <c r="BF41" s="714"/>
      <c r="BG41" s="707"/>
      <c r="BH41" s="708"/>
      <c r="BI41" s="708"/>
      <c r="BJ41" s="708"/>
      <c r="BK41" s="708"/>
      <c r="BL41" s="223"/>
      <c r="BM41" s="657" t="s">
        <v>357</v>
      </c>
      <c r="BN41" s="657"/>
      <c r="BO41" s="657"/>
      <c r="BP41" s="657"/>
      <c r="BQ41" s="657"/>
      <c r="BR41" s="657"/>
      <c r="BS41" s="657"/>
      <c r="BT41" s="657"/>
      <c r="BU41" s="658"/>
      <c r="BV41" s="659" t="s">
        <v>141</v>
      </c>
      <c r="BW41" s="660"/>
      <c r="BX41" s="660"/>
      <c r="BY41" s="660"/>
      <c r="BZ41" s="660"/>
      <c r="CA41" s="660"/>
      <c r="CB41" s="669"/>
      <c r="CD41" s="656" t="s">
        <v>358</v>
      </c>
      <c r="CE41" s="657"/>
      <c r="CF41" s="657"/>
      <c r="CG41" s="657"/>
      <c r="CH41" s="657"/>
      <c r="CI41" s="657"/>
      <c r="CJ41" s="657"/>
      <c r="CK41" s="657"/>
      <c r="CL41" s="657"/>
      <c r="CM41" s="657"/>
      <c r="CN41" s="657"/>
      <c r="CO41" s="657"/>
      <c r="CP41" s="657"/>
      <c r="CQ41" s="658"/>
      <c r="CR41" s="659" t="s">
        <v>241</v>
      </c>
      <c r="CS41" s="691"/>
      <c r="CT41" s="691"/>
      <c r="CU41" s="691"/>
      <c r="CV41" s="691"/>
      <c r="CW41" s="691"/>
      <c r="CX41" s="691"/>
      <c r="CY41" s="692"/>
      <c r="CZ41" s="664" t="s">
        <v>141</v>
      </c>
      <c r="DA41" s="689"/>
      <c r="DB41" s="689"/>
      <c r="DC41" s="693"/>
      <c r="DD41" s="668" t="s">
        <v>241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359</v>
      </c>
      <c r="AR42" s="729"/>
      <c r="AS42" s="729"/>
      <c r="AT42" s="729"/>
      <c r="AU42" s="729"/>
      <c r="AV42" s="729"/>
      <c r="AW42" s="729"/>
      <c r="AX42" s="729"/>
      <c r="AY42" s="730"/>
      <c r="AZ42" s="731">
        <v>551629</v>
      </c>
      <c r="BA42" s="732"/>
      <c r="BB42" s="732"/>
      <c r="BC42" s="732"/>
      <c r="BD42" s="718"/>
      <c r="BE42" s="718"/>
      <c r="BF42" s="720"/>
      <c r="BG42" s="709"/>
      <c r="BH42" s="710"/>
      <c r="BI42" s="710"/>
      <c r="BJ42" s="710"/>
      <c r="BK42" s="710"/>
      <c r="BL42" s="224"/>
      <c r="BM42" s="681" t="s">
        <v>360</v>
      </c>
      <c r="BN42" s="681"/>
      <c r="BO42" s="681"/>
      <c r="BP42" s="681"/>
      <c r="BQ42" s="681"/>
      <c r="BR42" s="681"/>
      <c r="BS42" s="681"/>
      <c r="BT42" s="681"/>
      <c r="BU42" s="682"/>
      <c r="BV42" s="731">
        <v>340</v>
      </c>
      <c r="BW42" s="732"/>
      <c r="BX42" s="732"/>
      <c r="BY42" s="732"/>
      <c r="BZ42" s="732"/>
      <c r="CA42" s="732"/>
      <c r="CB42" s="741"/>
      <c r="CD42" s="656" t="s">
        <v>361</v>
      </c>
      <c r="CE42" s="657"/>
      <c r="CF42" s="657"/>
      <c r="CG42" s="657"/>
      <c r="CH42" s="657"/>
      <c r="CI42" s="657"/>
      <c r="CJ42" s="657"/>
      <c r="CK42" s="657"/>
      <c r="CL42" s="657"/>
      <c r="CM42" s="657"/>
      <c r="CN42" s="657"/>
      <c r="CO42" s="657"/>
      <c r="CP42" s="657"/>
      <c r="CQ42" s="658"/>
      <c r="CR42" s="659">
        <v>4403781</v>
      </c>
      <c r="CS42" s="691"/>
      <c r="CT42" s="691"/>
      <c r="CU42" s="691"/>
      <c r="CV42" s="691"/>
      <c r="CW42" s="691"/>
      <c r="CX42" s="691"/>
      <c r="CY42" s="692"/>
      <c r="CZ42" s="664">
        <v>15.2</v>
      </c>
      <c r="DA42" s="689"/>
      <c r="DB42" s="689"/>
      <c r="DC42" s="693"/>
      <c r="DD42" s="668">
        <v>2571188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362</v>
      </c>
      <c r="CD43" s="656" t="s">
        <v>363</v>
      </c>
      <c r="CE43" s="657"/>
      <c r="CF43" s="657"/>
      <c r="CG43" s="657"/>
      <c r="CH43" s="657"/>
      <c r="CI43" s="657"/>
      <c r="CJ43" s="657"/>
      <c r="CK43" s="657"/>
      <c r="CL43" s="657"/>
      <c r="CM43" s="657"/>
      <c r="CN43" s="657"/>
      <c r="CO43" s="657"/>
      <c r="CP43" s="657"/>
      <c r="CQ43" s="658"/>
      <c r="CR43" s="659">
        <v>98098</v>
      </c>
      <c r="CS43" s="691"/>
      <c r="CT43" s="691"/>
      <c r="CU43" s="691"/>
      <c r="CV43" s="691"/>
      <c r="CW43" s="691"/>
      <c r="CX43" s="691"/>
      <c r="CY43" s="692"/>
      <c r="CZ43" s="664">
        <v>0.3</v>
      </c>
      <c r="DA43" s="689"/>
      <c r="DB43" s="689"/>
      <c r="DC43" s="693"/>
      <c r="DD43" s="668">
        <v>98098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312</v>
      </c>
      <c r="CE44" s="696"/>
      <c r="CF44" s="656" t="s">
        <v>365</v>
      </c>
      <c r="CG44" s="657"/>
      <c r="CH44" s="657"/>
      <c r="CI44" s="657"/>
      <c r="CJ44" s="657"/>
      <c r="CK44" s="657"/>
      <c r="CL44" s="657"/>
      <c r="CM44" s="657"/>
      <c r="CN44" s="657"/>
      <c r="CO44" s="657"/>
      <c r="CP44" s="657"/>
      <c r="CQ44" s="658"/>
      <c r="CR44" s="659">
        <v>4403781</v>
      </c>
      <c r="CS44" s="660"/>
      <c r="CT44" s="660"/>
      <c r="CU44" s="660"/>
      <c r="CV44" s="660"/>
      <c r="CW44" s="660"/>
      <c r="CX44" s="660"/>
      <c r="CY44" s="661"/>
      <c r="CZ44" s="664">
        <v>15.2</v>
      </c>
      <c r="DA44" s="665"/>
      <c r="DB44" s="665"/>
      <c r="DC44" s="671"/>
      <c r="DD44" s="668">
        <v>2571188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367</v>
      </c>
      <c r="CG45" s="657"/>
      <c r="CH45" s="657"/>
      <c r="CI45" s="657"/>
      <c r="CJ45" s="657"/>
      <c r="CK45" s="657"/>
      <c r="CL45" s="657"/>
      <c r="CM45" s="657"/>
      <c r="CN45" s="657"/>
      <c r="CO45" s="657"/>
      <c r="CP45" s="657"/>
      <c r="CQ45" s="658"/>
      <c r="CR45" s="659">
        <v>1530773</v>
      </c>
      <c r="CS45" s="691"/>
      <c r="CT45" s="691"/>
      <c r="CU45" s="691"/>
      <c r="CV45" s="691"/>
      <c r="CW45" s="691"/>
      <c r="CX45" s="691"/>
      <c r="CY45" s="692"/>
      <c r="CZ45" s="664">
        <v>5.3</v>
      </c>
      <c r="DA45" s="689"/>
      <c r="DB45" s="689"/>
      <c r="DC45" s="693"/>
      <c r="DD45" s="668">
        <v>548716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368</v>
      </c>
      <c r="CG46" s="657"/>
      <c r="CH46" s="657"/>
      <c r="CI46" s="657"/>
      <c r="CJ46" s="657"/>
      <c r="CK46" s="657"/>
      <c r="CL46" s="657"/>
      <c r="CM46" s="657"/>
      <c r="CN46" s="657"/>
      <c r="CO46" s="657"/>
      <c r="CP46" s="657"/>
      <c r="CQ46" s="658"/>
      <c r="CR46" s="659">
        <v>2821971</v>
      </c>
      <c r="CS46" s="660"/>
      <c r="CT46" s="660"/>
      <c r="CU46" s="660"/>
      <c r="CV46" s="660"/>
      <c r="CW46" s="660"/>
      <c r="CX46" s="660"/>
      <c r="CY46" s="661"/>
      <c r="CZ46" s="664">
        <v>9.8000000000000007</v>
      </c>
      <c r="DA46" s="665"/>
      <c r="DB46" s="665"/>
      <c r="DC46" s="671"/>
      <c r="DD46" s="668">
        <v>1971435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369</v>
      </c>
      <c r="CG47" s="657"/>
      <c r="CH47" s="657"/>
      <c r="CI47" s="657"/>
      <c r="CJ47" s="657"/>
      <c r="CK47" s="657"/>
      <c r="CL47" s="657"/>
      <c r="CM47" s="657"/>
      <c r="CN47" s="657"/>
      <c r="CO47" s="657"/>
      <c r="CP47" s="657"/>
      <c r="CQ47" s="658"/>
      <c r="CR47" s="659" t="s">
        <v>141</v>
      </c>
      <c r="CS47" s="691"/>
      <c r="CT47" s="691"/>
      <c r="CU47" s="691"/>
      <c r="CV47" s="691"/>
      <c r="CW47" s="691"/>
      <c r="CX47" s="691"/>
      <c r="CY47" s="692"/>
      <c r="CZ47" s="664" t="s">
        <v>141</v>
      </c>
      <c r="DA47" s="689"/>
      <c r="DB47" s="689"/>
      <c r="DC47" s="693"/>
      <c r="DD47" s="668" t="s">
        <v>241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370</v>
      </c>
      <c r="CG48" s="657"/>
      <c r="CH48" s="657"/>
      <c r="CI48" s="657"/>
      <c r="CJ48" s="657"/>
      <c r="CK48" s="657"/>
      <c r="CL48" s="657"/>
      <c r="CM48" s="657"/>
      <c r="CN48" s="657"/>
      <c r="CO48" s="657"/>
      <c r="CP48" s="657"/>
      <c r="CQ48" s="658"/>
      <c r="CR48" s="659" t="s">
        <v>141</v>
      </c>
      <c r="CS48" s="660"/>
      <c r="CT48" s="660"/>
      <c r="CU48" s="660"/>
      <c r="CV48" s="660"/>
      <c r="CW48" s="660"/>
      <c r="CX48" s="660"/>
      <c r="CY48" s="661"/>
      <c r="CZ48" s="664" t="s">
        <v>241</v>
      </c>
      <c r="DA48" s="665"/>
      <c r="DB48" s="665"/>
      <c r="DC48" s="671"/>
      <c r="DD48" s="668" t="s">
        <v>141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371</v>
      </c>
      <c r="CE49" s="681"/>
      <c r="CF49" s="681"/>
      <c r="CG49" s="681"/>
      <c r="CH49" s="681"/>
      <c r="CI49" s="681"/>
      <c r="CJ49" s="681"/>
      <c r="CK49" s="681"/>
      <c r="CL49" s="681"/>
      <c r="CM49" s="681"/>
      <c r="CN49" s="681"/>
      <c r="CO49" s="681"/>
      <c r="CP49" s="681"/>
      <c r="CQ49" s="682"/>
      <c r="CR49" s="731">
        <v>28894956</v>
      </c>
      <c r="CS49" s="718"/>
      <c r="CT49" s="718"/>
      <c r="CU49" s="718"/>
      <c r="CV49" s="718"/>
      <c r="CW49" s="718"/>
      <c r="CX49" s="718"/>
      <c r="CY49" s="747"/>
      <c r="CZ49" s="739">
        <v>100</v>
      </c>
      <c r="DA49" s="748"/>
      <c r="DB49" s="748"/>
      <c r="DC49" s="749"/>
      <c r="DD49" s="750">
        <v>21329798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oQGcVcmOe902m0NsTB4vfpCMTj0yXok7wMV9fogo8tixo3+UFIVKaToccX1z8IpgjjofLGjYsHAhzo7dQbrcA==" saltValue="vhKpKoRqpY6vox40VIOG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373</v>
      </c>
      <c r="DK2" s="759"/>
      <c r="DL2" s="759"/>
      <c r="DM2" s="759"/>
      <c r="DN2" s="759"/>
      <c r="DO2" s="760"/>
      <c r="DP2" s="228"/>
      <c r="DQ2" s="758" t="s">
        <v>374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377</v>
      </c>
      <c r="B5" s="764"/>
      <c r="C5" s="764"/>
      <c r="D5" s="764"/>
      <c r="E5" s="764"/>
      <c r="F5" s="764"/>
      <c r="G5" s="764"/>
      <c r="H5" s="764"/>
      <c r="I5" s="764"/>
      <c r="J5" s="764"/>
      <c r="K5" s="764"/>
      <c r="L5" s="764"/>
      <c r="M5" s="764"/>
      <c r="N5" s="764"/>
      <c r="O5" s="764"/>
      <c r="P5" s="765"/>
      <c r="Q5" s="769" t="s">
        <v>378</v>
      </c>
      <c r="R5" s="770"/>
      <c r="S5" s="770"/>
      <c r="T5" s="770"/>
      <c r="U5" s="771"/>
      <c r="V5" s="769" t="s">
        <v>379</v>
      </c>
      <c r="W5" s="770"/>
      <c r="X5" s="770"/>
      <c r="Y5" s="770"/>
      <c r="Z5" s="771"/>
      <c r="AA5" s="769" t="s">
        <v>380</v>
      </c>
      <c r="AB5" s="770"/>
      <c r="AC5" s="770"/>
      <c r="AD5" s="770"/>
      <c r="AE5" s="770"/>
      <c r="AF5" s="775" t="s">
        <v>381</v>
      </c>
      <c r="AG5" s="770"/>
      <c r="AH5" s="770"/>
      <c r="AI5" s="770"/>
      <c r="AJ5" s="776"/>
      <c r="AK5" s="770" t="s">
        <v>382</v>
      </c>
      <c r="AL5" s="770"/>
      <c r="AM5" s="770"/>
      <c r="AN5" s="770"/>
      <c r="AO5" s="771"/>
      <c r="AP5" s="769" t="s">
        <v>383</v>
      </c>
      <c r="AQ5" s="770"/>
      <c r="AR5" s="770"/>
      <c r="AS5" s="770"/>
      <c r="AT5" s="771"/>
      <c r="AU5" s="769" t="s">
        <v>384</v>
      </c>
      <c r="AV5" s="770"/>
      <c r="AW5" s="770"/>
      <c r="AX5" s="770"/>
      <c r="AY5" s="776"/>
      <c r="AZ5" s="232"/>
      <c r="BA5" s="232"/>
      <c r="BB5" s="232"/>
      <c r="BC5" s="232"/>
      <c r="BD5" s="232"/>
      <c r="BE5" s="233"/>
      <c r="BF5" s="233"/>
      <c r="BG5" s="233"/>
      <c r="BH5" s="233"/>
      <c r="BI5" s="233"/>
      <c r="BJ5" s="233"/>
      <c r="BK5" s="233"/>
      <c r="BL5" s="233"/>
      <c r="BM5" s="233"/>
      <c r="BN5" s="233"/>
      <c r="BO5" s="233"/>
      <c r="BP5" s="233"/>
      <c r="BQ5" s="763" t="s">
        <v>385</v>
      </c>
      <c r="BR5" s="764"/>
      <c r="BS5" s="764"/>
      <c r="BT5" s="764"/>
      <c r="BU5" s="764"/>
      <c r="BV5" s="764"/>
      <c r="BW5" s="764"/>
      <c r="BX5" s="764"/>
      <c r="BY5" s="764"/>
      <c r="BZ5" s="764"/>
      <c r="CA5" s="764"/>
      <c r="CB5" s="764"/>
      <c r="CC5" s="764"/>
      <c r="CD5" s="764"/>
      <c r="CE5" s="764"/>
      <c r="CF5" s="764"/>
      <c r="CG5" s="765"/>
      <c r="CH5" s="769" t="s">
        <v>386</v>
      </c>
      <c r="CI5" s="770"/>
      <c r="CJ5" s="770"/>
      <c r="CK5" s="770"/>
      <c r="CL5" s="771"/>
      <c r="CM5" s="769" t="s">
        <v>387</v>
      </c>
      <c r="CN5" s="770"/>
      <c r="CO5" s="770"/>
      <c r="CP5" s="770"/>
      <c r="CQ5" s="771"/>
      <c r="CR5" s="769" t="s">
        <v>388</v>
      </c>
      <c r="CS5" s="770"/>
      <c r="CT5" s="770"/>
      <c r="CU5" s="770"/>
      <c r="CV5" s="771"/>
      <c r="CW5" s="769" t="s">
        <v>389</v>
      </c>
      <c r="CX5" s="770"/>
      <c r="CY5" s="770"/>
      <c r="CZ5" s="770"/>
      <c r="DA5" s="771"/>
      <c r="DB5" s="769" t="s">
        <v>390</v>
      </c>
      <c r="DC5" s="770"/>
      <c r="DD5" s="770"/>
      <c r="DE5" s="770"/>
      <c r="DF5" s="771"/>
      <c r="DG5" s="799" t="s">
        <v>391</v>
      </c>
      <c r="DH5" s="800"/>
      <c r="DI5" s="800"/>
      <c r="DJ5" s="800"/>
      <c r="DK5" s="801"/>
      <c r="DL5" s="799" t="s">
        <v>392</v>
      </c>
      <c r="DM5" s="800"/>
      <c r="DN5" s="800"/>
      <c r="DO5" s="800"/>
      <c r="DP5" s="801"/>
      <c r="DQ5" s="769" t="s">
        <v>393</v>
      </c>
      <c r="DR5" s="770"/>
      <c r="DS5" s="770"/>
      <c r="DT5" s="770"/>
      <c r="DU5" s="771"/>
      <c r="DV5" s="769" t="s">
        <v>384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394</v>
      </c>
      <c r="C7" s="786"/>
      <c r="D7" s="786"/>
      <c r="E7" s="786"/>
      <c r="F7" s="786"/>
      <c r="G7" s="786"/>
      <c r="H7" s="786"/>
      <c r="I7" s="786"/>
      <c r="J7" s="786"/>
      <c r="K7" s="786"/>
      <c r="L7" s="786"/>
      <c r="M7" s="786"/>
      <c r="N7" s="786"/>
      <c r="O7" s="786"/>
      <c r="P7" s="787"/>
      <c r="Q7" s="788">
        <v>31505</v>
      </c>
      <c r="R7" s="789"/>
      <c r="S7" s="789"/>
      <c r="T7" s="789"/>
      <c r="U7" s="789"/>
      <c r="V7" s="789">
        <v>28902</v>
      </c>
      <c r="W7" s="789"/>
      <c r="X7" s="789"/>
      <c r="Y7" s="789"/>
      <c r="Z7" s="789"/>
      <c r="AA7" s="789">
        <v>2604</v>
      </c>
      <c r="AB7" s="789"/>
      <c r="AC7" s="789"/>
      <c r="AD7" s="789"/>
      <c r="AE7" s="790"/>
      <c r="AF7" s="791">
        <v>2244</v>
      </c>
      <c r="AG7" s="792"/>
      <c r="AH7" s="792"/>
      <c r="AI7" s="792"/>
      <c r="AJ7" s="793"/>
      <c r="AK7" s="794">
        <v>2313</v>
      </c>
      <c r="AL7" s="795"/>
      <c r="AM7" s="795"/>
      <c r="AN7" s="795"/>
      <c r="AO7" s="795"/>
      <c r="AP7" s="795">
        <v>6570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597</v>
      </c>
      <c r="BT7" s="783"/>
      <c r="BU7" s="783"/>
      <c r="BV7" s="783"/>
      <c r="BW7" s="783"/>
      <c r="BX7" s="783"/>
      <c r="BY7" s="783"/>
      <c r="BZ7" s="783"/>
      <c r="CA7" s="783"/>
      <c r="CB7" s="783"/>
      <c r="CC7" s="783"/>
      <c r="CD7" s="783"/>
      <c r="CE7" s="783"/>
      <c r="CF7" s="783"/>
      <c r="CG7" s="798"/>
      <c r="CH7" s="779">
        <v>0</v>
      </c>
      <c r="CI7" s="780"/>
      <c r="CJ7" s="780"/>
      <c r="CK7" s="780"/>
      <c r="CL7" s="781"/>
      <c r="CM7" s="779">
        <v>1575</v>
      </c>
      <c r="CN7" s="780"/>
      <c r="CO7" s="780"/>
      <c r="CP7" s="780"/>
      <c r="CQ7" s="781"/>
      <c r="CR7" s="779">
        <v>6</v>
      </c>
      <c r="CS7" s="780"/>
      <c r="CT7" s="780"/>
      <c r="CU7" s="780"/>
      <c r="CV7" s="781"/>
      <c r="CW7" s="779" t="s">
        <v>590</v>
      </c>
      <c r="CX7" s="780"/>
      <c r="CY7" s="780"/>
      <c r="CZ7" s="780"/>
      <c r="DA7" s="781"/>
      <c r="DB7" s="779">
        <v>480</v>
      </c>
      <c r="DC7" s="780"/>
      <c r="DD7" s="780"/>
      <c r="DE7" s="780"/>
      <c r="DF7" s="781"/>
      <c r="DG7" s="779" t="s">
        <v>590</v>
      </c>
      <c r="DH7" s="780"/>
      <c r="DI7" s="780"/>
      <c r="DJ7" s="780"/>
      <c r="DK7" s="781"/>
      <c r="DL7" s="779" t="s">
        <v>590</v>
      </c>
      <c r="DM7" s="780"/>
      <c r="DN7" s="780"/>
      <c r="DO7" s="780"/>
      <c r="DP7" s="781"/>
      <c r="DQ7" s="779" t="s">
        <v>590</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396</v>
      </c>
      <c r="B23" s="825" t="s">
        <v>397</v>
      </c>
      <c r="C23" s="826"/>
      <c r="D23" s="826"/>
      <c r="E23" s="826"/>
      <c r="F23" s="826"/>
      <c r="G23" s="826"/>
      <c r="H23" s="826"/>
      <c r="I23" s="826"/>
      <c r="J23" s="826"/>
      <c r="K23" s="826"/>
      <c r="L23" s="826"/>
      <c r="M23" s="826"/>
      <c r="N23" s="826"/>
      <c r="O23" s="826"/>
      <c r="P23" s="827"/>
      <c r="Q23" s="828">
        <v>31505</v>
      </c>
      <c r="R23" s="829"/>
      <c r="S23" s="829"/>
      <c r="T23" s="829"/>
      <c r="U23" s="829"/>
      <c r="V23" s="829">
        <v>28902</v>
      </c>
      <c r="W23" s="829"/>
      <c r="X23" s="829"/>
      <c r="Y23" s="829"/>
      <c r="Z23" s="829"/>
      <c r="AA23" s="829">
        <v>2604</v>
      </c>
      <c r="AB23" s="829"/>
      <c r="AC23" s="829"/>
      <c r="AD23" s="829"/>
      <c r="AE23" s="830"/>
      <c r="AF23" s="831">
        <v>2244</v>
      </c>
      <c r="AG23" s="829"/>
      <c r="AH23" s="829"/>
      <c r="AI23" s="829"/>
      <c r="AJ23" s="832"/>
      <c r="AK23" s="833"/>
      <c r="AL23" s="834"/>
      <c r="AM23" s="834"/>
      <c r="AN23" s="834"/>
      <c r="AO23" s="834"/>
      <c r="AP23" s="829">
        <v>6570</v>
      </c>
      <c r="AQ23" s="829"/>
      <c r="AR23" s="829"/>
      <c r="AS23" s="829"/>
      <c r="AT23" s="829"/>
      <c r="AU23" s="845"/>
      <c r="AV23" s="845"/>
      <c r="AW23" s="845"/>
      <c r="AX23" s="845"/>
      <c r="AY23" s="846"/>
      <c r="AZ23" s="847" t="s">
        <v>141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377</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4631</v>
      </c>
      <c r="R28" s="859"/>
      <c r="S28" s="859"/>
      <c r="T28" s="859"/>
      <c r="U28" s="859"/>
      <c r="V28" s="859">
        <v>4483</v>
      </c>
      <c r="W28" s="859"/>
      <c r="X28" s="859"/>
      <c r="Y28" s="859"/>
      <c r="Z28" s="859"/>
      <c r="AA28" s="859">
        <v>148</v>
      </c>
      <c r="AB28" s="859"/>
      <c r="AC28" s="859"/>
      <c r="AD28" s="859"/>
      <c r="AE28" s="860"/>
      <c r="AF28" s="861">
        <v>148</v>
      </c>
      <c r="AG28" s="859"/>
      <c r="AH28" s="859"/>
      <c r="AI28" s="859"/>
      <c r="AJ28" s="862"/>
      <c r="AK28" s="863">
        <v>597</v>
      </c>
      <c r="AL28" s="864"/>
      <c r="AM28" s="864"/>
      <c r="AN28" s="864"/>
      <c r="AO28" s="864"/>
      <c r="AP28" s="864" t="s">
        <v>590</v>
      </c>
      <c r="AQ28" s="864"/>
      <c r="AR28" s="864"/>
      <c r="AS28" s="864"/>
      <c r="AT28" s="864"/>
      <c r="AU28" s="864" t="s">
        <v>590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589</v>
      </c>
      <c r="C29" s="817"/>
      <c r="D29" s="817"/>
      <c r="E29" s="817"/>
      <c r="F29" s="817"/>
      <c r="G29" s="817"/>
      <c r="H29" s="817"/>
      <c r="I29" s="817"/>
      <c r="J29" s="817"/>
      <c r="K29" s="817"/>
      <c r="L29" s="817"/>
      <c r="M29" s="817"/>
      <c r="N29" s="817"/>
      <c r="O29" s="817"/>
      <c r="P29" s="818"/>
      <c r="Q29" s="819">
        <v>2807</v>
      </c>
      <c r="R29" s="820"/>
      <c r="S29" s="820"/>
      <c r="T29" s="820"/>
      <c r="U29" s="820"/>
      <c r="V29" s="820">
        <v>2729</v>
      </c>
      <c r="W29" s="820"/>
      <c r="X29" s="820"/>
      <c r="Y29" s="820"/>
      <c r="Z29" s="820"/>
      <c r="AA29" s="820">
        <v>79</v>
      </c>
      <c r="AB29" s="820"/>
      <c r="AC29" s="820"/>
      <c r="AD29" s="820"/>
      <c r="AE29" s="821"/>
      <c r="AF29" s="822">
        <v>79</v>
      </c>
      <c r="AG29" s="823"/>
      <c r="AH29" s="823"/>
      <c r="AI29" s="823"/>
      <c r="AJ29" s="824"/>
      <c r="AK29" s="870">
        <v>490</v>
      </c>
      <c r="AL29" s="866"/>
      <c r="AM29" s="866"/>
      <c r="AN29" s="866"/>
      <c r="AO29" s="866"/>
      <c r="AP29" s="866" t="s">
        <v>590</v>
      </c>
      <c r="AQ29" s="866"/>
      <c r="AR29" s="866"/>
      <c r="AS29" s="866"/>
      <c r="AT29" s="866"/>
      <c r="AU29" s="866" t="s">
        <v>590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588</v>
      </c>
      <c r="C30" s="817"/>
      <c r="D30" s="817"/>
      <c r="E30" s="817"/>
      <c r="F30" s="817"/>
      <c r="G30" s="817"/>
      <c r="H30" s="817"/>
      <c r="I30" s="817"/>
      <c r="J30" s="817"/>
      <c r="K30" s="817"/>
      <c r="L30" s="817"/>
      <c r="M30" s="817"/>
      <c r="N30" s="817"/>
      <c r="O30" s="817"/>
      <c r="P30" s="818"/>
      <c r="Q30" s="819">
        <v>59</v>
      </c>
      <c r="R30" s="820"/>
      <c r="S30" s="820"/>
      <c r="T30" s="820"/>
      <c r="U30" s="820"/>
      <c r="V30" s="820">
        <v>59</v>
      </c>
      <c r="W30" s="820"/>
      <c r="X30" s="820"/>
      <c r="Y30" s="820"/>
      <c r="Z30" s="820"/>
      <c r="AA30" s="820" t="s">
        <v>590</v>
      </c>
      <c r="AB30" s="820"/>
      <c r="AC30" s="820"/>
      <c r="AD30" s="820"/>
      <c r="AE30" s="821"/>
      <c r="AF30" s="822" t="s">
        <v>141</v>
      </c>
      <c r="AG30" s="823"/>
      <c r="AH30" s="823"/>
      <c r="AI30" s="823"/>
      <c r="AJ30" s="824"/>
      <c r="AK30" s="870">
        <v>19</v>
      </c>
      <c r="AL30" s="866"/>
      <c r="AM30" s="866"/>
      <c r="AN30" s="866"/>
      <c r="AO30" s="866"/>
      <c r="AP30" s="866" t="s">
        <v>590</v>
      </c>
      <c r="AQ30" s="866"/>
      <c r="AR30" s="866"/>
      <c r="AS30" s="866"/>
      <c r="AT30" s="866"/>
      <c r="AU30" s="866" t="s">
        <v>590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750</v>
      </c>
      <c r="R31" s="820"/>
      <c r="S31" s="820"/>
      <c r="T31" s="820"/>
      <c r="U31" s="820"/>
      <c r="V31" s="820">
        <v>749</v>
      </c>
      <c r="W31" s="820"/>
      <c r="X31" s="820"/>
      <c r="Y31" s="820"/>
      <c r="Z31" s="820"/>
      <c r="AA31" s="820">
        <v>1</v>
      </c>
      <c r="AB31" s="820"/>
      <c r="AC31" s="820"/>
      <c r="AD31" s="820"/>
      <c r="AE31" s="821"/>
      <c r="AF31" s="822">
        <v>1</v>
      </c>
      <c r="AG31" s="823"/>
      <c r="AH31" s="823"/>
      <c r="AI31" s="823"/>
      <c r="AJ31" s="824"/>
      <c r="AK31" s="870">
        <v>102</v>
      </c>
      <c r="AL31" s="866"/>
      <c r="AM31" s="866"/>
      <c r="AN31" s="866"/>
      <c r="AO31" s="866"/>
      <c r="AP31" s="866" t="s">
        <v>590</v>
      </c>
      <c r="AQ31" s="866"/>
      <c r="AR31" s="866"/>
      <c r="AS31" s="866"/>
      <c r="AT31" s="866"/>
      <c r="AU31" s="866" t="s">
        <v>590</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410</v>
      </c>
      <c r="C32" s="817"/>
      <c r="D32" s="817"/>
      <c r="E32" s="817"/>
      <c r="F32" s="817"/>
      <c r="G32" s="817"/>
      <c r="H32" s="817"/>
      <c r="I32" s="817"/>
      <c r="J32" s="817"/>
      <c r="K32" s="817"/>
      <c r="L32" s="817"/>
      <c r="M32" s="817"/>
      <c r="N32" s="817"/>
      <c r="O32" s="817"/>
      <c r="P32" s="818"/>
      <c r="Q32" s="819">
        <v>3141</v>
      </c>
      <c r="R32" s="820"/>
      <c r="S32" s="820"/>
      <c r="T32" s="820"/>
      <c r="U32" s="820"/>
      <c r="V32" s="820">
        <v>2861</v>
      </c>
      <c r="W32" s="820"/>
      <c r="X32" s="820"/>
      <c r="Y32" s="820"/>
      <c r="Z32" s="820"/>
      <c r="AA32" s="820">
        <v>279</v>
      </c>
      <c r="AB32" s="820"/>
      <c r="AC32" s="820"/>
      <c r="AD32" s="820"/>
      <c r="AE32" s="821"/>
      <c r="AF32" s="822">
        <v>1204</v>
      </c>
      <c r="AG32" s="823"/>
      <c r="AH32" s="823"/>
      <c r="AI32" s="823"/>
      <c r="AJ32" s="824"/>
      <c r="AK32" s="870">
        <v>864</v>
      </c>
      <c r="AL32" s="866"/>
      <c r="AM32" s="866"/>
      <c r="AN32" s="866"/>
      <c r="AO32" s="866"/>
      <c r="AP32" s="866">
        <v>1510</v>
      </c>
      <c r="AQ32" s="866"/>
      <c r="AR32" s="866"/>
      <c r="AS32" s="866"/>
      <c r="AT32" s="866"/>
      <c r="AU32" s="866">
        <v>1369</v>
      </c>
      <c r="AV32" s="866"/>
      <c r="AW32" s="866"/>
      <c r="AX32" s="866"/>
      <c r="AY32" s="866"/>
      <c r="AZ32" s="867" t="s">
        <v>590</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412</v>
      </c>
      <c r="C33" s="817"/>
      <c r="D33" s="817"/>
      <c r="E33" s="817"/>
      <c r="F33" s="817"/>
      <c r="G33" s="817"/>
      <c r="H33" s="817"/>
      <c r="I33" s="817"/>
      <c r="J33" s="817"/>
      <c r="K33" s="817"/>
      <c r="L33" s="817"/>
      <c r="M33" s="817"/>
      <c r="N33" s="817"/>
      <c r="O33" s="817"/>
      <c r="P33" s="818"/>
      <c r="Q33" s="819">
        <v>1749</v>
      </c>
      <c r="R33" s="820"/>
      <c r="S33" s="820"/>
      <c r="T33" s="820"/>
      <c r="U33" s="820"/>
      <c r="V33" s="820">
        <v>1666</v>
      </c>
      <c r="W33" s="820"/>
      <c r="X33" s="820"/>
      <c r="Y33" s="820"/>
      <c r="Z33" s="820"/>
      <c r="AA33" s="820">
        <v>83</v>
      </c>
      <c r="AB33" s="820"/>
      <c r="AC33" s="820"/>
      <c r="AD33" s="820"/>
      <c r="AE33" s="821"/>
      <c r="AF33" s="822">
        <v>464</v>
      </c>
      <c r="AG33" s="823"/>
      <c r="AH33" s="823"/>
      <c r="AI33" s="823"/>
      <c r="AJ33" s="824"/>
      <c r="AK33" s="870">
        <v>649</v>
      </c>
      <c r="AL33" s="866"/>
      <c r="AM33" s="866"/>
      <c r="AN33" s="866"/>
      <c r="AO33" s="866"/>
      <c r="AP33" s="866">
        <v>4886</v>
      </c>
      <c r="AQ33" s="866"/>
      <c r="AR33" s="866"/>
      <c r="AS33" s="866"/>
      <c r="AT33" s="866"/>
      <c r="AU33" s="866">
        <v>4134</v>
      </c>
      <c r="AV33" s="866"/>
      <c r="AW33" s="866"/>
      <c r="AX33" s="866"/>
      <c r="AY33" s="866"/>
      <c r="AZ33" s="867" t="s">
        <v>590</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396</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1896</v>
      </c>
      <c r="AG63" s="880"/>
      <c r="AH63" s="880"/>
      <c r="AI63" s="880"/>
      <c r="AJ63" s="881"/>
      <c r="AK63" s="882"/>
      <c r="AL63" s="877"/>
      <c r="AM63" s="877"/>
      <c r="AN63" s="877"/>
      <c r="AO63" s="877"/>
      <c r="AP63" s="880">
        <v>6396</v>
      </c>
      <c r="AQ63" s="880"/>
      <c r="AR63" s="880"/>
      <c r="AS63" s="880"/>
      <c r="AT63" s="880"/>
      <c r="AU63" s="880">
        <v>5503</v>
      </c>
      <c r="AV63" s="880"/>
      <c r="AW63" s="880"/>
      <c r="AX63" s="880"/>
      <c r="AY63" s="880"/>
      <c r="AZ63" s="884"/>
      <c r="BA63" s="884"/>
      <c r="BB63" s="884"/>
      <c r="BC63" s="884"/>
      <c r="BD63" s="884"/>
      <c r="BE63" s="885"/>
      <c r="BF63" s="885"/>
      <c r="BG63" s="885"/>
      <c r="BH63" s="885"/>
      <c r="BI63" s="886"/>
      <c r="BJ63" s="887" t="s">
        <v>416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420</v>
      </c>
      <c r="W66" s="770"/>
      <c r="X66" s="770"/>
      <c r="Y66" s="770"/>
      <c r="Z66" s="771"/>
      <c r="AA66" s="769" t="s">
        <v>402</v>
      </c>
      <c r="AB66" s="770"/>
      <c r="AC66" s="770"/>
      <c r="AD66" s="770"/>
      <c r="AE66" s="771"/>
      <c r="AF66" s="890" t="s">
        <v>421</v>
      </c>
      <c r="AG66" s="851"/>
      <c r="AH66" s="851"/>
      <c r="AI66" s="851"/>
      <c r="AJ66" s="891"/>
      <c r="AK66" s="769" t="s">
        <v>422</v>
      </c>
      <c r="AL66" s="764"/>
      <c r="AM66" s="764"/>
      <c r="AN66" s="764"/>
      <c r="AO66" s="765"/>
      <c r="AP66" s="769" t="s">
        <v>423</v>
      </c>
      <c r="AQ66" s="770"/>
      <c r="AR66" s="770"/>
      <c r="AS66" s="770"/>
      <c r="AT66" s="771"/>
      <c r="AU66" s="769" t="s">
        <v>424</v>
      </c>
      <c r="AV66" s="770"/>
      <c r="AW66" s="770"/>
      <c r="AX66" s="770"/>
      <c r="AY66" s="771"/>
      <c r="AZ66" s="769" t="s">
        <v>384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591</v>
      </c>
      <c r="C68" s="906"/>
      <c r="D68" s="906"/>
      <c r="E68" s="906"/>
      <c r="F68" s="906"/>
      <c r="G68" s="906"/>
      <c r="H68" s="906"/>
      <c r="I68" s="906"/>
      <c r="J68" s="906"/>
      <c r="K68" s="906"/>
      <c r="L68" s="906"/>
      <c r="M68" s="906"/>
      <c r="N68" s="906"/>
      <c r="O68" s="906"/>
      <c r="P68" s="907"/>
      <c r="Q68" s="908">
        <v>4075</v>
      </c>
      <c r="R68" s="902"/>
      <c r="S68" s="902"/>
      <c r="T68" s="902"/>
      <c r="U68" s="902"/>
      <c r="V68" s="902">
        <v>3977</v>
      </c>
      <c r="W68" s="902"/>
      <c r="X68" s="902"/>
      <c r="Y68" s="902"/>
      <c r="Z68" s="902"/>
      <c r="AA68" s="902">
        <v>98</v>
      </c>
      <c r="AB68" s="902"/>
      <c r="AC68" s="902"/>
      <c r="AD68" s="902"/>
      <c r="AE68" s="902"/>
      <c r="AF68" s="902">
        <v>98</v>
      </c>
      <c r="AG68" s="902"/>
      <c r="AH68" s="902"/>
      <c r="AI68" s="902"/>
      <c r="AJ68" s="902"/>
      <c r="AK68" s="902">
        <v>88</v>
      </c>
      <c r="AL68" s="902"/>
      <c r="AM68" s="902"/>
      <c r="AN68" s="902"/>
      <c r="AO68" s="902"/>
      <c r="AP68" s="902">
        <v>321</v>
      </c>
      <c r="AQ68" s="902"/>
      <c r="AR68" s="902"/>
      <c r="AS68" s="902"/>
      <c r="AT68" s="902"/>
      <c r="AU68" s="902">
        <v>80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592</v>
      </c>
      <c r="C69" s="910"/>
      <c r="D69" s="910"/>
      <c r="E69" s="910"/>
      <c r="F69" s="910"/>
      <c r="G69" s="910"/>
      <c r="H69" s="910"/>
      <c r="I69" s="910"/>
      <c r="J69" s="910"/>
      <c r="K69" s="910"/>
      <c r="L69" s="910"/>
      <c r="M69" s="910"/>
      <c r="N69" s="910"/>
      <c r="O69" s="910"/>
      <c r="P69" s="911"/>
      <c r="Q69" s="912">
        <v>1533</v>
      </c>
      <c r="R69" s="866"/>
      <c r="S69" s="866"/>
      <c r="T69" s="866"/>
      <c r="U69" s="866"/>
      <c r="V69" s="866">
        <v>1446</v>
      </c>
      <c r="W69" s="866"/>
      <c r="X69" s="866"/>
      <c r="Y69" s="866"/>
      <c r="Z69" s="866"/>
      <c r="AA69" s="866">
        <v>87</v>
      </c>
      <c r="AB69" s="866"/>
      <c r="AC69" s="866"/>
      <c r="AD69" s="866"/>
      <c r="AE69" s="866"/>
      <c r="AF69" s="866">
        <v>87</v>
      </c>
      <c r="AG69" s="866"/>
      <c r="AH69" s="866"/>
      <c r="AI69" s="866"/>
      <c r="AJ69" s="866"/>
      <c r="AK69" s="866">
        <v>169</v>
      </c>
      <c r="AL69" s="866"/>
      <c r="AM69" s="866"/>
      <c r="AN69" s="866"/>
      <c r="AO69" s="866"/>
      <c r="AP69" s="866">
        <v>618</v>
      </c>
      <c r="AQ69" s="866"/>
      <c r="AR69" s="866"/>
      <c r="AS69" s="866"/>
      <c r="AT69" s="866"/>
      <c r="AU69" s="866">
        <v>133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593</v>
      </c>
      <c r="C70" s="910"/>
      <c r="D70" s="910"/>
      <c r="E70" s="910"/>
      <c r="F70" s="910"/>
      <c r="G70" s="910"/>
      <c r="H70" s="910"/>
      <c r="I70" s="910"/>
      <c r="J70" s="910"/>
      <c r="K70" s="910"/>
      <c r="L70" s="910"/>
      <c r="M70" s="910"/>
      <c r="N70" s="910"/>
      <c r="O70" s="910"/>
      <c r="P70" s="911"/>
      <c r="Q70" s="912">
        <v>7077</v>
      </c>
      <c r="R70" s="866"/>
      <c r="S70" s="866"/>
      <c r="T70" s="866"/>
      <c r="U70" s="866"/>
      <c r="V70" s="866">
        <v>6040</v>
      </c>
      <c r="W70" s="866"/>
      <c r="X70" s="866"/>
      <c r="Y70" s="866"/>
      <c r="Z70" s="866"/>
      <c r="AA70" s="866">
        <v>1037</v>
      </c>
      <c r="AB70" s="866"/>
      <c r="AC70" s="866"/>
      <c r="AD70" s="866"/>
      <c r="AE70" s="866"/>
      <c r="AF70" s="866">
        <v>2969</v>
      </c>
      <c r="AG70" s="866"/>
      <c r="AH70" s="866"/>
      <c r="AI70" s="866"/>
      <c r="AJ70" s="866"/>
      <c r="AK70" s="866" t="s">
        <v>605</v>
      </c>
      <c r="AL70" s="866"/>
      <c r="AM70" s="866"/>
      <c r="AN70" s="866"/>
      <c r="AO70" s="866"/>
      <c r="AP70" s="866">
        <v>1978</v>
      </c>
      <c r="AQ70" s="866"/>
      <c r="AR70" s="866"/>
      <c r="AS70" s="866"/>
      <c r="AT70" s="866"/>
      <c r="AU70" s="866" t="s">
        <v>605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594</v>
      </c>
      <c r="C71" s="910"/>
      <c r="D71" s="910"/>
      <c r="E71" s="910"/>
      <c r="F71" s="910"/>
      <c r="G71" s="910"/>
      <c r="H71" s="910"/>
      <c r="I71" s="910"/>
      <c r="J71" s="910"/>
      <c r="K71" s="910"/>
      <c r="L71" s="910"/>
      <c r="M71" s="910"/>
      <c r="N71" s="910"/>
      <c r="O71" s="910"/>
      <c r="P71" s="911"/>
      <c r="Q71" s="912">
        <v>7254</v>
      </c>
      <c r="R71" s="866"/>
      <c r="S71" s="866"/>
      <c r="T71" s="866"/>
      <c r="U71" s="866"/>
      <c r="V71" s="866">
        <v>6917</v>
      </c>
      <c r="W71" s="866"/>
      <c r="X71" s="866"/>
      <c r="Y71" s="866"/>
      <c r="Z71" s="866"/>
      <c r="AA71" s="866">
        <v>337</v>
      </c>
      <c r="AB71" s="866"/>
      <c r="AC71" s="866"/>
      <c r="AD71" s="866"/>
      <c r="AE71" s="866"/>
      <c r="AF71" s="866">
        <v>337</v>
      </c>
      <c r="AG71" s="866"/>
      <c r="AH71" s="866"/>
      <c r="AI71" s="866"/>
      <c r="AJ71" s="866"/>
      <c r="AK71" s="866" t="s">
        <v>604</v>
      </c>
      <c r="AL71" s="866"/>
      <c r="AM71" s="866"/>
      <c r="AN71" s="866"/>
      <c r="AO71" s="866"/>
      <c r="AP71" s="866" t="s">
        <v>604</v>
      </c>
      <c r="AQ71" s="866"/>
      <c r="AR71" s="866"/>
      <c r="AS71" s="866"/>
      <c r="AT71" s="866"/>
      <c r="AU71" s="866" t="s">
        <v>604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595</v>
      </c>
      <c r="C72" s="910"/>
      <c r="D72" s="910"/>
      <c r="E72" s="910"/>
      <c r="F72" s="910"/>
      <c r="G72" s="910"/>
      <c r="H72" s="910"/>
      <c r="I72" s="910"/>
      <c r="J72" s="910"/>
      <c r="K72" s="910"/>
      <c r="L72" s="910"/>
      <c r="M72" s="910"/>
      <c r="N72" s="910"/>
      <c r="O72" s="910"/>
      <c r="P72" s="911"/>
      <c r="Q72" s="912">
        <v>2273</v>
      </c>
      <c r="R72" s="866"/>
      <c r="S72" s="866"/>
      <c r="T72" s="866"/>
      <c r="U72" s="866"/>
      <c r="V72" s="866">
        <v>2162</v>
      </c>
      <c r="W72" s="866"/>
      <c r="X72" s="866"/>
      <c r="Y72" s="866"/>
      <c r="Z72" s="866"/>
      <c r="AA72" s="866">
        <v>111</v>
      </c>
      <c r="AB72" s="866"/>
      <c r="AC72" s="866"/>
      <c r="AD72" s="866"/>
      <c r="AE72" s="866"/>
      <c r="AF72" s="866">
        <v>111</v>
      </c>
      <c r="AG72" s="866"/>
      <c r="AH72" s="866"/>
      <c r="AI72" s="866"/>
      <c r="AJ72" s="866"/>
      <c r="AK72" s="866" t="s">
        <v>604</v>
      </c>
      <c r="AL72" s="866"/>
      <c r="AM72" s="866"/>
      <c r="AN72" s="866"/>
      <c r="AO72" s="866"/>
      <c r="AP72" s="866" t="s">
        <v>604</v>
      </c>
      <c r="AQ72" s="866"/>
      <c r="AR72" s="866"/>
      <c r="AS72" s="866"/>
      <c r="AT72" s="866"/>
      <c r="AU72" s="866" t="s">
        <v>604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596</v>
      </c>
      <c r="C73" s="910"/>
      <c r="D73" s="910"/>
      <c r="E73" s="910"/>
      <c r="F73" s="910"/>
      <c r="G73" s="910"/>
      <c r="H73" s="910"/>
      <c r="I73" s="910"/>
      <c r="J73" s="910"/>
      <c r="K73" s="910"/>
      <c r="L73" s="910"/>
      <c r="M73" s="910"/>
      <c r="N73" s="910"/>
      <c r="O73" s="910"/>
      <c r="P73" s="911"/>
      <c r="Q73" s="912">
        <v>983883</v>
      </c>
      <c r="R73" s="866"/>
      <c r="S73" s="866"/>
      <c r="T73" s="866"/>
      <c r="U73" s="866"/>
      <c r="V73" s="866">
        <v>942967</v>
      </c>
      <c r="W73" s="866"/>
      <c r="X73" s="866"/>
      <c r="Y73" s="866"/>
      <c r="Z73" s="866"/>
      <c r="AA73" s="866">
        <v>40916</v>
      </c>
      <c r="AB73" s="866"/>
      <c r="AC73" s="866"/>
      <c r="AD73" s="866"/>
      <c r="AE73" s="866"/>
      <c r="AF73" s="866">
        <v>40916</v>
      </c>
      <c r="AG73" s="866"/>
      <c r="AH73" s="866"/>
      <c r="AI73" s="866"/>
      <c r="AJ73" s="866"/>
      <c r="AK73" s="866">
        <v>1</v>
      </c>
      <c r="AL73" s="866"/>
      <c r="AM73" s="866"/>
      <c r="AN73" s="866"/>
      <c r="AO73" s="866"/>
      <c r="AP73" s="866" t="s">
        <v>604</v>
      </c>
      <c r="AQ73" s="866"/>
      <c r="AR73" s="866"/>
      <c r="AS73" s="866"/>
      <c r="AT73" s="866"/>
      <c r="AU73" s="866" t="s">
        <v>604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396</v>
      </c>
      <c r="B88" s="825" t="s">
        <v>425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44518</v>
      </c>
      <c r="AG88" s="880"/>
      <c r="AH88" s="880"/>
      <c r="AI88" s="880"/>
      <c r="AJ88" s="880"/>
      <c r="AK88" s="877"/>
      <c r="AL88" s="877"/>
      <c r="AM88" s="877"/>
      <c r="AN88" s="877"/>
      <c r="AO88" s="877"/>
      <c r="AP88" s="880">
        <v>2917</v>
      </c>
      <c r="AQ88" s="880"/>
      <c r="AR88" s="880"/>
      <c r="AS88" s="880"/>
      <c r="AT88" s="880"/>
      <c r="AU88" s="880">
        <v>213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v>
      </c>
      <c r="CS102" s="888"/>
      <c r="CT102" s="888"/>
      <c r="CU102" s="888"/>
      <c r="CV102" s="927"/>
      <c r="CW102" s="926"/>
      <c r="CX102" s="888"/>
      <c r="CY102" s="888"/>
      <c r="CZ102" s="888"/>
      <c r="DA102" s="927"/>
      <c r="DB102" s="926">
        <v>480</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434</v>
      </c>
      <c r="AB109" s="929"/>
      <c r="AC109" s="929"/>
      <c r="AD109" s="929"/>
      <c r="AE109" s="930"/>
      <c r="AF109" s="928" t="s">
        <v>435</v>
      </c>
      <c r="AG109" s="929"/>
      <c r="AH109" s="929"/>
      <c r="AI109" s="929"/>
      <c r="AJ109" s="930"/>
      <c r="AK109" s="928" t="s">
        <v>314</v>
      </c>
      <c r="AL109" s="929"/>
      <c r="AM109" s="929"/>
      <c r="AN109" s="929"/>
      <c r="AO109" s="930"/>
      <c r="AP109" s="928" t="s">
        <v>436</v>
      </c>
      <c r="AQ109" s="929"/>
      <c r="AR109" s="929"/>
      <c r="AS109" s="929"/>
      <c r="AT109" s="931"/>
      <c r="AU109" s="948" t="s">
        <v>433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434</v>
      </c>
      <c r="BR109" s="929"/>
      <c r="BS109" s="929"/>
      <c r="BT109" s="929"/>
      <c r="BU109" s="930"/>
      <c r="BV109" s="928" t="s">
        <v>435</v>
      </c>
      <c r="BW109" s="929"/>
      <c r="BX109" s="929"/>
      <c r="BY109" s="929"/>
      <c r="BZ109" s="930"/>
      <c r="CA109" s="928" t="s">
        <v>314</v>
      </c>
      <c r="CB109" s="929"/>
      <c r="CC109" s="929"/>
      <c r="CD109" s="929"/>
      <c r="CE109" s="930"/>
      <c r="CF109" s="949" t="s">
        <v>436</v>
      </c>
      <c r="CG109" s="949"/>
      <c r="CH109" s="949"/>
      <c r="CI109" s="949"/>
      <c r="CJ109" s="949"/>
      <c r="CK109" s="928" t="s">
        <v>437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434</v>
      </c>
      <c r="DH109" s="929"/>
      <c r="DI109" s="929"/>
      <c r="DJ109" s="929"/>
      <c r="DK109" s="930"/>
      <c r="DL109" s="928" t="s">
        <v>435</v>
      </c>
      <c r="DM109" s="929"/>
      <c r="DN109" s="929"/>
      <c r="DO109" s="929"/>
      <c r="DP109" s="930"/>
      <c r="DQ109" s="928" t="s">
        <v>314</v>
      </c>
      <c r="DR109" s="929"/>
      <c r="DS109" s="929"/>
      <c r="DT109" s="929"/>
      <c r="DU109" s="930"/>
      <c r="DV109" s="928" t="s">
        <v>436</v>
      </c>
      <c r="DW109" s="929"/>
      <c r="DX109" s="929"/>
      <c r="DY109" s="929"/>
      <c r="DZ109" s="931"/>
    </row>
    <row r="110" spans="1:131" s="230" customFormat="1" ht="26.25" customHeight="1" x14ac:dyDescent="0.15">
      <c r="A110" s="932" t="s">
        <v>438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906380</v>
      </c>
      <c r="AB110" s="936"/>
      <c r="AC110" s="936"/>
      <c r="AD110" s="936"/>
      <c r="AE110" s="937"/>
      <c r="AF110" s="938">
        <v>828348</v>
      </c>
      <c r="AG110" s="936"/>
      <c r="AH110" s="936"/>
      <c r="AI110" s="936"/>
      <c r="AJ110" s="937"/>
      <c r="AK110" s="938">
        <v>798124</v>
      </c>
      <c r="AL110" s="936"/>
      <c r="AM110" s="936"/>
      <c r="AN110" s="936"/>
      <c r="AO110" s="937"/>
      <c r="AP110" s="939">
        <v>5.5</v>
      </c>
      <c r="AQ110" s="940"/>
      <c r="AR110" s="940"/>
      <c r="AS110" s="940"/>
      <c r="AT110" s="941"/>
      <c r="AU110" s="942" t="s">
        <v>75</v>
      </c>
      <c r="AV110" s="943"/>
      <c r="AW110" s="943"/>
      <c r="AX110" s="943"/>
      <c r="AY110" s="943"/>
      <c r="AZ110" s="965" t="s">
        <v>439</v>
      </c>
      <c r="BA110" s="933"/>
      <c r="BB110" s="933"/>
      <c r="BC110" s="933"/>
      <c r="BD110" s="933"/>
      <c r="BE110" s="933"/>
      <c r="BF110" s="933"/>
      <c r="BG110" s="933"/>
      <c r="BH110" s="933"/>
      <c r="BI110" s="933"/>
      <c r="BJ110" s="933"/>
      <c r="BK110" s="933"/>
      <c r="BL110" s="933"/>
      <c r="BM110" s="933"/>
      <c r="BN110" s="933"/>
      <c r="BO110" s="933"/>
      <c r="BP110" s="934"/>
      <c r="BQ110" s="966">
        <v>6067543</v>
      </c>
      <c r="BR110" s="967"/>
      <c r="BS110" s="967"/>
      <c r="BT110" s="967"/>
      <c r="BU110" s="967"/>
      <c r="BV110" s="967">
        <v>6508633</v>
      </c>
      <c r="BW110" s="967"/>
      <c r="BX110" s="967"/>
      <c r="BY110" s="967"/>
      <c r="BZ110" s="967"/>
      <c r="CA110" s="967">
        <v>6570429</v>
      </c>
      <c r="CB110" s="967"/>
      <c r="CC110" s="967"/>
      <c r="CD110" s="967"/>
      <c r="CE110" s="967"/>
      <c r="CF110" s="980">
        <v>45.3</v>
      </c>
      <c r="CG110" s="981"/>
      <c r="CH110" s="981"/>
      <c r="CI110" s="981"/>
      <c r="CJ110" s="981"/>
      <c r="CK110" s="982" t="s">
        <v>440</v>
      </c>
      <c r="CL110" s="983"/>
      <c r="CM110" s="965" t="s">
        <v>441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442</v>
      </c>
      <c r="DH110" s="967"/>
      <c r="DI110" s="967"/>
      <c r="DJ110" s="967"/>
      <c r="DK110" s="967"/>
      <c r="DL110" s="967" t="s">
        <v>141</v>
      </c>
      <c r="DM110" s="967"/>
      <c r="DN110" s="967"/>
      <c r="DO110" s="967"/>
      <c r="DP110" s="967"/>
      <c r="DQ110" s="967" t="s">
        <v>141</v>
      </c>
      <c r="DR110" s="967"/>
      <c r="DS110" s="967"/>
      <c r="DT110" s="967"/>
      <c r="DU110" s="967"/>
      <c r="DV110" s="968" t="s">
        <v>443</v>
      </c>
      <c r="DW110" s="968"/>
      <c r="DX110" s="968"/>
      <c r="DY110" s="968"/>
      <c r="DZ110" s="969"/>
    </row>
    <row r="111" spans="1:131" s="230" customFormat="1" ht="26.25" customHeight="1" x14ac:dyDescent="0.15">
      <c r="A111" s="970" t="s">
        <v>444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442</v>
      </c>
      <c r="AB111" s="974"/>
      <c r="AC111" s="974"/>
      <c r="AD111" s="974"/>
      <c r="AE111" s="975"/>
      <c r="AF111" s="976" t="s">
        <v>141</v>
      </c>
      <c r="AG111" s="974"/>
      <c r="AH111" s="974"/>
      <c r="AI111" s="974"/>
      <c r="AJ111" s="975"/>
      <c r="AK111" s="976" t="s">
        <v>445</v>
      </c>
      <c r="AL111" s="974"/>
      <c r="AM111" s="974"/>
      <c r="AN111" s="974"/>
      <c r="AO111" s="975"/>
      <c r="AP111" s="977" t="s">
        <v>446</v>
      </c>
      <c r="AQ111" s="978"/>
      <c r="AR111" s="978"/>
      <c r="AS111" s="978"/>
      <c r="AT111" s="979"/>
      <c r="AU111" s="944"/>
      <c r="AV111" s="945"/>
      <c r="AW111" s="945"/>
      <c r="AX111" s="945"/>
      <c r="AY111" s="945"/>
      <c r="AZ111" s="958" t="s">
        <v>447</v>
      </c>
      <c r="BA111" s="959"/>
      <c r="BB111" s="959"/>
      <c r="BC111" s="959"/>
      <c r="BD111" s="959"/>
      <c r="BE111" s="959"/>
      <c r="BF111" s="959"/>
      <c r="BG111" s="959"/>
      <c r="BH111" s="959"/>
      <c r="BI111" s="959"/>
      <c r="BJ111" s="959"/>
      <c r="BK111" s="959"/>
      <c r="BL111" s="959"/>
      <c r="BM111" s="959"/>
      <c r="BN111" s="959"/>
      <c r="BO111" s="959"/>
      <c r="BP111" s="960"/>
      <c r="BQ111" s="961">
        <v>1034878</v>
      </c>
      <c r="BR111" s="962"/>
      <c r="BS111" s="962"/>
      <c r="BT111" s="962"/>
      <c r="BU111" s="962"/>
      <c r="BV111" s="962">
        <v>1151625</v>
      </c>
      <c r="BW111" s="962"/>
      <c r="BX111" s="962"/>
      <c r="BY111" s="962"/>
      <c r="BZ111" s="962"/>
      <c r="CA111" s="962">
        <v>1026230</v>
      </c>
      <c r="CB111" s="962"/>
      <c r="CC111" s="962"/>
      <c r="CD111" s="962"/>
      <c r="CE111" s="962"/>
      <c r="CF111" s="956">
        <v>7.1</v>
      </c>
      <c r="CG111" s="957"/>
      <c r="CH111" s="957"/>
      <c r="CI111" s="957"/>
      <c r="CJ111" s="957"/>
      <c r="CK111" s="984"/>
      <c r="CL111" s="985"/>
      <c r="CM111" s="958" t="s">
        <v>448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449</v>
      </c>
      <c r="DH111" s="962"/>
      <c r="DI111" s="962"/>
      <c r="DJ111" s="962"/>
      <c r="DK111" s="962"/>
      <c r="DL111" s="962" t="s">
        <v>141</v>
      </c>
      <c r="DM111" s="962"/>
      <c r="DN111" s="962"/>
      <c r="DO111" s="962"/>
      <c r="DP111" s="962"/>
      <c r="DQ111" s="962" t="s">
        <v>446</v>
      </c>
      <c r="DR111" s="962"/>
      <c r="DS111" s="962"/>
      <c r="DT111" s="962"/>
      <c r="DU111" s="962"/>
      <c r="DV111" s="963" t="s">
        <v>446</v>
      </c>
      <c r="DW111" s="963"/>
      <c r="DX111" s="963"/>
      <c r="DY111" s="963"/>
      <c r="DZ111" s="964"/>
    </row>
    <row r="112" spans="1:131" s="230" customFormat="1" ht="26.25" customHeight="1" x14ac:dyDescent="0.15">
      <c r="A112" s="988" t="s">
        <v>450</v>
      </c>
      <c r="B112" s="989"/>
      <c r="C112" s="959" t="s">
        <v>451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445</v>
      </c>
      <c r="AB112" s="995"/>
      <c r="AC112" s="995"/>
      <c r="AD112" s="995"/>
      <c r="AE112" s="996"/>
      <c r="AF112" s="997" t="s">
        <v>445</v>
      </c>
      <c r="AG112" s="995"/>
      <c r="AH112" s="995"/>
      <c r="AI112" s="995"/>
      <c r="AJ112" s="996"/>
      <c r="AK112" s="997" t="s">
        <v>452</v>
      </c>
      <c r="AL112" s="995"/>
      <c r="AM112" s="995"/>
      <c r="AN112" s="995"/>
      <c r="AO112" s="996"/>
      <c r="AP112" s="998" t="s">
        <v>443</v>
      </c>
      <c r="AQ112" s="999"/>
      <c r="AR112" s="999"/>
      <c r="AS112" s="999"/>
      <c r="AT112" s="1000"/>
      <c r="AU112" s="944"/>
      <c r="AV112" s="945"/>
      <c r="AW112" s="945"/>
      <c r="AX112" s="945"/>
      <c r="AY112" s="945"/>
      <c r="AZ112" s="958" t="s">
        <v>453</v>
      </c>
      <c r="BA112" s="959"/>
      <c r="BB112" s="959"/>
      <c r="BC112" s="959"/>
      <c r="BD112" s="959"/>
      <c r="BE112" s="959"/>
      <c r="BF112" s="959"/>
      <c r="BG112" s="959"/>
      <c r="BH112" s="959"/>
      <c r="BI112" s="959"/>
      <c r="BJ112" s="959"/>
      <c r="BK112" s="959"/>
      <c r="BL112" s="959"/>
      <c r="BM112" s="959"/>
      <c r="BN112" s="959"/>
      <c r="BO112" s="959"/>
      <c r="BP112" s="960"/>
      <c r="BQ112" s="961">
        <v>6218573</v>
      </c>
      <c r="BR112" s="962"/>
      <c r="BS112" s="962"/>
      <c r="BT112" s="962"/>
      <c r="BU112" s="962"/>
      <c r="BV112" s="962">
        <v>6123363</v>
      </c>
      <c r="BW112" s="962"/>
      <c r="BX112" s="962"/>
      <c r="BY112" s="962"/>
      <c r="BZ112" s="962"/>
      <c r="CA112" s="962">
        <v>5503407</v>
      </c>
      <c r="CB112" s="962"/>
      <c r="CC112" s="962"/>
      <c r="CD112" s="962"/>
      <c r="CE112" s="962"/>
      <c r="CF112" s="956">
        <v>38</v>
      </c>
      <c r="CG112" s="957"/>
      <c r="CH112" s="957"/>
      <c r="CI112" s="957"/>
      <c r="CJ112" s="957"/>
      <c r="CK112" s="984"/>
      <c r="CL112" s="985"/>
      <c r="CM112" s="958" t="s">
        <v>454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442</v>
      </c>
      <c r="DH112" s="962"/>
      <c r="DI112" s="962"/>
      <c r="DJ112" s="962"/>
      <c r="DK112" s="962"/>
      <c r="DL112" s="962" t="s">
        <v>446</v>
      </c>
      <c r="DM112" s="962"/>
      <c r="DN112" s="962"/>
      <c r="DO112" s="962"/>
      <c r="DP112" s="962"/>
      <c r="DQ112" s="962" t="s">
        <v>442</v>
      </c>
      <c r="DR112" s="962"/>
      <c r="DS112" s="962"/>
      <c r="DT112" s="962"/>
      <c r="DU112" s="962"/>
      <c r="DV112" s="963" t="s">
        <v>446</v>
      </c>
      <c r="DW112" s="963"/>
      <c r="DX112" s="963"/>
      <c r="DY112" s="963"/>
      <c r="DZ112" s="964"/>
    </row>
    <row r="113" spans="1:130" s="230" customFormat="1" ht="26.25" customHeight="1" x14ac:dyDescent="0.15">
      <c r="A113" s="990"/>
      <c r="B113" s="991"/>
      <c r="C113" s="959" t="s">
        <v>455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804554</v>
      </c>
      <c r="AB113" s="974"/>
      <c r="AC113" s="974"/>
      <c r="AD113" s="974"/>
      <c r="AE113" s="975"/>
      <c r="AF113" s="976">
        <v>688658</v>
      </c>
      <c r="AG113" s="974"/>
      <c r="AH113" s="974"/>
      <c r="AI113" s="974"/>
      <c r="AJ113" s="975"/>
      <c r="AK113" s="976">
        <v>714842</v>
      </c>
      <c r="AL113" s="974"/>
      <c r="AM113" s="974"/>
      <c r="AN113" s="974"/>
      <c r="AO113" s="975"/>
      <c r="AP113" s="977">
        <v>4.9000000000000004</v>
      </c>
      <c r="AQ113" s="978"/>
      <c r="AR113" s="978"/>
      <c r="AS113" s="978"/>
      <c r="AT113" s="979"/>
      <c r="AU113" s="944"/>
      <c r="AV113" s="945"/>
      <c r="AW113" s="945"/>
      <c r="AX113" s="945"/>
      <c r="AY113" s="945"/>
      <c r="AZ113" s="958" t="s">
        <v>456</v>
      </c>
      <c r="BA113" s="959"/>
      <c r="BB113" s="959"/>
      <c r="BC113" s="959"/>
      <c r="BD113" s="959"/>
      <c r="BE113" s="959"/>
      <c r="BF113" s="959"/>
      <c r="BG113" s="959"/>
      <c r="BH113" s="959"/>
      <c r="BI113" s="959"/>
      <c r="BJ113" s="959"/>
      <c r="BK113" s="959"/>
      <c r="BL113" s="959"/>
      <c r="BM113" s="959"/>
      <c r="BN113" s="959"/>
      <c r="BO113" s="959"/>
      <c r="BP113" s="960"/>
      <c r="BQ113" s="961">
        <v>181334</v>
      </c>
      <c r="BR113" s="962"/>
      <c r="BS113" s="962"/>
      <c r="BT113" s="962"/>
      <c r="BU113" s="962"/>
      <c r="BV113" s="962">
        <v>190973</v>
      </c>
      <c r="BW113" s="962"/>
      <c r="BX113" s="962"/>
      <c r="BY113" s="962"/>
      <c r="BZ113" s="962"/>
      <c r="CA113" s="962">
        <v>213035</v>
      </c>
      <c r="CB113" s="962"/>
      <c r="CC113" s="962"/>
      <c r="CD113" s="962"/>
      <c r="CE113" s="962"/>
      <c r="CF113" s="956">
        <v>1.5</v>
      </c>
      <c r="CG113" s="957"/>
      <c r="CH113" s="957"/>
      <c r="CI113" s="957"/>
      <c r="CJ113" s="957"/>
      <c r="CK113" s="984"/>
      <c r="CL113" s="985"/>
      <c r="CM113" s="958" t="s">
        <v>457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442</v>
      </c>
      <c r="DH113" s="995"/>
      <c r="DI113" s="995"/>
      <c r="DJ113" s="995"/>
      <c r="DK113" s="996"/>
      <c r="DL113" s="997" t="s">
        <v>445</v>
      </c>
      <c r="DM113" s="995"/>
      <c r="DN113" s="995"/>
      <c r="DO113" s="995"/>
      <c r="DP113" s="996"/>
      <c r="DQ113" s="997" t="s">
        <v>141</v>
      </c>
      <c r="DR113" s="995"/>
      <c r="DS113" s="995"/>
      <c r="DT113" s="995"/>
      <c r="DU113" s="996"/>
      <c r="DV113" s="998" t="s">
        <v>141</v>
      </c>
      <c r="DW113" s="999"/>
      <c r="DX113" s="999"/>
      <c r="DY113" s="999"/>
      <c r="DZ113" s="1000"/>
    </row>
    <row r="114" spans="1:130" s="230" customFormat="1" ht="26.25" customHeight="1" x14ac:dyDescent="0.15">
      <c r="A114" s="990"/>
      <c r="B114" s="991"/>
      <c r="C114" s="959" t="s">
        <v>458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80606</v>
      </c>
      <c r="AB114" s="995"/>
      <c r="AC114" s="995"/>
      <c r="AD114" s="995"/>
      <c r="AE114" s="996"/>
      <c r="AF114" s="997">
        <v>34055</v>
      </c>
      <c r="AG114" s="995"/>
      <c r="AH114" s="995"/>
      <c r="AI114" s="995"/>
      <c r="AJ114" s="996"/>
      <c r="AK114" s="997">
        <v>34752</v>
      </c>
      <c r="AL114" s="995"/>
      <c r="AM114" s="995"/>
      <c r="AN114" s="995"/>
      <c r="AO114" s="996"/>
      <c r="AP114" s="998">
        <v>0.2</v>
      </c>
      <c r="AQ114" s="999"/>
      <c r="AR114" s="999"/>
      <c r="AS114" s="999"/>
      <c r="AT114" s="1000"/>
      <c r="AU114" s="944"/>
      <c r="AV114" s="945"/>
      <c r="AW114" s="945"/>
      <c r="AX114" s="945"/>
      <c r="AY114" s="945"/>
      <c r="AZ114" s="958" t="s">
        <v>459</v>
      </c>
      <c r="BA114" s="959"/>
      <c r="BB114" s="959"/>
      <c r="BC114" s="959"/>
      <c r="BD114" s="959"/>
      <c r="BE114" s="959"/>
      <c r="BF114" s="959"/>
      <c r="BG114" s="959"/>
      <c r="BH114" s="959"/>
      <c r="BI114" s="959"/>
      <c r="BJ114" s="959"/>
      <c r="BK114" s="959"/>
      <c r="BL114" s="959"/>
      <c r="BM114" s="959"/>
      <c r="BN114" s="959"/>
      <c r="BO114" s="959"/>
      <c r="BP114" s="960"/>
      <c r="BQ114" s="961">
        <v>361670</v>
      </c>
      <c r="BR114" s="962"/>
      <c r="BS114" s="962"/>
      <c r="BT114" s="962"/>
      <c r="BU114" s="962"/>
      <c r="BV114" s="962">
        <v>313506</v>
      </c>
      <c r="BW114" s="962"/>
      <c r="BX114" s="962"/>
      <c r="BY114" s="962"/>
      <c r="BZ114" s="962"/>
      <c r="CA114" s="962">
        <v>256390</v>
      </c>
      <c r="CB114" s="962"/>
      <c r="CC114" s="962"/>
      <c r="CD114" s="962"/>
      <c r="CE114" s="962"/>
      <c r="CF114" s="956">
        <v>1.8</v>
      </c>
      <c r="CG114" s="957"/>
      <c r="CH114" s="957"/>
      <c r="CI114" s="957"/>
      <c r="CJ114" s="957"/>
      <c r="CK114" s="984"/>
      <c r="CL114" s="985"/>
      <c r="CM114" s="958" t="s">
        <v>460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446</v>
      </c>
      <c r="DH114" s="995"/>
      <c r="DI114" s="995"/>
      <c r="DJ114" s="995"/>
      <c r="DK114" s="996"/>
      <c r="DL114" s="997" t="s">
        <v>445</v>
      </c>
      <c r="DM114" s="995"/>
      <c r="DN114" s="995"/>
      <c r="DO114" s="995"/>
      <c r="DP114" s="996"/>
      <c r="DQ114" s="997" t="s">
        <v>461</v>
      </c>
      <c r="DR114" s="995"/>
      <c r="DS114" s="995"/>
      <c r="DT114" s="995"/>
      <c r="DU114" s="996"/>
      <c r="DV114" s="998" t="s">
        <v>141</v>
      </c>
      <c r="DW114" s="999"/>
      <c r="DX114" s="999"/>
      <c r="DY114" s="999"/>
      <c r="DZ114" s="1000"/>
    </row>
    <row r="115" spans="1:130" s="230" customFormat="1" ht="26.25" customHeight="1" x14ac:dyDescent="0.15">
      <c r="A115" s="990"/>
      <c r="B115" s="991"/>
      <c r="C115" s="959" t="s">
        <v>462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20470</v>
      </c>
      <c r="AB115" s="974"/>
      <c r="AC115" s="974"/>
      <c r="AD115" s="974"/>
      <c r="AE115" s="975"/>
      <c r="AF115" s="976">
        <v>20433</v>
      </c>
      <c r="AG115" s="974"/>
      <c r="AH115" s="974"/>
      <c r="AI115" s="974"/>
      <c r="AJ115" s="975"/>
      <c r="AK115" s="976">
        <v>20398</v>
      </c>
      <c r="AL115" s="974"/>
      <c r="AM115" s="974"/>
      <c r="AN115" s="974"/>
      <c r="AO115" s="975"/>
      <c r="AP115" s="977">
        <v>0.1</v>
      </c>
      <c r="AQ115" s="978"/>
      <c r="AR115" s="978"/>
      <c r="AS115" s="978"/>
      <c r="AT115" s="979"/>
      <c r="AU115" s="944"/>
      <c r="AV115" s="945"/>
      <c r="AW115" s="945"/>
      <c r="AX115" s="945"/>
      <c r="AY115" s="945"/>
      <c r="AZ115" s="958" t="s">
        <v>463</v>
      </c>
      <c r="BA115" s="959"/>
      <c r="BB115" s="959"/>
      <c r="BC115" s="959"/>
      <c r="BD115" s="959"/>
      <c r="BE115" s="959"/>
      <c r="BF115" s="959"/>
      <c r="BG115" s="959"/>
      <c r="BH115" s="959"/>
      <c r="BI115" s="959"/>
      <c r="BJ115" s="959"/>
      <c r="BK115" s="959"/>
      <c r="BL115" s="959"/>
      <c r="BM115" s="959"/>
      <c r="BN115" s="959"/>
      <c r="BO115" s="959"/>
      <c r="BP115" s="960"/>
      <c r="BQ115" s="961">
        <v>1355009</v>
      </c>
      <c r="BR115" s="962"/>
      <c r="BS115" s="962"/>
      <c r="BT115" s="962"/>
      <c r="BU115" s="962"/>
      <c r="BV115" s="962" t="s">
        <v>446</v>
      </c>
      <c r="BW115" s="962"/>
      <c r="BX115" s="962"/>
      <c r="BY115" s="962"/>
      <c r="BZ115" s="962"/>
      <c r="CA115" s="962" t="s">
        <v>443</v>
      </c>
      <c r="CB115" s="962"/>
      <c r="CC115" s="962"/>
      <c r="CD115" s="962"/>
      <c r="CE115" s="962"/>
      <c r="CF115" s="956" t="s">
        <v>446</v>
      </c>
      <c r="CG115" s="957"/>
      <c r="CH115" s="957"/>
      <c r="CI115" s="957"/>
      <c r="CJ115" s="957"/>
      <c r="CK115" s="984"/>
      <c r="CL115" s="985"/>
      <c r="CM115" s="958" t="s">
        <v>464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730632</v>
      </c>
      <c r="DH115" s="995"/>
      <c r="DI115" s="995"/>
      <c r="DJ115" s="995"/>
      <c r="DK115" s="996"/>
      <c r="DL115" s="997">
        <v>865150</v>
      </c>
      <c r="DM115" s="995"/>
      <c r="DN115" s="995"/>
      <c r="DO115" s="995"/>
      <c r="DP115" s="996"/>
      <c r="DQ115" s="997">
        <v>762819</v>
      </c>
      <c r="DR115" s="995"/>
      <c r="DS115" s="995"/>
      <c r="DT115" s="995"/>
      <c r="DU115" s="996"/>
      <c r="DV115" s="998">
        <v>5.3</v>
      </c>
      <c r="DW115" s="999"/>
      <c r="DX115" s="999"/>
      <c r="DY115" s="999"/>
      <c r="DZ115" s="1000"/>
    </row>
    <row r="116" spans="1:130" s="230" customFormat="1" ht="26.25" customHeight="1" x14ac:dyDescent="0.15">
      <c r="A116" s="992"/>
      <c r="B116" s="993"/>
      <c r="C116" s="1001" t="s">
        <v>465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446</v>
      </c>
      <c r="AB116" s="995"/>
      <c r="AC116" s="995"/>
      <c r="AD116" s="995"/>
      <c r="AE116" s="996"/>
      <c r="AF116" s="997" t="s">
        <v>445</v>
      </c>
      <c r="AG116" s="995"/>
      <c r="AH116" s="995"/>
      <c r="AI116" s="995"/>
      <c r="AJ116" s="996"/>
      <c r="AK116" s="997" t="s">
        <v>446</v>
      </c>
      <c r="AL116" s="995"/>
      <c r="AM116" s="995"/>
      <c r="AN116" s="995"/>
      <c r="AO116" s="996"/>
      <c r="AP116" s="998" t="s">
        <v>461</v>
      </c>
      <c r="AQ116" s="999"/>
      <c r="AR116" s="999"/>
      <c r="AS116" s="999"/>
      <c r="AT116" s="1000"/>
      <c r="AU116" s="944"/>
      <c r="AV116" s="945"/>
      <c r="AW116" s="945"/>
      <c r="AX116" s="945"/>
      <c r="AY116" s="945"/>
      <c r="AZ116" s="1003" t="s">
        <v>466</v>
      </c>
      <c r="BA116" s="1004"/>
      <c r="BB116" s="1004"/>
      <c r="BC116" s="1004"/>
      <c r="BD116" s="1004"/>
      <c r="BE116" s="1004"/>
      <c r="BF116" s="1004"/>
      <c r="BG116" s="1004"/>
      <c r="BH116" s="1004"/>
      <c r="BI116" s="1004"/>
      <c r="BJ116" s="1004"/>
      <c r="BK116" s="1004"/>
      <c r="BL116" s="1004"/>
      <c r="BM116" s="1004"/>
      <c r="BN116" s="1004"/>
      <c r="BO116" s="1004"/>
      <c r="BP116" s="1005"/>
      <c r="BQ116" s="961" t="s">
        <v>141</v>
      </c>
      <c r="BR116" s="962"/>
      <c r="BS116" s="962"/>
      <c r="BT116" s="962"/>
      <c r="BU116" s="962"/>
      <c r="BV116" s="962" t="s">
        <v>443</v>
      </c>
      <c r="BW116" s="962"/>
      <c r="BX116" s="962"/>
      <c r="BY116" s="962"/>
      <c r="BZ116" s="962"/>
      <c r="CA116" s="962" t="s">
        <v>141</v>
      </c>
      <c r="CB116" s="962"/>
      <c r="CC116" s="962"/>
      <c r="CD116" s="962"/>
      <c r="CE116" s="962"/>
      <c r="CF116" s="956" t="s">
        <v>446</v>
      </c>
      <c r="CG116" s="957"/>
      <c r="CH116" s="957"/>
      <c r="CI116" s="957"/>
      <c r="CJ116" s="957"/>
      <c r="CK116" s="984"/>
      <c r="CL116" s="985"/>
      <c r="CM116" s="958" t="s">
        <v>467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23399</v>
      </c>
      <c r="DH116" s="995"/>
      <c r="DI116" s="995"/>
      <c r="DJ116" s="995"/>
      <c r="DK116" s="996"/>
      <c r="DL116" s="997">
        <v>23399</v>
      </c>
      <c r="DM116" s="995"/>
      <c r="DN116" s="995"/>
      <c r="DO116" s="995"/>
      <c r="DP116" s="996"/>
      <c r="DQ116" s="997">
        <v>18106</v>
      </c>
      <c r="DR116" s="995"/>
      <c r="DS116" s="995"/>
      <c r="DT116" s="995"/>
      <c r="DU116" s="996"/>
      <c r="DV116" s="998">
        <v>0.1</v>
      </c>
      <c r="DW116" s="999"/>
      <c r="DX116" s="999"/>
      <c r="DY116" s="999"/>
      <c r="DZ116" s="1000"/>
    </row>
    <row r="117" spans="1:130" s="230" customFormat="1" ht="26.25" customHeight="1" x14ac:dyDescent="0.15">
      <c r="A117" s="948" t="s">
        <v>193</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468</v>
      </c>
      <c r="Z117" s="930"/>
      <c r="AA117" s="1014">
        <v>1812010</v>
      </c>
      <c r="AB117" s="1015"/>
      <c r="AC117" s="1015"/>
      <c r="AD117" s="1015"/>
      <c r="AE117" s="1016"/>
      <c r="AF117" s="1017">
        <v>1571494</v>
      </c>
      <c r="AG117" s="1015"/>
      <c r="AH117" s="1015"/>
      <c r="AI117" s="1015"/>
      <c r="AJ117" s="1016"/>
      <c r="AK117" s="1017">
        <v>1568116</v>
      </c>
      <c r="AL117" s="1015"/>
      <c r="AM117" s="1015"/>
      <c r="AN117" s="1015"/>
      <c r="AO117" s="1016"/>
      <c r="AP117" s="1018"/>
      <c r="AQ117" s="1019"/>
      <c r="AR117" s="1019"/>
      <c r="AS117" s="1019"/>
      <c r="AT117" s="1020"/>
      <c r="AU117" s="944"/>
      <c r="AV117" s="945"/>
      <c r="AW117" s="945"/>
      <c r="AX117" s="945"/>
      <c r="AY117" s="945"/>
      <c r="AZ117" s="1010" t="s">
        <v>469</v>
      </c>
      <c r="BA117" s="1011"/>
      <c r="BB117" s="1011"/>
      <c r="BC117" s="1011"/>
      <c r="BD117" s="1011"/>
      <c r="BE117" s="1011"/>
      <c r="BF117" s="1011"/>
      <c r="BG117" s="1011"/>
      <c r="BH117" s="1011"/>
      <c r="BI117" s="1011"/>
      <c r="BJ117" s="1011"/>
      <c r="BK117" s="1011"/>
      <c r="BL117" s="1011"/>
      <c r="BM117" s="1011"/>
      <c r="BN117" s="1011"/>
      <c r="BO117" s="1011"/>
      <c r="BP117" s="1012"/>
      <c r="BQ117" s="961" t="s">
        <v>443</v>
      </c>
      <c r="BR117" s="962"/>
      <c r="BS117" s="962"/>
      <c r="BT117" s="962"/>
      <c r="BU117" s="962"/>
      <c r="BV117" s="962" t="s">
        <v>443</v>
      </c>
      <c r="BW117" s="962"/>
      <c r="BX117" s="962"/>
      <c r="BY117" s="962"/>
      <c r="BZ117" s="962"/>
      <c r="CA117" s="962" t="s">
        <v>446</v>
      </c>
      <c r="CB117" s="962"/>
      <c r="CC117" s="962"/>
      <c r="CD117" s="962"/>
      <c r="CE117" s="962"/>
      <c r="CF117" s="956" t="s">
        <v>445</v>
      </c>
      <c r="CG117" s="957"/>
      <c r="CH117" s="957"/>
      <c r="CI117" s="957"/>
      <c r="CJ117" s="957"/>
      <c r="CK117" s="984"/>
      <c r="CL117" s="985"/>
      <c r="CM117" s="958" t="s">
        <v>470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445</v>
      </c>
      <c r="DH117" s="995"/>
      <c r="DI117" s="995"/>
      <c r="DJ117" s="995"/>
      <c r="DK117" s="996"/>
      <c r="DL117" s="997" t="s">
        <v>141</v>
      </c>
      <c r="DM117" s="995"/>
      <c r="DN117" s="995"/>
      <c r="DO117" s="995"/>
      <c r="DP117" s="996"/>
      <c r="DQ117" s="997" t="s">
        <v>442</v>
      </c>
      <c r="DR117" s="995"/>
      <c r="DS117" s="995"/>
      <c r="DT117" s="995"/>
      <c r="DU117" s="996"/>
      <c r="DV117" s="998" t="s">
        <v>443</v>
      </c>
      <c r="DW117" s="999"/>
      <c r="DX117" s="999"/>
      <c r="DY117" s="999"/>
      <c r="DZ117" s="1000"/>
    </row>
    <row r="118" spans="1:130" s="230" customFormat="1" ht="26.25" customHeight="1" x14ac:dyDescent="0.15">
      <c r="A118" s="948" t="s">
        <v>437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434</v>
      </c>
      <c r="AB118" s="929"/>
      <c r="AC118" s="929"/>
      <c r="AD118" s="929"/>
      <c r="AE118" s="930"/>
      <c r="AF118" s="928" t="s">
        <v>435</v>
      </c>
      <c r="AG118" s="929"/>
      <c r="AH118" s="929"/>
      <c r="AI118" s="929"/>
      <c r="AJ118" s="930"/>
      <c r="AK118" s="928" t="s">
        <v>314</v>
      </c>
      <c r="AL118" s="929"/>
      <c r="AM118" s="929"/>
      <c r="AN118" s="929"/>
      <c r="AO118" s="930"/>
      <c r="AP118" s="1006" t="s">
        <v>436</v>
      </c>
      <c r="AQ118" s="1007"/>
      <c r="AR118" s="1007"/>
      <c r="AS118" s="1007"/>
      <c r="AT118" s="1008"/>
      <c r="AU118" s="944"/>
      <c r="AV118" s="945"/>
      <c r="AW118" s="945"/>
      <c r="AX118" s="945"/>
      <c r="AY118" s="945"/>
      <c r="AZ118" s="1009" t="s">
        <v>471</v>
      </c>
      <c r="BA118" s="1001"/>
      <c r="BB118" s="1001"/>
      <c r="BC118" s="1001"/>
      <c r="BD118" s="1001"/>
      <c r="BE118" s="1001"/>
      <c r="BF118" s="1001"/>
      <c r="BG118" s="1001"/>
      <c r="BH118" s="1001"/>
      <c r="BI118" s="1001"/>
      <c r="BJ118" s="1001"/>
      <c r="BK118" s="1001"/>
      <c r="BL118" s="1001"/>
      <c r="BM118" s="1001"/>
      <c r="BN118" s="1001"/>
      <c r="BO118" s="1001"/>
      <c r="BP118" s="1002"/>
      <c r="BQ118" s="1035" t="s">
        <v>445</v>
      </c>
      <c r="BR118" s="1036"/>
      <c r="BS118" s="1036"/>
      <c r="BT118" s="1036"/>
      <c r="BU118" s="1036"/>
      <c r="BV118" s="1036" t="s">
        <v>442</v>
      </c>
      <c r="BW118" s="1036"/>
      <c r="BX118" s="1036"/>
      <c r="BY118" s="1036"/>
      <c r="BZ118" s="1036"/>
      <c r="CA118" s="1036" t="s">
        <v>446</v>
      </c>
      <c r="CB118" s="1036"/>
      <c r="CC118" s="1036"/>
      <c r="CD118" s="1036"/>
      <c r="CE118" s="1036"/>
      <c r="CF118" s="956" t="s">
        <v>141</v>
      </c>
      <c r="CG118" s="957"/>
      <c r="CH118" s="957"/>
      <c r="CI118" s="957"/>
      <c r="CJ118" s="957"/>
      <c r="CK118" s="984"/>
      <c r="CL118" s="985"/>
      <c r="CM118" s="958" t="s">
        <v>472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445</v>
      </c>
      <c r="DH118" s="995"/>
      <c r="DI118" s="995"/>
      <c r="DJ118" s="995"/>
      <c r="DK118" s="996"/>
      <c r="DL118" s="997" t="s">
        <v>445</v>
      </c>
      <c r="DM118" s="995"/>
      <c r="DN118" s="995"/>
      <c r="DO118" s="995"/>
      <c r="DP118" s="996"/>
      <c r="DQ118" s="997" t="s">
        <v>446</v>
      </c>
      <c r="DR118" s="995"/>
      <c r="DS118" s="995"/>
      <c r="DT118" s="995"/>
      <c r="DU118" s="996"/>
      <c r="DV118" s="998" t="s">
        <v>461</v>
      </c>
      <c r="DW118" s="999"/>
      <c r="DX118" s="999"/>
      <c r="DY118" s="999"/>
      <c r="DZ118" s="1000"/>
    </row>
    <row r="119" spans="1:130" s="230" customFormat="1" ht="26.25" customHeight="1" x14ac:dyDescent="0.15">
      <c r="A119" s="1092" t="s">
        <v>440</v>
      </c>
      <c r="B119" s="983"/>
      <c r="C119" s="965" t="s">
        <v>441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452</v>
      </c>
      <c r="AB119" s="936"/>
      <c r="AC119" s="936"/>
      <c r="AD119" s="936"/>
      <c r="AE119" s="937"/>
      <c r="AF119" s="938" t="s">
        <v>446</v>
      </c>
      <c r="AG119" s="936"/>
      <c r="AH119" s="936"/>
      <c r="AI119" s="936"/>
      <c r="AJ119" s="937"/>
      <c r="AK119" s="938" t="s">
        <v>445</v>
      </c>
      <c r="AL119" s="936"/>
      <c r="AM119" s="936"/>
      <c r="AN119" s="936"/>
      <c r="AO119" s="937"/>
      <c r="AP119" s="939" t="s">
        <v>446</v>
      </c>
      <c r="AQ119" s="940"/>
      <c r="AR119" s="940"/>
      <c r="AS119" s="940"/>
      <c r="AT119" s="941"/>
      <c r="AU119" s="946"/>
      <c r="AV119" s="947"/>
      <c r="AW119" s="947"/>
      <c r="AX119" s="947"/>
      <c r="AY119" s="947"/>
      <c r="AZ119" s="251" t="s">
        <v>193</v>
      </c>
      <c r="BA119" s="251"/>
      <c r="BB119" s="251"/>
      <c r="BC119" s="251"/>
      <c r="BD119" s="251"/>
      <c r="BE119" s="251"/>
      <c r="BF119" s="251"/>
      <c r="BG119" s="251"/>
      <c r="BH119" s="251"/>
      <c r="BI119" s="251"/>
      <c r="BJ119" s="251"/>
      <c r="BK119" s="251"/>
      <c r="BL119" s="251"/>
      <c r="BM119" s="251"/>
      <c r="BN119" s="251"/>
      <c r="BO119" s="1013" t="s">
        <v>473</v>
      </c>
      <c r="BP119" s="1041"/>
      <c r="BQ119" s="1035">
        <v>15219007</v>
      </c>
      <c r="BR119" s="1036"/>
      <c r="BS119" s="1036"/>
      <c r="BT119" s="1036"/>
      <c r="BU119" s="1036"/>
      <c r="BV119" s="1036">
        <v>14288100</v>
      </c>
      <c r="BW119" s="1036"/>
      <c r="BX119" s="1036"/>
      <c r="BY119" s="1036"/>
      <c r="BZ119" s="1036"/>
      <c r="CA119" s="1036">
        <v>13569491</v>
      </c>
      <c r="CB119" s="1036"/>
      <c r="CC119" s="1036"/>
      <c r="CD119" s="1036"/>
      <c r="CE119" s="1036"/>
      <c r="CF119" s="1037"/>
      <c r="CG119" s="1038"/>
      <c r="CH119" s="1038"/>
      <c r="CI119" s="1038"/>
      <c r="CJ119" s="1039"/>
      <c r="CK119" s="986"/>
      <c r="CL119" s="987"/>
      <c r="CM119" s="1009" t="s">
        <v>474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280847</v>
      </c>
      <c r="DH119" s="1022"/>
      <c r="DI119" s="1022"/>
      <c r="DJ119" s="1022"/>
      <c r="DK119" s="1023"/>
      <c r="DL119" s="1021">
        <v>263076</v>
      </c>
      <c r="DM119" s="1022"/>
      <c r="DN119" s="1022"/>
      <c r="DO119" s="1022"/>
      <c r="DP119" s="1023"/>
      <c r="DQ119" s="1021">
        <v>245305</v>
      </c>
      <c r="DR119" s="1022"/>
      <c r="DS119" s="1022"/>
      <c r="DT119" s="1022"/>
      <c r="DU119" s="1023"/>
      <c r="DV119" s="1024">
        <v>1.7</v>
      </c>
      <c r="DW119" s="1025"/>
      <c r="DX119" s="1025"/>
      <c r="DY119" s="1025"/>
      <c r="DZ119" s="1026"/>
    </row>
    <row r="120" spans="1:130" s="230" customFormat="1" ht="26.25" customHeight="1" x14ac:dyDescent="0.15">
      <c r="A120" s="1093"/>
      <c r="B120" s="985"/>
      <c r="C120" s="958" t="s">
        <v>448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445</v>
      </c>
      <c r="AB120" s="995"/>
      <c r="AC120" s="995"/>
      <c r="AD120" s="995"/>
      <c r="AE120" s="996"/>
      <c r="AF120" s="997" t="s">
        <v>141</v>
      </c>
      <c r="AG120" s="995"/>
      <c r="AH120" s="995"/>
      <c r="AI120" s="995"/>
      <c r="AJ120" s="996"/>
      <c r="AK120" s="997" t="s">
        <v>442</v>
      </c>
      <c r="AL120" s="995"/>
      <c r="AM120" s="995"/>
      <c r="AN120" s="995"/>
      <c r="AO120" s="996"/>
      <c r="AP120" s="998" t="s">
        <v>452</v>
      </c>
      <c r="AQ120" s="999"/>
      <c r="AR120" s="999"/>
      <c r="AS120" s="999"/>
      <c r="AT120" s="1000"/>
      <c r="AU120" s="1027" t="s">
        <v>475</v>
      </c>
      <c r="AV120" s="1028"/>
      <c r="AW120" s="1028"/>
      <c r="AX120" s="1028"/>
      <c r="AY120" s="1029"/>
      <c r="AZ120" s="965" t="s">
        <v>476</v>
      </c>
      <c r="BA120" s="933"/>
      <c r="BB120" s="933"/>
      <c r="BC120" s="933"/>
      <c r="BD120" s="933"/>
      <c r="BE120" s="933"/>
      <c r="BF120" s="933"/>
      <c r="BG120" s="933"/>
      <c r="BH120" s="933"/>
      <c r="BI120" s="933"/>
      <c r="BJ120" s="933"/>
      <c r="BK120" s="933"/>
      <c r="BL120" s="933"/>
      <c r="BM120" s="933"/>
      <c r="BN120" s="933"/>
      <c r="BO120" s="933"/>
      <c r="BP120" s="934"/>
      <c r="BQ120" s="966">
        <v>20577611</v>
      </c>
      <c r="BR120" s="967"/>
      <c r="BS120" s="967"/>
      <c r="BT120" s="967"/>
      <c r="BU120" s="967"/>
      <c r="BV120" s="967">
        <v>19536138</v>
      </c>
      <c r="BW120" s="967"/>
      <c r="BX120" s="967"/>
      <c r="BY120" s="967"/>
      <c r="BZ120" s="967"/>
      <c r="CA120" s="967">
        <v>20636196</v>
      </c>
      <c r="CB120" s="967"/>
      <c r="CC120" s="967"/>
      <c r="CD120" s="967"/>
      <c r="CE120" s="967"/>
      <c r="CF120" s="980">
        <v>142.4</v>
      </c>
      <c r="CG120" s="981"/>
      <c r="CH120" s="981"/>
      <c r="CI120" s="981"/>
      <c r="CJ120" s="981"/>
      <c r="CK120" s="1042" t="s">
        <v>477</v>
      </c>
      <c r="CL120" s="1043"/>
      <c r="CM120" s="1043"/>
      <c r="CN120" s="1043"/>
      <c r="CO120" s="1044"/>
      <c r="CP120" s="1050" t="s">
        <v>478</v>
      </c>
      <c r="CQ120" s="1051"/>
      <c r="CR120" s="1051"/>
      <c r="CS120" s="1051"/>
      <c r="CT120" s="1051"/>
      <c r="CU120" s="1051"/>
      <c r="CV120" s="1051"/>
      <c r="CW120" s="1051"/>
      <c r="CX120" s="1051"/>
      <c r="CY120" s="1051"/>
      <c r="CZ120" s="1051"/>
      <c r="DA120" s="1051"/>
      <c r="DB120" s="1051"/>
      <c r="DC120" s="1051"/>
      <c r="DD120" s="1051"/>
      <c r="DE120" s="1051"/>
      <c r="DF120" s="1052"/>
      <c r="DG120" s="966">
        <v>4630237</v>
      </c>
      <c r="DH120" s="967"/>
      <c r="DI120" s="967"/>
      <c r="DJ120" s="967"/>
      <c r="DK120" s="967"/>
      <c r="DL120" s="967">
        <v>4607361</v>
      </c>
      <c r="DM120" s="967"/>
      <c r="DN120" s="967"/>
      <c r="DO120" s="967"/>
      <c r="DP120" s="967"/>
      <c r="DQ120" s="967">
        <v>4133922</v>
      </c>
      <c r="DR120" s="967"/>
      <c r="DS120" s="967"/>
      <c r="DT120" s="967"/>
      <c r="DU120" s="967"/>
      <c r="DV120" s="968">
        <v>28.5</v>
      </c>
      <c r="DW120" s="968"/>
      <c r="DX120" s="968"/>
      <c r="DY120" s="968"/>
      <c r="DZ120" s="969"/>
    </row>
    <row r="121" spans="1:130" s="230" customFormat="1" ht="26.25" customHeight="1" x14ac:dyDescent="0.15">
      <c r="A121" s="1093"/>
      <c r="B121" s="985"/>
      <c r="C121" s="1010" t="s">
        <v>479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141</v>
      </c>
      <c r="AB121" s="995"/>
      <c r="AC121" s="995"/>
      <c r="AD121" s="995"/>
      <c r="AE121" s="996"/>
      <c r="AF121" s="997" t="s">
        <v>445</v>
      </c>
      <c r="AG121" s="995"/>
      <c r="AH121" s="995"/>
      <c r="AI121" s="995"/>
      <c r="AJ121" s="996"/>
      <c r="AK121" s="997" t="s">
        <v>442</v>
      </c>
      <c r="AL121" s="995"/>
      <c r="AM121" s="995"/>
      <c r="AN121" s="995"/>
      <c r="AO121" s="996"/>
      <c r="AP121" s="998" t="s">
        <v>452</v>
      </c>
      <c r="AQ121" s="999"/>
      <c r="AR121" s="999"/>
      <c r="AS121" s="999"/>
      <c r="AT121" s="1000"/>
      <c r="AU121" s="1030"/>
      <c r="AV121" s="1031"/>
      <c r="AW121" s="1031"/>
      <c r="AX121" s="1031"/>
      <c r="AY121" s="1032"/>
      <c r="AZ121" s="958" t="s">
        <v>480</v>
      </c>
      <c r="BA121" s="959"/>
      <c r="BB121" s="959"/>
      <c r="BC121" s="959"/>
      <c r="BD121" s="959"/>
      <c r="BE121" s="959"/>
      <c r="BF121" s="959"/>
      <c r="BG121" s="959"/>
      <c r="BH121" s="959"/>
      <c r="BI121" s="959"/>
      <c r="BJ121" s="959"/>
      <c r="BK121" s="959"/>
      <c r="BL121" s="959"/>
      <c r="BM121" s="959"/>
      <c r="BN121" s="959"/>
      <c r="BO121" s="959"/>
      <c r="BP121" s="960"/>
      <c r="BQ121" s="961">
        <v>5518251</v>
      </c>
      <c r="BR121" s="962"/>
      <c r="BS121" s="962"/>
      <c r="BT121" s="962"/>
      <c r="BU121" s="962"/>
      <c r="BV121" s="962">
        <v>5715950</v>
      </c>
      <c r="BW121" s="962"/>
      <c r="BX121" s="962"/>
      <c r="BY121" s="962"/>
      <c r="BZ121" s="962"/>
      <c r="CA121" s="962">
        <v>4961298</v>
      </c>
      <c r="CB121" s="962"/>
      <c r="CC121" s="962"/>
      <c r="CD121" s="962"/>
      <c r="CE121" s="962"/>
      <c r="CF121" s="956">
        <v>34.200000000000003</v>
      </c>
      <c r="CG121" s="957"/>
      <c r="CH121" s="957"/>
      <c r="CI121" s="957"/>
      <c r="CJ121" s="957"/>
      <c r="CK121" s="1045"/>
      <c r="CL121" s="1046"/>
      <c r="CM121" s="1046"/>
      <c r="CN121" s="1046"/>
      <c r="CO121" s="1047"/>
      <c r="CP121" s="1055" t="s">
        <v>481</v>
      </c>
      <c r="CQ121" s="1056"/>
      <c r="CR121" s="1056"/>
      <c r="CS121" s="1056"/>
      <c r="CT121" s="1056"/>
      <c r="CU121" s="1056"/>
      <c r="CV121" s="1056"/>
      <c r="CW121" s="1056"/>
      <c r="CX121" s="1056"/>
      <c r="CY121" s="1056"/>
      <c r="CZ121" s="1056"/>
      <c r="DA121" s="1056"/>
      <c r="DB121" s="1056"/>
      <c r="DC121" s="1056"/>
      <c r="DD121" s="1056"/>
      <c r="DE121" s="1056"/>
      <c r="DF121" s="1057"/>
      <c r="DG121" s="961">
        <v>1588336</v>
      </c>
      <c r="DH121" s="962"/>
      <c r="DI121" s="962"/>
      <c r="DJ121" s="962"/>
      <c r="DK121" s="962"/>
      <c r="DL121" s="962">
        <v>1516002</v>
      </c>
      <c r="DM121" s="962"/>
      <c r="DN121" s="962"/>
      <c r="DO121" s="962"/>
      <c r="DP121" s="962"/>
      <c r="DQ121" s="962">
        <v>1369485</v>
      </c>
      <c r="DR121" s="962"/>
      <c r="DS121" s="962"/>
      <c r="DT121" s="962"/>
      <c r="DU121" s="962"/>
      <c r="DV121" s="963">
        <v>9.5</v>
      </c>
      <c r="DW121" s="963"/>
      <c r="DX121" s="963"/>
      <c r="DY121" s="963"/>
      <c r="DZ121" s="964"/>
    </row>
    <row r="122" spans="1:130" s="230" customFormat="1" ht="26.25" customHeight="1" x14ac:dyDescent="0.15">
      <c r="A122" s="1093"/>
      <c r="B122" s="985"/>
      <c r="C122" s="958" t="s">
        <v>460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141</v>
      </c>
      <c r="AB122" s="995"/>
      <c r="AC122" s="995"/>
      <c r="AD122" s="995"/>
      <c r="AE122" s="996"/>
      <c r="AF122" s="997" t="s">
        <v>445</v>
      </c>
      <c r="AG122" s="995"/>
      <c r="AH122" s="995"/>
      <c r="AI122" s="995"/>
      <c r="AJ122" s="996"/>
      <c r="AK122" s="997" t="s">
        <v>445</v>
      </c>
      <c r="AL122" s="995"/>
      <c r="AM122" s="995"/>
      <c r="AN122" s="995"/>
      <c r="AO122" s="996"/>
      <c r="AP122" s="998" t="s">
        <v>446</v>
      </c>
      <c r="AQ122" s="999"/>
      <c r="AR122" s="999"/>
      <c r="AS122" s="999"/>
      <c r="AT122" s="1000"/>
      <c r="AU122" s="1030"/>
      <c r="AV122" s="1031"/>
      <c r="AW122" s="1031"/>
      <c r="AX122" s="1031"/>
      <c r="AY122" s="1032"/>
      <c r="AZ122" s="1009" t="s">
        <v>482</v>
      </c>
      <c r="BA122" s="1001"/>
      <c r="BB122" s="1001"/>
      <c r="BC122" s="1001"/>
      <c r="BD122" s="1001"/>
      <c r="BE122" s="1001"/>
      <c r="BF122" s="1001"/>
      <c r="BG122" s="1001"/>
      <c r="BH122" s="1001"/>
      <c r="BI122" s="1001"/>
      <c r="BJ122" s="1001"/>
      <c r="BK122" s="1001"/>
      <c r="BL122" s="1001"/>
      <c r="BM122" s="1001"/>
      <c r="BN122" s="1001"/>
      <c r="BO122" s="1001"/>
      <c r="BP122" s="1002"/>
      <c r="BQ122" s="1035">
        <v>7203981</v>
      </c>
      <c r="BR122" s="1036"/>
      <c r="BS122" s="1036"/>
      <c r="BT122" s="1036"/>
      <c r="BU122" s="1036"/>
      <c r="BV122" s="1036">
        <v>6761241</v>
      </c>
      <c r="BW122" s="1036"/>
      <c r="BX122" s="1036"/>
      <c r="BY122" s="1036"/>
      <c r="BZ122" s="1036"/>
      <c r="CA122" s="1036">
        <v>5996130</v>
      </c>
      <c r="CB122" s="1036"/>
      <c r="CC122" s="1036"/>
      <c r="CD122" s="1036"/>
      <c r="CE122" s="1036"/>
      <c r="CF122" s="1053">
        <v>41.4</v>
      </c>
      <c r="CG122" s="1054"/>
      <c r="CH122" s="1054"/>
      <c r="CI122" s="1054"/>
      <c r="CJ122" s="1054"/>
      <c r="CK122" s="1045"/>
      <c r="CL122" s="1046"/>
      <c r="CM122" s="1046"/>
      <c r="CN122" s="1046"/>
      <c r="CO122" s="1047"/>
      <c r="CP122" s="1055" t="s">
        <v>483</v>
      </c>
      <c r="CQ122" s="1056"/>
      <c r="CR122" s="1056"/>
      <c r="CS122" s="1056"/>
      <c r="CT122" s="1056"/>
      <c r="CU122" s="1056"/>
      <c r="CV122" s="1056"/>
      <c r="CW122" s="1056"/>
      <c r="CX122" s="1056"/>
      <c r="CY122" s="1056"/>
      <c r="CZ122" s="1056"/>
      <c r="DA122" s="1056"/>
      <c r="DB122" s="1056"/>
      <c r="DC122" s="1056"/>
      <c r="DD122" s="1056"/>
      <c r="DE122" s="1056"/>
      <c r="DF122" s="1057"/>
      <c r="DG122" s="961" t="s">
        <v>445</v>
      </c>
      <c r="DH122" s="962"/>
      <c r="DI122" s="962"/>
      <c r="DJ122" s="962"/>
      <c r="DK122" s="962"/>
      <c r="DL122" s="962" t="s">
        <v>445</v>
      </c>
      <c r="DM122" s="962"/>
      <c r="DN122" s="962"/>
      <c r="DO122" s="962"/>
      <c r="DP122" s="962"/>
      <c r="DQ122" s="962" t="s">
        <v>446</v>
      </c>
      <c r="DR122" s="962"/>
      <c r="DS122" s="962"/>
      <c r="DT122" s="962"/>
      <c r="DU122" s="962"/>
      <c r="DV122" s="963" t="s">
        <v>452</v>
      </c>
      <c r="DW122" s="963"/>
      <c r="DX122" s="963"/>
      <c r="DY122" s="963"/>
      <c r="DZ122" s="964"/>
    </row>
    <row r="123" spans="1:130" s="230" customFormat="1" ht="26.25" customHeight="1" x14ac:dyDescent="0.15">
      <c r="A123" s="1093"/>
      <c r="B123" s="985"/>
      <c r="C123" s="958" t="s">
        <v>467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2701</v>
      </c>
      <c r="AB123" s="995"/>
      <c r="AC123" s="995"/>
      <c r="AD123" s="995"/>
      <c r="AE123" s="996"/>
      <c r="AF123" s="997">
        <v>2664</v>
      </c>
      <c r="AG123" s="995"/>
      <c r="AH123" s="995"/>
      <c r="AI123" s="995"/>
      <c r="AJ123" s="996"/>
      <c r="AK123" s="997">
        <v>2629</v>
      </c>
      <c r="AL123" s="995"/>
      <c r="AM123" s="995"/>
      <c r="AN123" s="995"/>
      <c r="AO123" s="996"/>
      <c r="AP123" s="998">
        <v>0</v>
      </c>
      <c r="AQ123" s="999"/>
      <c r="AR123" s="999"/>
      <c r="AS123" s="999"/>
      <c r="AT123" s="1000"/>
      <c r="AU123" s="1033"/>
      <c r="AV123" s="1034"/>
      <c r="AW123" s="1034"/>
      <c r="AX123" s="1034"/>
      <c r="AY123" s="1034"/>
      <c r="AZ123" s="251" t="s">
        <v>193</v>
      </c>
      <c r="BA123" s="251"/>
      <c r="BB123" s="251"/>
      <c r="BC123" s="251"/>
      <c r="BD123" s="251"/>
      <c r="BE123" s="251"/>
      <c r="BF123" s="251"/>
      <c r="BG123" s="251"/>
      <c r="BH123" s="251"/>
      <c r="BI123" s="251"/>
      <c r="BJ123" s="251"/>
      <c r="BK123" s="251"/>
      <c r="BL123" s="251"/>
      <c r="BM123" s="251"/>
      <c r="BN123" s="251"/>
      <c r="BO123" s="1013" t="s">
        <v>484</v>
      </c>
      <c r="BP123" s="1041"/>
      <c r="BQ123" s="1099">
        <v>33299843</v>
      </c>
      <c r="BR123" s="1100"/>
      <c r="BS123" s="1100"/>
      <c r="BT123" s="1100"/>
      <c r="BU123" s="1100"/>
      <c r="BV123" s="1100">
        <v>32013329</v>
      </c>
      <c r="BW123" s="1100"/>
      <c r="BX123" s="1100"/>
      <c r="BY123" s="1100"/>
      <c r="BZ123" s="1100"/>
      <c r="CA123" s="1100">
        <v>31593624</v>
      </c>
      <c r="CB123" s="1100"/>
      <c r="CC123" s="1100"/>
      <c r="CD123" s="1100"/>
      <c r="CE123" s="1100"/>
      <c r="CF123" s="1037"/>
      <c r="CG123" s="1038"/>
      <c r="CH123" s="1038"/>
      <c r="CI123" s="1038"/>
      <c r="CJ123" s="1039"/>
      <c r="CK123" s="1045"/>
      <c r="CL123" s="1046"/>
      <c r="CM123" s="1046"/>
      <c r="CN123" s="1046"/>
      <c r="CO123" s="1047"/>
      <c r="CP123" s="1055" t="s">
        <v>485</v>
      </c>
      <c r="CQ123" s="1056"/>
      <c r="CR123" s="1056"/>
      <c r="CS123" s="1056"/>
      <c r="CT123" s="1056"/>
      <c r="CU123" s="1056"/>
      <c r="CV123" s="1056"/>
      <c r="CW123" s="1056"/>
      <c r="CX123" s="1056"/>
      <c r="CY123" s="1056"/>
      <c r="CZ123" s="1056"/>
      <c r="DA123" s="1056"/>
      <c r="DB123" s="1056"/>
      <c r="DC123" s="1056"/>
      <c r="DD123" s="1056"/>
      <c r="DE123" s="1056"/>
      <c r="DF123" s="1057"/>
      <c r="DG123" s="994" t="s">
        <v>442</v>
      </c>
      <c r="DH123" s="995"/>
      <c r="DI123" s="995"/>
      <c r="DJ123" s="995"/>
      <c r="DK123" s="996"/>
      <c r="DL123" s="997" t="s">
        <v>445</v>
      </c>
      <c r="DM123" s="995"/>
      <c r="DN123" s="995"/>
      <c r="DO123" s="995"/>
      <c r="DP123" s="996"/>
      <c r="DQ123" s="997" t="s">
        <v>446</v>
      </c>
      <c r="DR123" s="995"/>
      <c r="DS123" s="995"/>
      <c r="DT123" s="995"/>
      <c r="DU123" s="996"/>
      <c r="DV123" s="998" t="s">
        <v>442</v>
      </c>
      <c r="DW123" s="999"/>
      <c r="DX123" s="999"/>
      <c r="DY123" s="999"/>
      <c r="DZ123" s="1000"/>
    </row>
    <row r="124" spans="1:130" s="230" customFormat="1" ht="26.25" customHeight="1" thickBot="1" x14ac:dyDescent="0.2">
      <c r="A124" s="1093"/>
      <c r="B124" s="985"/>
      <c r="C124" s="958" t="s">
        <v>470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446</v>
      </c>
      <c r="AB124" s="995"/>
      <c r="AC124" s="995"/>
      <c r="AD124" s="995"/>
      <c r="AE124" s="996"/>
      <c r="AF124" s="997" t="s">
        <v>446</v>
      </c>
      <c r="AG124" s="995"/>
      <c r="AH124" s="995"/>
      <c r="AI124" s="995"/>
      <c r="AJ124" s="996"/>
      <c r="AK124" s="997" t="s">
        <v>442</v>
      </c>
      <c r="AL124" s="995"/>
      <c r="AM124" s="995"/>
      <c r="AN124" s="995"/>
      <c r="AO124" s="996"/>
      <c r="AP124" s="998" t="s">
        <v>445</v>
      </c>
      <c r="AQ124" s="999"/>
      <c r="AR124" s="999"/>
      <c r="AS124" s="999"/>
      <c r="AT124" s="1000"/>
      <c r="AU124" s="1095" t="s">
        <v>486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446</v>
      </c>
      <c r="BR124" s="1063"/>
      <c r="BS124" s="1063"/>
      <c r="BT124" s="1063"/>
      <c r="BU124" s="1063"/>
      <c r="BV124" s="1063" t="s">
        <v>445</v>
      </c>
      <c r="BW124" s="1063"/>
      <c r="BX124" s="1063"/>
      <c r="BY124" s="1063"/>
      <c r="BZ124" s="1063"/>
      <c r="CA124" s="1063" t="s">
        <v>442</v>
      </c>
      <c r="CB124" s="1063"/>
      <c r="CC124" s="1063"/>
      <c r="CD124" s="1063"/>
      <c r="CE124" s="1063"/>
      <c r="CF124" s="1064"/>
      <c r="CG124" s="1065"/>
      <c r="CH124" s="1065"/>
      <c r="CI124" s="1065"/>
      <c r="CJ124" s="1066"/>
      <c r="CK124" s="1048"/>
      <c r="CL124" s="1048"/>
      <c r="CM124" s="1048"/>
      <c r="CN124" s="1048"/>
      <c r="CO124" s="1049"/>
      <c r="CP124" s="1055" t="s">
        <v>487</v>
      </c>
      <c r="CQ124" s="1056"/>
      <c r="CR124" s="1056"/>
      <c r="CS124" s="1056"/>
      <c r="CT124" s="1056"/>
      <c r="CU124" s="1056"/>
      <c r="CV124" s="1056"/>
      <c r="CW124" s="1056"/>
      <c r="CX124" s="1056"/>
      <c r="CY124" s="1056"/>
      <c r="CZ124" s="1056"/>
      <c r="DA124" s="1056"/>
      <c r="DB124" s="1056"/>
      <c r="DC124" s="1056"/>
      <c r="DD124" s="1056"/>
      <c r="DE124" s="1056"/>
      <c r="DF124" s="1057"/>
      <c r="DG124" s="1040" t="s">
        <v>445</v>
      </c>
      <c r="DH124" s="1022"/>
      <c r="DI124" s="1022"/>
      <c r="DJ124" s="1022"/>
      <c r="DK124" s="1023"/>
      <c r="DL124" s="1021" t="s">
        <v>445</v>
      </c>
      <c r="DM124" s="1022"/>
      <c r="DN124" s="1022"/>
      <c r="DO124" s="1022"/>
      <c r="DP124" s="1023"/>
      <c r="DQ124" s="1021" t="s">
        <v>461</v>
      </c>
      <c r="DR124" s="1022"/>
      <c r="DS124" s="1022"/>
      <c r="DT124" s="1022"/>
      <c r="DU124" s="1023"/>
      <c r="DV124" s="1024" t="s">
        <v>445</v>
      </c>
      <c r="DW124" s="1025"/>
      <c r="DX124" s="1025"/>
      <c r="DY124" s="1025"/>
      <c r="DZ124" s="1026"/>
    </row>
    <row r="125" spans="1:130" s="230" customFormat="1" ht="26.25" customHeight="1" x14ac:dyDescent="0.15">
      <c r="A125" s="1093"/>
      <c r="B125" s="985"/>
      <c r="C125" s="958" t="s">
        <v>472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442</v>
      </c>
      <c r="AB125" s="995"/>
      <c r="AC125" s="995"/>
      <c r="AD125" s="995"/>
      <c r="AE125" s="996"/>
      <c r="AF125" s="997" t="s">
        <v>442</v>
      </c>
      <c r="AG125" s="995"/>
      <c r="AH125" s="995"/>
      <c r="AI125" s="995"/>
      <c r="AJ125" s="996"/>
      <c r="AK125" s="997" t="s">
        <v>442</v>
      </c>
      <c r="AL125" s="995"/>
      <c r="AM125" s="995"/>
      <c r="AN125" s="995"/>
      <c r="AO125" s="996"/>
      <c r="AP125" s="998" t="s">
        <v>461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488</v>
      </c>
      <c r="CL125" s="1043"/>
      <c r="CM125" s="1043"/>
      <c r="CN125" s="1043"/>
      <c r="CO125" s="1044"/>
      <c r="CP125" s="965" t="s">
        <v>489</v>
      </c>
      <c r="CQ125" s="933"/>
      <c r="CR125" s="933"/>
      <c r="CS125" s="933"/>
      <c r="CT125" s="933"/>
      <c r="CU125" s="933"/>
      <c r="CV125" s="933"/>
      <c r="CW125" s="933"/>
      <c r="CX125" s="933"/>
      <c r="CY125" s="933"/>
      <c r="CZ125" s="933"/>
      <c r="DA125" s="933"/>
      <c r="DB125" s="933"/>
      <c r="DC125" s="933"/>
      <c r="DD125" s="933"/>
      <c r="DE125" s="933"/>
      <c r="DF125" s="934"/>
      <c r="DG125" s="966" t="s">
        <v>442</v>
      </c>
      <c r="DH125" s="967"/>
      <c r="DI125" s="967"/>
      <c r="DJ125" s="967"/>
      <c r="DK125" s="967"/>
      <c r="DL125" s="967" t="s">
        <v>442</v>
      </c>
      <c r="DM125" s="967"/>
      <c r="DN125" s="967"/>
      <c r="DO125" s="967"/>
      <c r="DP125" s="967"/>
      <c r="DQ125" s="967" t="s">
        <v>445</v>
      </c>
      <c r="DR125" s="967"/>
      <c r="DS125" s="967"/>
      <c r="DT125" s="967"/>
      <c r="DU125" s="967"/>
      <c r="DV125" s="968" t="s">
        <v>442</v>
      </c>
      <c r="DW125" s="968"/>
      <c r="DX125" s="968"/>
      <c r="DY125" s="968"/>
      <c r="DZ125" s="969"/>
    </row>
    <row r="126" spans="1:130" s="230" customFormat="1" ht="26.25" customHeight="1" thickBot="1" x14ac:dyDescent="0.2">
      <c r="A126" s="1093"/>
      <c r="B126" s="985"/>
      <c r="C126" s="958" t="s">
        <v>474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17769</v>
      </c>
      <c r="AB126" s="995"/>
      <c r="AC126" s="995"/>
      <c r="AD126" s="995"/>
      <c r="AE126" s="996"/>
      <c r="AF126" s="997">
        <v>17769</v>
      </c>
      <c r="AG126" s="995"/>
      <c r="AH126" s="995"/>
      <c r="AI126" s="995"/>
      <c r="AJ126" s="996"/>
      <c r="AK126" s="997">
        <v>17769</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490</v>
      </c>
      <c r="CQ126" s="959"/>
      <c r="CR126" s="959"/>
      <c r="CS126" s="959"/>
      <c r="CT126" s="959"/>
      <c r="CU126" s="959"/>
      <c r="CV126" s="959"/>
      <c r="CW126" s="959"/>
      <c r="CX126" s="959"/>
      <c r="CY126" s="959"/>
      <c r="CZ126" s="959"/>
      <c r="DA126" s="959"/>
      <c r="DB126" s="959"/>
      <c r="DC126" s="959"/>
      <c r="DD126" s="959"/>
      <c r="DE126" s="959"/>
      <c r="DF126" s="960"/>
      <c r="DG126" s="961">
        <v>1355009</v>
      </c>
      <c r="DH126" s="962"/>
      <c r="DI126" s="962"/>
      <c r="DJ126" s="962"/>
      <c r="DK126" s="962"/>
      <c r="DL126" s="962" t="s">
        <v>446</v>
      </c>
      <c r="DM126" s="962"/>
      <c r="DN126" s="962"/>
      <c r="DO126" s="962"/>
      <c r="DP126" s="962"/>
      <c r="DQ126" s="962" t="s">
        <v>442</v>
      </c>
      <c r="DR126" s="962"/>
      <c r="DS126" s="962"/>
      <c r="DT126" s="962"/>
      <c r="DU126" s="962"/>
      <c r="DV126" s="963" t="s">
        <v>442</v>
      </c>
      <c r="DW126" s="963"/>
      <c r="DX126" s="963"/>
      <c r="DY126" s="963"/>
      <c r="DZ126" s="964"/>
    </row>
    <row r="127" spans="1:130" s="230" customFormat="1" ht="26.25" customHeight="1" x14ac:dyDescent="0.15">
      <c r="A127" s="1094"/>
      <c r="B127" s="987"/>
      <c r="C127" s="1009" t="s">
        <v>491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442</v>
      </c>
      <c r="AB127" s="995"/>
      <c r="AC127" s="995"/>
      <c r="AD127" s="995"/>
      <c r="AE127" s="996"/>
      <c r="AF127" s="997" t="s">
        <v>442</v>
      </c>
      <c r="AG127" s="995"/>
      <c r="AH127" s="995"/>
      <c r="AI127" s="995"/>
      <c r="AJ127" s="996"/>
      <c r="AK127" s="997" t="s">
        <v>445</v>
      </c>
      <c r="AL127" s="995"/>
      <c r="AM127" s="995"/>
      <c r="AN127" s="995"/>
      <c r="AO127" s="996"/>
      <c r="AP127" s="998" t="s">
        <v>442</v>
      </c>
      <c r="AQ127" s="999"/>
      <c r="AR127" s="999"/>
      <c r="AS127" s="999"/>
      <c r="AT127" s="1000"/>
      <c r="AU127" s="232"/>
      <c r="AV127" s="232"/>
      <c r="AW127" s="232"/>
      <c r="AX127" s="1067" t="s">
        <v>492</v>
      </c>
      <c r="AY127" s="1068"/>
      <c r="AZ127" s="1068"/>
      <c r="BA127" s="1068"/>
      <c r="BB127" s="1068"/>
      <c r="BC127" s="1068"/>
      <c r="BD127" s="1068"/>
      <c r="BE127" s="1069"/>
      <c r="BF127" s="1070" t="s">
        <v>493</v>
      </c>
      <c r="BG127" s="1068"/>
      <c r="BH127" s="1068"/>
      <c r="BI127" s="1068"/>
      <c r="BJ127" s="1068"/>
      <c r="BK127" s="1068"/>
      <c r="BL127" s="1069"/>
      <c r="BM127" s="1070" t="s">
        <v>494</v>
      </c>
      <c r="BN127" s="1068"/>
      <c r="BO127" s="1068"/>
      <c r="BP127" s="1068"/>
      <c r="BQ127" s="1068"/>
      <c r="BR127" s="1068"/>
      <c r="BS127" s="1069"/>
      <c r="BT127" s="1070" t="s">
        <v>495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496</v>
      </c>
      <c r="CQ127" s="959"/>
      <c r="CR127" s="959"/>
      <c r="CS127" s="959"/>
      <c r="CT127" s="959"/>
      <c r="CU127" s="959"/>
      <c r="CV127" s="959"/>
      <c r="CW127" s="959"/>
      <c r="CX127" s="959"/>
      <c r="CY127" s="959"/>
      <c r="CZ127" s="959"/>
      <c r="DA127" s="959"/>
      <c r="DB127" s="959"/>
      <c r="DC127" s="959"/>
      <c r="DD127" s="959"/>
      <c r="DE127" s="959"/>
      <c r="DF127" s="960"/>
      <c r="DG127" s="961" t="s">
        <v>461</v>
      </c>
      <c r="DH127" s="962"/>
      <c r="DI127" s="962"/>
      <c r="DJ127" s="962"/>
      <c r="DK127" s="962"/>
      <c r="DL127" s="962" t="s">
        <v>442</v>
      </c>
      <c r="DM127" s="962"/>
      <c r="DN127" s="962"/>
      <c r="DO127" s="962"/>
      <c r="DP127" s="962"/>
      <c r="DQ127" s="962" t="s">
        <v>442</v>
      </c>
      <c r="DR127" s="962"/>
      <c r="DS127" s="962"/>
      <c r="DT127" s="962"/>
      <c r="DU127" s="962"/>
      <c r="DV127" s="963" t="s">
        <v>445</v>
      </c>
      <c r="DW127" s="963"/>
      <c r="DX127" s="963"/>
      <c r="DY127" s="963"/>
      <c r="DZ127" s="964"/>
    </row>
    <row r="128" spans="1:130" s="230" customFormat="1" ht="26.25" customHeight="1" thickBot="1" x14ac:dyDescent="0.2">
      <c r="A128" s="1077" t="s">
        <v>497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498</v>
      </c>
      <c r="X128" s="1079"/>
      <c r="Y128" s="1079"/>
      <c r="Z128" s="1080"/>
      <c r="AA128" s="1081">
        <v>346484</v>
      </c>
      <c r="AB128" s="1082"/>
      <c r="AC128" s="1082"/>
      <c r="AD128" s="1082"/>
      <c r="AE128" s="1083"/>
      <c r="AF128" s="1084">
        <v>358055</v>
      </c>
      <c r="AG128" s="1082"/>
      <c r="AH128" s="1082"/>
      <c r="AI128" s="1082"/>
      <c r="AJ128" s="1083"/>
      <c r="AK128" s="1084">
        <v>276639</v>
      </c>
      <c r="AL128" s="1082"/>
      <c r="AM128" s="1082"/>
      <c r="AN128" s="1082"/>
      <c r="AO128" s="1083"/>
      <c r="AP128" s="1085"/>
      <c r="AQ128" s="1086"/>
      <c r="AR128" s="1086"/>
      <c r="AS128" s="1086"/>
      <c r="AT128" s="1087"/>
      <c r="AU128" s="232"/>
      <c r="AV128" s="232"/>
      <c r="AW128" s="232"/>
      <c r="AX128" s="932" t="s">
        <v>499</v>
      </c>
      <c r="AY128" s="933"/>
      <c r="AZ128" s="933"/>
      <c r="BA128" s="933"/>
      <c r="BB128" s="933"/>
      <c r="BC128" s="933"/>
      <c r="BD128" s="933"/>
      <c r="BE128" s="934"/>
      <c r="BF128" s="1088" t="s">
        <v>461</v>
      </c>
      <c r="BG128" s="1089"/>
      <c r="BH128" s="1089"/>
      <c r="BI128" s="1089"/>
      <c r="BJ128" s="1089"/>
      <c r="BK128" s="1089"/>
      <c r="BL128" s="1090"/>
      <c r="BM128" s="1088">
        <v>12.75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500</v>
      </c>
      <c r="CQ128" s="762"/>
      <c r="CR128" s="762"/>
      <c r="CS128" s="762"/>
      <c r="CT128" s="762"/>
      <c r="CU128" s="762"/>
      <c r="CV128" s="762"/>
      <c r="CW128" s="762"/>
      <c r="CX128" s="762"/>
      <c r="CY128" s="762"/>
      <c r="CZ128" s="762"/>
      <c r="DA128" s="762"/>
      <c r="DB128" s="762"/>
      <c r="DC128" s="762"/>
      <c r="DD128" s="762"/>
      <c r="DE128" s="762"/>
      <c r="DF128" s="1072"/>
      <c r="DG128" s="1073" t="s">
        <v>461</v>
      </c>
      <c r="DH128" s="1074"/>
      <c r="DI128" s="1074"/>
      <c r="DJ128" s="1074"/>
      <c r="DK128" s="1074"/>
      <c r="DL128" s="1074" t="s">
        <v>449</v>
      </c>
      <c r="DM128" s="1074"/>
      <c r="DN128" s="1074"/>
      <c r="DO128" s="1074"/>
      <c r="DP128" s="1074"/>
      <c r="DQ128" s="1074" t="s">
        <v>446</v>
      </c>
      <c r="DR128" s="1074"/>
      <c r="DS128" s="1074"/>
      <c r="DT128" s="1074"/>
      <c r="DU128" s="1074"/>
      <c r="DV128" s="1075" t="s">
        <v>501</v>
      </c>
      <c r="DW128" s="1075"/>
      <c r="DX128" s="1075"/>
      <c r="DY128" s="1075"/>
      <c r="DZ128" s="1076"/>
    </row>
    <row r="129" spans="1:131" s="230" customFormat="1" ht="26.25" customHeight="1" x14ac:dyDescent="0.1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502</v>
      </c>
      <c r="X129" s="1107"/>
      <c r="Y129" s="1107"/>
      <c r="Z129" s="1108"/>
      <c r="AA129" s="994">
        <v>17672044</v>
      </c>
      <c r="AB129" s="995"/>
      <c r="AC129" s="995"/>
      <c r="AD129" s="995"/>
      <c r="AE129" s="996"/>
      <c r="AF129" s="997">
        <v>16216841</v>
      </c>
      <c r="AG129" s="995"/>
      <c r="AH129" s="995"/>
      <c r="AI129" s="995"/>
      <c r="AJ129" s="996"/>
      <c r="AK129" s="997">
        <v>15400187</v>
      </c>
      <c r="AL129" s="995"/>
      <c r="AM129" s="995"/>
      <c r="AN129" s="995"/>
      <c r="AO129" s="996"/>
      <c r="AP129" s="1109"/>
      <c r="AQ129" s="1110"/>
      <c r="AR129" s="1110"/>
      <c r="AS129" s="1110"/>
      <c r="AT129" s="1111"/>
      <c r="AU129" s="233"/>
      <c r="AV129" s="233"/>
      <c r="AW129" s="233"/>
      <c r="AX129" s="1101" t="s">
        <v>503</v>
      </c>
      <c r="AY129" s="959"/>
      <c r="AZ129" s="959"/>
      <c r="BA129" s="959"/>
      <c r="BB129" s="959"/>
      <c r="BC129" s="959"/>
      <c r="BD129" s="959"/>
      <c r="BE129" s="960"/>
      <c r="BF129" s="1102" t="s">
        <v>501</v>
      </c>
      <c r="BG129" s="1103"/>
      <c r="BH129" s="1103"/>
      <c r="BI129" s="1103"/>
      <c r="BJ129" s="1103"/>
      <c r="BK129" s="1103"/>
      <c r="BL129" s="1104"/>
      <c r="BM129" s="1102">
        <v>17.75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505</v>
      </c>
      <c r="X130" s="1107"/>
      <c r="Y130" s="1107"/>
      <c r="Z130" s="1108"/>
      <c r="AA130" s="994">
        <v>1062009</v>
      </c>
      <c r="AB130" s="995"/>
      <c r="AC130" s="995"/>
      <c r="AD130" s="995"/>
      <c r="AE130" s="996"/>
      <c r="AF130" s="997">
        <v>973311</v>
      </c>
      <c r="AG130" s="995"/>
      <c r="AH130" s="995"/>
      <c r="AI130" s="995"/>
      <c r="AJ130" s="996"/>
      <c r="AK130" s="997">
        <v>910096</v>
      </c>
      <c r="AL130" s="995"/>
      <c r="AM130" s="995"/>
      <c r="AN130" s="995"/>
      <c r="AO130" s="996"/>
      <c r="AP130" s="1109"/>
      <c r="AQ130" s="1110"/>
      <c r="AR130" s="1110"/>
      <c r="AS130" s="1110"/>
      <c r="AT130" s="1111"/>
      <c r="AU130" s="233"/>
      <c r="AV130" s="233"/>
      <c r="AW130" s="233"/>
      <c r="AX130" s="1101" t="s">
        <v>506</v>
      </c>
      <c r="AY130" s="959"/>
      <c r="AZ130" s="959"/>
      <c r="BA130" s="959"/>
      <c r="BB130" s="959"/>
      <c r="BC130" s="959"/>
      <c r="BD130" s="959"/>
      <c r="BE130" s="960"/>
      <c r="BF130" s="1137">
        <v>2.2000000000000002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507</v>
      </c>
      <c r="X131" s="1144"/>
      <c r="Y131" s="1144"/>
      <c r="Z131" s="1145"/>
      <c r="AA131" s="1040">
        <v>16610035</v>
      </c>
      <c r="AB131" s="1022"/>
      <c r="AC131" s="1022"/>
      <c r="AD131" s="1022"/>
      <c r="AE131" s="1023"/>
      <c r="AF131" s="1021">
        <v>15243530</v>
      </c>
      <c r="AG131" s="1022"/>
      <c r="AH131" s="1022"/>
      <c r="AI131" s="1022"/>
      <c r="AJ131" s="1023"/>
      <c r="AK131" s="1021">
        <v>14490091</v>
      </c>
      <c r="AL131" s="1022"/>
      <c r="AM131" s="1022"/>
      <c r="AN131" s="1022"/>
      <c r="AO131" s="1023"/>
      <c r="AP131" s="1146"/>
      <c r="AQ131" s="1147"/>
      <c r="AR131" s="1147"/>
      <c r="AS131" s="1147"/>
      <c r="AT131" s="1148"/>
      <c r="AU131" s="233"/>
      <c r="AV131" s="233"/>
      <c r="AW131" s="233"/>
      <c r="AX131" s="1119" t="s">
        <v>508</v>
      </c>
      <c r="AY131" s="762"/>
      <c r="AZ131" s="762"/>
      <c r="BA131" s="762"/>
      <c r="BB131" s="762"/>
      <c r="BC131" s="762"/>
      <c r="BD131" s="762"/>
      <c r="BE131" s="1072"/>
      <c r="BF131" s="1120" t="s">
        <v>509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511</v>
      </c>
      <c r="W132" s="1130"/>
      <c r="X132" s="1130"/>
      <c r="Y132" s="1130"/>
      <c r="Z132" s="1131"/>
      <c r="AA132" s="1132">
        <v>2.4293567110000001</v>
      </c>
      <c r="AB132" s="1133"/>
      <c r="AC132" s="1133"/>
      <c r="AD132" s="1133"/>
      <c r="AE132" s="1134"/>
      <c r="AF132" s="1135">
        <v>1.575278167</v>
      </c>
      <c r="AG132" s="1133"/>
      <c r="AH132" s="1133"/>
      <c r="AI132" s="1133"/>
      <c r="AJ132" s="1134"/>
      <c r="AK132" s="1135">
        <v>2.6320128930000002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512</v>
      </c>
      <c r="W133" s="1113"/>
      <c r="X133" s="1113"/>
      <c r="Y133" s="1113"/>
      <c r="Z133" s="1114"/>
      <c r="AA133" s="1115">
        <v>3</v>
      </c>
      <c r="AB133" s="1116"/>
      <c r="AC133" s="1116"/>
      <c r="AD133" s="1116"/>
      <c r="AE133" s="1117"/>
      <c r="AF133" s="1115">
        <v>2.2999999999999998</v>
      </c>
      <c r="AG133" s="1116"/>
      <c r="AH133" s="1116"/>
      <c r="AI133" s="1116"/>
      <c r="AJ133" s="1117"/>
      <c r="AK133" s="1115">
        <v>2.2000000000000002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DdAFtl9A04lKBXyjWtGf4HSByKqfT+jEcOP+YjbjevYqW2mIzzWEYcly0pccgX/wthbhmKvmvlvrthP/KuXmw==" saltValue="AES9YWwUZDs0LTw+DNd3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D46A2-0827-48B9-8995-E7A027294D03}">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kgKtLhYK0iIrpRP3ugYlyj4qj8e40Yv3cC3/wH2k4NcTr/KoLpv3+qSEd2xpEaho5xyM2l449SkB4KaUe0ZXQ==" saltValue="CVWNkXdFEg23Sl5cJIYQ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GvcSjTZsk37eRwnlol/AUAjz8fWjAoJbE1AmpXOLJpMpSzkso52ccpRELz0ks4ObA3/h13AgXwOL6oZrmrOMQ==" saltValue="PLyQhOIdf4Dv4270YNfT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521</v>
      </c>
      <c r="AL9" s="1153"/>
      <c r="AM9" s="1153"/>
      <c r="AN9" s="1154"/>
      <c r="AO9" s="281">
        <v>4124482</v>
      </c>
      <c r="AP9" s="281">
        <v>67081</v>
      </c>
      <c r="AQ9" s="282">
        <v>73449</v>
      </c>
      <c r="AR9" s="283">
        <v>-8.6999999999999993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522</v>
      </c>
      <c r="AL10" s="1153"/>
      <c r="AM10" s="1153"/>
      <c r="AN10" s="1154"/>
      <c r="AO10" s="284">
        <v>602345</v>
      </c>
      <c r="AP10" s="284">
        <v>9797</v>
      </c>
      <c r="AQ10" s="285">
        <v>5917</v>
      </c>
      <c r="AR10" s="286">
        <v>65.599999999999994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523</v>
      </c>
      <c r="AL11" s="1153"/>
      <c r="AM11" s="1153"/>
      <c r="AN11" s="1154"/>
      <c r="AO11" s="284">
        <v>85003</v>
      </c>
      <c r="AP11" s="284">
        <v>1382</v>
      </c>
      <c r="AQ11" s="285">
        <v>1123</v>
      </c>
      <c r="AR11" s="286">
        <v>23.1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524</v>
      </c>
      <c r="AL12" s="1153"/>
      <c r="AM12" s="1153"/>
      <c r="AN12" s="1154"/>
      <c r="AO12" s="284" t="s">
        <v>525</v>
      </c>
      <c r="AP12" s="284" t="s">
        <v>525</v>
      </c>
      <c r="AQ12" s="285">
        <v>9</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526</v>
      </c>
      <c r="AL13" s="1153"/>
      <c r="AM13" s="1153"/>
      <c r="AN13" s="1154"/>
      <c r="AO13" s="284">
        <v>127203</v>
      </c>
      <c r="AP13" s="284">
        <v>2069</v>
      </c>
      <c r="AQ13" s="285">
        <v>2374</v>
      </c>
      <c r="AR13" s="286">
        <v>-12.8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527</v>
      </c>
      <c r="AL14" s="1153"/>
      <c r="AM14" s="1153"/>
      <c r="AN14" s="1154"/>
      <c r="AO14" s="284">
        <v>98098</v>
      </c>
      <c r="AP14" s="284">
        <v>1595</v>
      </c>
      <c r="AQ14" s="285">
        <v>1666</v>
      </c>
      <c r="AR14" s="286">
        <v>-4.3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528</v>
      </c>
      <c r="AL15" s="1156"/>
      <c r="AM15" s="1156"/>
      <c r="AN15" s="1157"/>
      <c r="AO15" s="284">
        <v>-230525</v>
      </c>
      <c r="AP15" s="284">
        <v>-3749</v>
      </c>
      <c r="AQ15" s="285">
        <v>-4765</v>
      </c>
      <c r="AR15" s="286">
        <v>-21.3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193</v>
      </c>
      <c r="AL16" s="1156"/>
      <c r="AM16" s="1156"/>
      <c r="AN16" s="1157"/>
      <c r="AO16" s="284">
        <v>4806606</v>
      </c>
      <c r="AP16" s="284">
        <v>78175</v>
      </c>
      <c r="AQ16" s="285">
        <v>79774</v>
      </c>
      <c r="AR16" s="286">
        <v>-2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533</v>
      </c>
      <c r="AL21" s="1159"/>
      <c r="AM21" s="1159"/>
      <c r="AN21" s="1160"/>
      <c r="AO21" s="297">
        <v>6.49</v>
      </c>
      <c r="AP21" s="298">
        <v>7.58</v>
      </c>
      <c r="AQ21" s="299">
        <v>-1.0900000000000001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534</v>
      </c>
      <c r="AL22" s="1159"/>
      <c r="AM22" s="1159"/>
      <c r="AN22" s="1160"/>
      <c r="AO22" s="302">
        <v>98.8</v>
      </c>
      <c r="AP22" s="303">
        <v>98.4</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538</v>
      </c>
      <c r="AL32" s="1167"/>
      <c r="AM32" s="1167"/>
      <c r="AN32" s="1168"/>
      <c r="AO32" s="312">
        <v>798124</v>
      </c>
      <c r="AP32" s="312">
        <v>12981</v>
      </c>
      <c r="AQ32" s="313">
        <v>42324</v>
      </c>
      <c r="AR32" s="314">
        <v>-69.3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539</v>
      </c>
      <c r="AL33" s="1167"/>
      <c r="AM33" s="1167"/>
      <c r="AN33" s="1168"/>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540</v>
      </c>
      <c r="AL34" s="1167"/>
      <c r="AM34" s="1167"/>
      <c r="AN34" s="1168"/>
      <c r="AO34" s="312" t="s">
        <v>525</v>
      </c>
      <c r="AP34" s="312" t="s">
        <v>525</v>
      </c>
      <c r="AQ34" s="313">
        <v>47</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541</v>
      </c>
      <c r="AL35" s="1167"/>
      <c r="AM35" s="1167"/>
      <c r="AN35" s="1168"/>
      <c r="AO35" s="312">
        <v>714842</v>
      </c>
      <c r="AP35" s="312">
        <v>11626</v>
      </c>
      <c r="AQ35" s="313">
        <v>12192</v>
      </c>
      <c r="AR35" s="314">
        <v>-4.5999999999999996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542</v>
      </c>
      <c r="AL36" s="1167"/>
      <c r="AM36" s="1167"/>
      <c r="AN36" s="1168"/>
      <c r="AO36" s="312">
        <v>34752</v>
      </c>
      <c r="AP36" s="312">
        <v>565</v>
      </c>
      <c r="AQ36" s="313">
        <v>2056</v>
      </c>
      <c r="AR36" s="314">
        <v>-72.5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543</v>
      </c>
      <c r="AL37" s="1167"/>
      <c r="AM37" s="1167"/>
      <c r="AN37" s="1168"/>
      <c r="AO37" s="312">
        <v>20398</v>
      </c>
      <c r="AP37" s="312">
        <v>332</v>
      </c>
      <c r="AQ37" s="313">
        <v>621</v>
      </c>
      <c r="AR37" s="314">
        <v>-46.5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544</v>
      </c>
      <c r="AL38" s="1170"/>
      <c r="AM38" s="1170"/>
      <c r="AN38" s="1171"/>
      <c r="AO38" s="315" t="s">
        <v>525</v>
      </c>
      <c r="AP38" s="315" t="s">
        <v>525</v>
      </c>
      <c r="AQ38" s="316">
        <v>1</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545</v>
      </c>
      <c r="AL39" s="1170"/>
      <c r="AM39" s="1170"/>
      <c r="AN39" s="1171"/>
      <c r="AO39" s="312">
        <v>-276639</v>
      </c>
      <c r="AP39" s="312">
        <v>-4499</v>
      </c>
      <c r="AQ39" s="313">
        <v>-5206</v>
      </c>
      <c r="AR39" s="314">
        <v>-13.6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546</v>
      </c>
      <c r="AL40" s="1167"/>
      <c r="AM40" s="1167"/>
      <c r="AN40" s="1168"/>
      <c r="AO40" s="312">
        <v>-910096</v>
      </c>
      <c r="AP40" s="312">
        <v>-14802</v>
      </c>
      <c r="AQ40" s="313">
        <v>-36761</v>
      </c>
      <c r="AR40" s="314">
        <v>-59.7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307</v>
      </c>
      <c r="AL41" s="1173"/>
      <c r="AM41" s="1173"/>
      <c r="AN41" s="1174"/>
      <c r="AO41" s="312">
        <v>381381</v>
      </c>
      <c r="AP41" s="312">
        <v>6203</v>
      </c>
      <c r="AQ41" s="313">
        <v>15273</v>
      </c>
      <c r="AR41" s="314">
        <v>-59.4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516</v>
      </c>
      <c r="AN49" s="1163" t="s">
        <v>550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3911827</v>
      </c>
      <c r="AN51" s="334">
        <v>63844</v>
      </c>
      <c r="AO51" s="335">
        <v>21.4</v>
      </c>
      <c r="AP51" s="336">
        <v>54684</v>
      </c>
      <c r="AQ51" s="337">
        <v>1.1000000000000001</v>
      </c>
      <c r="AR51" s="338">
        <v>20.3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2553785</v>
      </c>
      <c r="AN52" s="342">
        <v>41679</v>
      </c>
      <c r="AO52" s="343">
        <v>0.4</v>
      </c>
      <c r="AP52" s="344">
        <v>32829</v>
      </c>
      <c r="AQ52" s="345">
        <v>7.2</v>
      </c>
      <c r="AR52" s="346">
        <v>-6.8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4009927</v>
      </c>
      <c r="AN53" s="334">
        <v>65581</v>
      </c>
      <c r="AO53" s="335">
        <v>2.7</v>
      </c>
      <c r="AP53" s="336">
        <v>62383</v>
      </c>
      <c r="AQ53" s="337">
        <v>14.1</v>
      </c>
      <c r="AR53" s="338">
        <v>-11.4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2164742</v>
      </c>
      <c r="AN54" s="342">
        <v>35403</v>
      </c>
      <c r="AO54" s="343">
        <v>-15.1</v>
      </c>
      <c r="AP54" s="344">
        <v>35325</v>
      </c>
      <c r="AQ54" s="345">
        <v>7.6</v>
      </c>
      <c r="AR54" s="346">
        <v>-22.7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3672089</v>
      </c>
      <c r="AN55" s="334">
        <v>59926</v>
      </c>
      <c r="AO55" s="335">
        <v>-8.6</v>
      </c>
      <c r="AP55" s="336">
        <v>63812</v>
      </c>
      <c r="AQ55" s="337">
        <v>2.2999999999999998</v>
      </c>
      <c r="AR55" s="338">
        <v>-10.9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2271298</v>
      </c>
      <c r="AN56" s="342">
        <v>37066</v>
      </c>
      <c r="AO56" s="343">
        <v>4.7</v>
      </c>
      <c r="AP56" s="344">
        <v>33848</v>
      </c>
      <c r="AQ56" s="345">
        <v>-4.2</v>
      </c>
      <c r="AR56" s="346">
        <v>8.9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5062971</v>
      </c>
      <c r="AN57" s="334">
        <v>82667</v>
      </c>
      <c r="AO57" s="335">
        <v>37.9</v>
      </c>
      <c r="AP57" s="336">
        <v>54225</v>
      </c>
      <c r="AQ57" s="337">
        <v>-15</v>
      </c>
      <c r="AR57" s="338">
        <v>52.9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1784480</v>
      </c>
      <c r="AN58" s="342">
        <v>29137</v>
      </c>
      <c r="AO58" s="343">
        <v>-21.4</v>
      </c>
      <c r="AP58" s="344">
        <v>27337</v>
      </c>
      <c r="AQ58" s="345">
        <v>-19.2</v>
      </c>
      <c r="AR58" s="346">
        <v>-2.2000000000000002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4403781</v>
      </c>
      <c r="AN59" s="334">
        <v>71624</v>
      </c>
      <c r="AO59" s="335">
        <v>-13.4</v>
      </c>
      <c r="AP59" s="336">
        <v>54016</v>
      </c>
      <c r="AQ59" s="337">
        <v>-0.4</v>
      </c>
      <c r="AR59" s="338">
        <v>-13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2821971</v>
      </c>
      <c r="AN60" s="342">
        <v>45897</v>
      </c>
      <c r="AO60" s="343">
        <v>57.5</v>
      </c>
      <c r="AP60" s="344">
        <v>28078</v>
      </c>
      <c r="AQ60" s="345">
        <v>2.7</v>
      </c>
      <c r="AR60" s="346">
        <v>54.8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4212119</v>
      </c>
      <c r="AN61" s="349">
        <v>68728</v>
      </c>
      <c r="AO61" s="350">
        <v>8</v>
      </c>
      <c r="AP61" s="351">
        <v>57824</v>
      </c>
      <c r="AQ61" s="352">
        <v>0.4</v>
      </c>
      <c r="AR61" s="338">
        <v>7.6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2319255</v>
      </c>
      <c r="AN62" s="342">
        <v>37836</v>
      </c>
      <c r="AO62" s="343">
        <v>5.2</v>
      </c>
      <c r="AP62" s="344">
        <v>31483</v>
      </c>
      <c r="AQ62" s="345">
        <v>-1.2</v>
      </c>
      <c r="AR62" s="346">
        <v>6.4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W++lpFCrXaOK3mpIbZ3KJ5rcL8y06yVdVTAhMKlaUH6Ya+ahG87ZZxddNp1enZCp+M9yo5Yvgber4Qpt+aT7A==" saltValue="42+5OT9gqOg6IT5//Z9v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1" spans="125:125" ht="13.5" hidden="1" customHeight="1" x14ac:dyDescent="0.15">
      <c r="DU121" s="259"/>
    </row>
  </sheetData>
  <sheetProtection algorithmName="SHA-512" hashValue="DXK63kwjzOFJJ8xBAkdNCc1Zz21K6DT8vVdvPr1SAaoJMrRfP7DCtgaDagZjRVs6KiVYCG/Som5rBheGAHAyKQ==" saltValue="WOjsByq2Ci66siuIeTb0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3pfH7o+o7tFyvbYCFgYk+BzHrawdUdFRQ2GCkh/talCHr7ltwlyt2KLfMRHaIcAz7FHUOVzggm2FjGdkM21AZQ==" saltValue="eCIBt02yD4YhFNo9orNv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75" t="s">
        <v>3</v>
      </c>
      <c r="D47" s="1175"/>
      <c r="E47" s="1176"/>
      <c r="F47" s="11">
        <v>52.31</v>
      </c>
      <c r="G47" s="12">
        <v>44.33</v>
      </c>
      <c r="H47" s="12">
        <v>44.1</v>
      </c>
      <c r="I47" s="12">
        <v>41.9</v>
      </c>
      <c r="J47" s="13">
        <v>49.71</v>
      </c>
    </row>
    <row r="48" spans="2:10" ht="57.75" customHeight="1" x14ac:dyDescent="0.15">
      <c r="B48" s="14"/>
      <c r="C48" s="1177" t="s">
        <v>4</v>
      </c>
      <c r="D48" s="1177"/>
      <c r="E48" s="1178"/>
      <c r="F48" s="15">
        <v>15.6</v>
      </c>
      <c r="G48" s="16">
        <v>9.8699999999999992</v>
      </c>
      <c r="H48" s="16">
        <v>13.61</v>
      </c>
      <c r="I48" s="16">
        <v>14.58</v>
      </c>
      <c r="J48" s="17">
        <v>14.57</v>
      </c>
    </row>
    <row r="49" spans="2:10" ht="57.75" customHeight="1" thickBot="1" x14ac:dyDescent="0.2">
      <c r="B49" s="18"/>
      <c r="C49" s="1179" t="s">
        <v>5</v>
      </c>
      <c r="D49" s="1179"/>
      <c r="E49" s="1180"/>
      <c r="F49" s="19">
        <v>3.94</v>
      </c>
      <c r="G49" s="20" t="s">
        <v>571</v>
      </c>
      <c r="H49" s="20">
        <v>2.39</v>
      </c>
      <c r="I49" s="20" t="s">
        <v>572</v>
      </c>
      <c r="J49" s="21">
        <v>4.8099999999999996</v>
      </c>
    </row>
    <row r="50" spans="2:10" x14ac:dyDescent="0.15"/>
  </sheetData>
  <sheetProtection algorithmName="SHA-512" hashValue="YdBe2s/ChL9hu+avxuCqhyD0wfCPLGXxl9N7kRKe3J/rxfOn9Te6S5SOS6JtgmZpRAXDipguuhcoiLcKgNTNrA==" saltValue="114jjjQ2BIKFjT6uO7cw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2024-08-27T02:20:50Z</cp:lastPrinted>
  <dcterms:created xsi:type="dcterms:W3CDTF">2024-02-05T01:52:53Z</dcterms:created>
  <dcterms:modified xsi:type="dcterms:W3CDTF">2024-09-24T07:19:53Z</dcterms:modified>
  <cp:category/>
</cp:coreProperties>
</file>