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52 設楽町　〇【完】\"/>
    </mc:Choice>
  </mc:AlternateContent>
  <xr:revisionPtr revIDLastSave="0" documentId="13_ncr:1_{AA7A4EA4-C2E4-4813-83F1-2E29119497CC}" xr6:coauthVersionLast="47" xr6:coauthVersionMax="47" xr10:uidLastSave="{00000000-0000-0000-0000-000000000000}"/>
  <bookViews>
    <workbookView xWindow="-120" yWindow="-120" windowWidth="18960" windowHeight="12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O35" i="10"/>
  <c r="AM35" i="10"/>
  <c r="CO34" i="10"/>
  <c r="AM34" i="10"/>
  <c r="C34" i="10"/>
  <c r="C35" i="10" s="1"/>
  <c r="C36"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E34" i="10"/>
  <c r="BE35" i="10" s="1"/>
  <c r="BE36" i="10" s="1"/>
</calcChain>
</file>

<file path=xl/sharedStrings.xml><?xml version="1.0" encoding="utf-8"?>
<sst xmlns="http://schemas.openxmlformats.org/spreadsheetml/2006/main" count="1209" uniqueCount="616">
  <si>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</si>
  <si>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</si>
  <si>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</si>
  <si>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</si>
  <si>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</si>
  <si>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</si>
  <si>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</si>
  <si>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</si>
  <si>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</si>
  <si>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</si>
  <si>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</si>
  <si>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</si>
  <si>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</si>
  <si>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</si>
  <si>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</si>
  <si>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</si>
  <si>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</si>
  <si>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</si>
  <si>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</si>
  <si>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</si>
  <si>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</si>
  <si>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</si>
  <si>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</si>
  <si>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</si>
  <si>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</si>
  <si>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</si>
  <si>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</si>
  <si>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</si>
  <si>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</si>
  <si>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</si>
  <si>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</si>
  <si>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</si>
  <si>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</si>
  <si>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</si>
  <si>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</si>
  <si>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</si>
  <si>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</si>
  <si>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</si>
  <si>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</si>
  <si>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</si>
  <si>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</si>
  <si>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</si>
  <si>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</si>
  <si>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</si>
  <si>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</si>
  <si>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</si>
  <si>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</si>
  <si>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</si>
  <si>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</si>
  <si>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</si>
  <si>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</si>
  <si>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</si>
  <si>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</si>
  <si>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</si>
  <si>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</si>
  <si>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</si>
  <si>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</si>
  <si>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</si>
  <si>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</si>
  <si>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</si>
  <si>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</si>
  <si>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</si>
  <si>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</si>
  <si>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</si>
  <si>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</si>
  <si>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</si>
  <si>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</si>
  <si>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</si>
  <si>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</si>
  <si>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</si>
  <si>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</si>
  <si>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</si>
  <si>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</si>
  <si>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</si>
  <si>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</si>
  <si>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</si>
  <si>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</si>
  <si>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</si>
  <si>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</si>
  <si>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</si>
  <si>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</si>
  <si>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</si>
  <si>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</si>
  <si>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</si>
  <si>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</si>
  <si>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</si>
  <si>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</si>
  <si>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</si>
  <si>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</si>
  <si>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</si>
  <si>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</si>
  <si>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</si>
  <si>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</si>
  <si>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</si>
  <si>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</si>
  <si>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</si>
  <si>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</si>
  <si>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</si>
  <si>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</si>
  <si>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設楽町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</si>
  <si>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</si>
  <si>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</si>
  <si>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</si>
  <si>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</si>
  <si>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</si>
  <si>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</si>
  <si>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</si>
  <si>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</si>
  <si>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</si>
  <si>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</si>
  <si>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</si>
  <si>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</si>
  <si>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</si>
  <si>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</si>
  <si>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</si>
  <si>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</si>
  <si>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</si>
  <si>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</si>
  <si>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</si>
  <si>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</si>
  <si>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</si>
  <si>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</si>
  <si>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</si>
  <si>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</si>
  <si>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</si>
  <si>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</si>
  <si>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</si>
  <si>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</si>
  <si>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</si>
  <si>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</si>
  <si>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</si>
  <si>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</si>
  <si>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</si>
  <si>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</si>
  <si>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</si>
  <si>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</si>
  <si>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</si>
  <si>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</si>
  <si>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</si>
  <si>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</si>
  <si>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</si>
  <si>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</si>
  <si>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</si>
  <si>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</si>
  <si>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</si>
  <si>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</si>
  <si>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</si>
  <si>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</si>
  <si>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</si>
  <si>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</si>
  <si>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</si>
  <si>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</si>
  <si>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</si>
  <si>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</si>
  <si>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</si>
  <si>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</si>
  <si>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</si>
  <si>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</si>
  <si>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</si>
  <si>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</si>
  <si>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</si>
  <si>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</si>
  <si>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</si>
  <si>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</si>
  <si>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</si>
  <si>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</si>
  <si>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</si>
  <si>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</si>
  <si>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</si>
  <si>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</si>
  <si>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</si>
  <si>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</si>
  <si>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</si>
  <si>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</si>
  <si>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</si>
  <si>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</si>
  <si>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</si>
  <si>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</si>
  <si>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</si>
  <si>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</si>
  <si>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</si>
  <si>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</si>
  <si>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</si>
  <si>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</si>
  <si>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</si>
  <si>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</si>
  <si>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</si>
  <si>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</si>
  <si>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</si>
  <si>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</si>
  <si>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</si>
  <si>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</si>
  <si>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</si>
  <si>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</si>
  <si>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</si>
  <si>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</si>
  <si>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</si>
  <si>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</si>
  <si>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</si>
  <si>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</si>
  <si>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</si>
  <si>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</si>
  <si>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</si>
  <si>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</si>
  <si>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</si>
  <si>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</si>
  <si>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</si>
  <si>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</si>
  <si>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</si>
  <si>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</si>
  <si>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</si>
  <si>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</si>
  <si>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</si>
  <si>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愛知県設楽町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</si>
  <si>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</si>
  <si>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</si>
  <si>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</si>
  <si>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</si>
  <si>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</si>
  <si>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</si>
  <si>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</si>
  <si>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</si>
  <si>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</si>
  <si>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</si>
  <si>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</si>
  <si>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</si>
  <si>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</si>
  <si>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</si>
  <si>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</si>
  <si>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</si>
  <si>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</si>
  <si>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</si>
  <si>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</si>
  <si>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</si>
  <si>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</si>
  <si>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</si>
  <si>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</si>
  <si>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</si>
  <si>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</si>
  <si>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</si>
  <si>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</si>
  <si>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</si>
  <si>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</si>
  <si>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</si>
  <si>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</si>
  <si>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</si>
  <si>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</si>
  <si>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</si>
  <si>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</si>
  <si>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</si>
  <si>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</si>
  <si>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</si>
  <si>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</si>
  <si>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</si>
  <si>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</si>
  <si>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</si>
  <si>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</si>
  <si>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</si>
  <si>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</si>
  <si>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</si>
  <si>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</si>
  <si>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</si>
  <si>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</si>
  <si>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</si>
  <si>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</si>
  <si>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</si>
  <si>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</si>
  <si>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</si>
  <si>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</si>
  <si>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</si>
  <si>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</si>
  <si>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</si>
  <si>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</si>
  <si>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</si>
  <si>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</si>
  <si>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</si>
  <si>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</si>
  <si>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</si>
  <si>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</si>
  <si>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</si>
  <si>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</si>
  <si>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</si>
  <si>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</si>
  <si>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</si>
  <si>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</si>
  <si>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</si>
  <si>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</si>
  <si>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</si>
  <si>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</si>
  <si>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</si>
  <si>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</si>
  <si>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</si>
  <si>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</si>
  <si>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</si>
  <si>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</si>
  <si>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</si>
  <si>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</si>
  <si>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</si>
  <si>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</si>
  <si>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</si>
  <si>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</si>
  <si>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</si>
  <si>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</si>
  <si>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</si>
  <si>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</si>
  <si>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</si>
  <si>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</si>
  <si>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</si>
  <si>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</si>
  <si>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</si>
  <si>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</si>
  <si>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</si>
  <si>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</si>
  <si>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</si>
  <si>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</si>
  <si>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</si>
  <si>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</si>
  <si>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</si>
  <si>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</si>
  <si>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</si>
  <si>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</si>
  <si>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</si>
  <si>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</si>
  <si>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</si>
  <si>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</si>
  <si>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</si>
  <si>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</si>
  <si>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</si>
  <si>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</si>
  <si>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</si>
  <si>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</si>
  <si>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</si>
  <si>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</si>
  <si>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</si>
  <si>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</si>
  <si>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</si>
  <si>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</si>
  <si>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</si>
  <si>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</si>
  <si>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</si>
  <si>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</si>
  <si>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</si>
  <si>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</si>
  <si>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</si>
  <si>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</si>
  <si>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</si>
  <si>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</si>
  <si>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</si>
  <si>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</si>
  <si>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</si>
  <si>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</si>
  <si>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</si>
  <si>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</si>
  <si>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</si>
  <si>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</si>
  <si>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</si>
  <si>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</si>
  <si>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</si>
  <si>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</si>
  <si>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</si>
  <si>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</si>
  <si>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</si>
  <si>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</si>
  <si>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</si>
  <si>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</si>
  <si>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</si>
  <si>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愛知県設楽町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</si>
  <si>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</si>
  <si>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</si>
  <si>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</si>
  <si>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</si>
  <si>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</si>
  <si>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</si>
  <si>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</si>
  <si>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</si>
  <si>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</si>
  <si>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</si>
  <si>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</si>
  <si>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</si>
  <si>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</si>
  <si>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</si>
  <si>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</si>
  <si>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</si>
  <si>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</si>
  <si>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</si>
  <si>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</si>
  <si>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</si>
  <si>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町営バス特別会計</t>
    <phoneticPr fontId="5"/>
  </si>
  <si>
    <t>-</t>
    <phoneticPr fontId="5"/>
  </si>
  <si>
    <t>つぐ診療所特別会計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</si>
  <si>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</si>
  <si>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</si>
  <si>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</si>
  <si>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</si>
  <si>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</si>
  <si>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</si>
  <si>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</si>
  <si>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</si>
  <si>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</si>
  <si>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</si>
  <si>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</si>
  <si>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</si>
  <si>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</si>
  <si>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</si>
  <si>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</si>
  <si>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後期高齢者医療保険特別会計</t>
    <phoneticPr fontId="5"/>
  </si>
  <si>
    <t>簡易水道特別会計</t>
    <phoneticPr fontId="5"/>
  </si>
  <si>
    <t>法非適用企業</t>
    <phoneticPr fontId="5"/>
  </si>
  <si>
    <t>公共下水道特別会計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</si>
  <si>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</si>
  <si>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</si>
  <si>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</si>
  <si>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</si>
  <si>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</si>
  <si>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</si>
  <si>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</si>
  <si>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</si>
  <si>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</si>
  <si>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</si>
  <si>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</si>
  <si>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</si>
  <si>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</si>
  <si>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</si>
  <si>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</si>
  <si>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</si>
  <si>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</si>
  <si>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</si>
  <si>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</si>
  <si>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</si>
  <si>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</si>
  <si>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</si>
  <si>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</si>
  <si>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</si>
  <si>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</si>
  <si>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</si>
  <si>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</si>
  <si>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</si>
  <si>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</si>
  <si>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</si>
  <si>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</si>
  <si>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</si>
  <si>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</si>
  <si>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</si>
  <si>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</si>
  <si>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</si>
  <si>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</si>
  <si>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</si>
  <si>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</si>
  <si>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</si>
  <si>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</si>
  <si>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</si>
  <si>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</si>
  <si>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</si>
  <si>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</si>
  <si>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</si>
  <si>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</si>
  <si>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</si>
  <si>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</si>
  <si>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</si>
  <si>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</si>
  <si>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</si>
  <si>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</si>
  <si>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</si>
  <si>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</si>
  <si>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</si>
  <si>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</si>
  <si>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</si>
  <si>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</si>
  <si>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</si>
  <si>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</si>
  <si>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</si>
  <si>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</si>
  <si>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</si>
  <si>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</si>
  <si>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</si>
  <si>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</si>
  <si>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</si>
  <si>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</si>
  <si>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</si>
  <si>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</si>
  <si>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</si>
  <si>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公共下水道特別会計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</si>
  <si>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</si>
  <si>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</si>
  <si>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</si>
  <si>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</si>
  <si>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</si>
  <si>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</si>
  <si>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</si>
  <si>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</si>
  <si>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</si>
  <si>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</si>
  <si>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</si>
  <si>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</si>
  <si>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</si>
  <si>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</si>
  <si>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</si>
  <si>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</si>
  <si>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</si>
  <si>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</si>
  <si>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</si>
  <si>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</si>
  <si>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</si>
  <si>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</si>
  <si>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</si>
  <si>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</si>
  <si>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</si>
  <si>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</si>
  <si>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</si>
  <si>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</si>
  <si>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</si>
  <si>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</si>
  <si>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</si>
  <si>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</si>
  <si>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</si>
  <si>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</si>
  <si>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</si>
  <si>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</si>
  <si>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</si>
  <si>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</si>
  <si>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</si>
  <si>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</si>
  <si>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</si>
  <si>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</si>
  <si>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</si>
  <si>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</si>
  <si>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</si>
  <si>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</si>
  <si>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</si>
  <si>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</si>
  <si>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</si>
  <si>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</si>
  <si>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</si>
  <si>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</si>
  <si>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</si>
  <si>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</si>
  <si>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</si>
  <si>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</si>
  <si>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</si>
  <si>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</si>
  <si>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</si>
  <si>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</si>
  <si>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</si>
  <si>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</si>
  <si>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</si>
  <si>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</si>
  <si>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</si>
  <si>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</si>
  <si>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</si>
  <si>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</si>
  <si>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</si>
  <si>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</si>
  <si>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</si>
  <si>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</si>
  <si>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</si>
  <si>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</si>
  <si>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</si>
  <si>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</si>
  <si>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</si>
  <si>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</si>
  <si>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</si>
  <si>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</si>
  <si>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</si>
  <si>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</si>
  <si>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</si>
  <si>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</si>
  <si>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</si>
  <si>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</si>
  <si>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</si>
  <si>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</si>
  <si>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0.96</t>
  </si>
  <si>
    <t>▲ 14.22</t>
  </si>
  <si>
    <t>公共下水道特別会計</t>
  </si>
  <si>
    <t>簡易水道特別会計</t>
  </si>
  <si>
    <t>農業集落排水特別会計</t>
  </si>
  <si>
    <t>一般会計</t>
  </si>
  <si>
    <t>町営バス特別会計</t>
  </si>
  <si>
    <t>つぐ診療所特別会計</t>
  </si>
  <si>
    <t>国民健康保険特別会計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</si>
  <si>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</si>
  <si>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</si>
  <si>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</si>
  <si>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</si>
  <si>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</si>
  <si>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</si>
  <si>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</si>
  <si>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</si>
  <si>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</si>
  <si>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</si>
  <si>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</si>
  <si>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</si>
  <si>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</si>
  <si>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新城北設楽交通災害共済組合</t>
    <rPh sb="0" eb="2">
      <t>シンシロ</t>
    </rPh>
    <rPh sb="2" eb="3">
      <t>キタ</t>
    </rPh>
    <rPh sb="3" eb="5">
      <t>シタラ</t>
    </rPh>
    <rPh sb="5" eb="7">
      <t>コウツウ</t>
    </rPh>
    <rPh sb="7" eb="9">
      <t>サイガイ</t>
    </rPh>
    <rPh sb="9" eb="11">
      <t>キョウサイ</t>
    </rPh>
    <rPh sb="11" eb="13">
      <t>クミアイ</t>
    </rPh>
    <phoneticPr fontId="2"/>
  </si>
  <si>
    <t>東三河広域連合（一般会計）</t>
  </si>
  <si>
    <t>東三河広域連合（介護保険特別会計）</t>
  </si>
  <si>
    <t>北設広域事務組合(一般会計)</t>
    <rPh sb="0" eb="1">
      <t>キタ</t>
    </rPh>
    <rPh sb="1" eb="2">
      <t>セツ</t>
    </rPh>
    <rPh sb="2" eb="4">
      <t>コウイキ</t>
    </rPh>
    <rPh sb="4" eb="6">
      <t>ジム</t>
    </rPh>
    <rPh sb="6" eb="8">
      <t>クミアイ</t>
    </rPh>
    <rPh sb="9" eb="13">
      <t>イッパンカイケイ</t>
    </rPh>
    <phoneticPr fontId="2"/>
  </si>
  <si>
    <t>北設広域事務組合（特別会計）</t>
    <rPh sb="0" eb="1">
      <t>キタ</t>
    </rPh>
    <rPh sb="1" eb="2">
      <t>セツ</t>
    </rPh>
    <rPh sb="2" eb="4">
      <t>コウイキ</t>
    </rPh>
    <rPh sb="4" eb="6">
      <t>ジム</t>
    </rPh>
    <rPh sb="6" eb="8">
      <t>クミアイ</t>
    </rPh>
    <rPh sb="9" eb="13">
      <t>トクベツカイケイ</t>
    </rPh>
    <phoneticPr fontId="2"/>
  </si>
  <si>
    <t>設楽町ふるさと創生基金</t>
    <rPh sb="0" eb="3">
      <t>シタラチョウ</t>
    </rPh>
    <rPh sb="7" eb="9">
      <t>ソウセイ</t>
    </rPh>
    <rPh sb="9" eb="11">
      <t>キキン</t>
    </rPh>
    <phoneticPr fontId="5"/>
  </si>
  <si>
    <t>設楽町公共施設総合管理基金</t>
    <rPh sb="0" eb="3">
      <t>シタラチョウ</t>
    </rPh>
    <rPh sb="3" eb="5">
      <t>コウキョウ</t>
    </rPh>
    <rPh sb="5" eb="7">
      <t>シセツ</t>
    </rPh>
    <rPh sb="7" eb="9">
      <t>ソウゴウ</t>
    </rPh>
    <rPh sb="9" eb="11">
      <t>カンリ</t>
    </rPh>
    <rPh sb="11" eb="13">
      <t>キキン</t>
    </rPh>
    <phoneticPr fontId="5"/>
  </si>
  <si>
    <t>設楽町教育振興基金</t>
    <rPh sb="0" eb="3">
      <t>シタラチョウ</t>
    </rPh>
    <rPh sb="3" eb="5">
      <t>キョウイク</t>
    </rPh>
    <rPh sb="5" eb="7">
      <t>シンコウ</t>
    </rPh>
    <rPh sb="7" eb="9">
      <t>キキン</t>
    </rPh>
    <phoneticPr fontId="5"/>
  </si>
  <si>
    <t>設楽町地域福祉基金</t>
    <rPh sb="0" eb="3">
      <t>シタラチョウ</t>
    </rPh>
    <rPh sb="3" eb="5">
      <t>チイキ</t>
    </rPh>
    <rPh sb="5" eb="7">
      <t>フクシ</t>
    </rPh>
    <rPh sb="7" eb="9">
      <t>キキン</t>
    </rPh>
    <phoneticPr fontId="5"/>
  </si>
  <si>
    <t>森づくり基金</t>
    <rPh sb="0" eb="1">
      <t>モリ</t>
    </rPh>
    <rPh sb="4" eb="6">
      <t>キキン</t>
    </rPh>
    <phoneticPr fontId="5"/>
  </si>
  <si>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</si>
  <si>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</si>
  <si>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</si>
  <si>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</si>
  <si>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</si>
  <si>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将来負担比率は、想定される将来負担額より充当可能財源等が上回るため計上されない。
　有形固定資産減価償却率は、今後上昇傾向に推移することも予測されるため、公共施設総合管理計画で設定した施設の延べ床面積の削減（10％）を見据えるとともに、令和2年度に策定した公共施設個別施設計画における、個々の施設の対応方針の具現化を図り、施設の適正な維持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</si>
  <si>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</si>
  <si>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</si>
  <si>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</si>
  <si>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</si>
  <si>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</si>
  <si>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</si>
  <si>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</si>
  <si>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類似団体平均値を下回っているものの、単年度の数値は今後上昇傾向であり数値の状況が懸念されれている。令和2年度に完成した公共施設の地方債発行に対する償還の開始等に伴い、比率が増加に転じることが見込まれるが、今後、地方債発行を伴う建設事業や改良事業の実施には十分精査のうえ取組むこととし、歳出時期の平準化を図るなど、比率上昇の抑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</si>
</sst>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2193FD-0B52-461C-848D-224F08E965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301035</c:v>
                </c:pt>
                <c:pt idx="3">
                  <c:v>330026</c:v>
                </c:pt>
                <c:pt idx="4">
                  <c:v>278179</c:v>
                </c:pt>
              </c:numCache>
            </c:numRef>
          </c:val>
          <c:smooth val="0"/>
          <c:extLst>
            <c:ext xmlns:c16="http://schemas.microsoft.com/office/drawing/2014/chart" uri="{C3380CC4-5D6E-409C-BE32-E72D297353CC}">
              <c16:uniqueId val="{00000000-FF75-4DEA-A866-2FD0ED6A8D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304500</c:v>
                </c:pt>
                <c:pt idx="1">
                  <c:v>429828</c:v>
                </c:pt>
                <c:pt idx="2">
                  <c:v>455667</c:v>
                </c:pt>
                <c:pt idx="3">
                  <c:v>195058</c:v>
                </c:pt>
                <c:pt idx="4">
                  <c:v>209389</c:v>
                </c:pt>
              </c:numCache>
            </c:numRef>
          </c:val>
          <c:smooth val="0"/>
          <c:extLst>
            <c:ext xmlns:c16="http://schemas.microsoft.com/office/drawing/2014/chart" uri="{C3380CC4-5D6E-409C-BE32-E72D297353CC}">
              <c16:uniqueId val="{00000001-FF75-4DEA-A866-2FD0ED6A8D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2.5499999999999998</c:v>
                </c:pt>
                <c:pt idx="1">
                  <c:v>1.61</c:v>
                </c:pt>
                <c:pt idx="2">
                  <c:v>2.08</c:v>
                </c:pt>
                <c:pt idx="3">
                  <c:v>3.49</c:v>
                </c:pt>
                <c:pt idx="4">
                  <c:v>1.93</c:v>
                </c:pt>
              </c:numCache>
            </c:numRef>
          </c:val>
          <c:extLst>
            <c:ext xmlns:c16="http://schemas.microsoft.com/office/drawing/2014/chart" uri="{C3380CC4-5D6E-409C-BE32-E72D297353CC}">
              <c16:uniqueId val="{00000000-56CF-4C7C-9C99-2758CC9B54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80.75</c:v>
                </c:pt>
                <c:pt idx="1">
                  <c:v>83.26</c:v>
                </c:pt>
                <c:pt idx="2">
                  <c:v>79.709999999999994</c:v>
                </c:pt>
                <c:pt idx="3">
                  <c:v>83.46</c:v>
                </c:pt>
                <c:pt idx="4">
                  <c:v>73.05</c:v>
                </c:pt>
              </c:numCache>
            </c:numRef>
          </c:val>
          <c:extLst>
            <c:ext xmlns:c16="http://schemas.microsoft.com/office/drawing/2014/chart" uri="{C3380CC4-5D6E-409C-BE32-E72D297353CC}">
              <c16:uniqueId val="{00000001-56CF-4C7C-9C99-2758CC9B54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1.76</c:v>
                </c:pt>
                <c:pt idx="1">
                  <c:v>-0.96</c:v>
                </c:pt>
                <c:pt idx="2">
                  <c:v>0.61</c:v>
                </c:pt>
                <c:pt idx="3">
                  <c:v>11.28</c:v>
                </c:pt>
                <c:pt idx="4">
                  <c:v>-14.22</c:v>
                </c:pt>
              </c:numCache>
            </c:numRef>
          </c:val>
          <c:smooth val="0"/>
          <c:extLst>
            <c:ext xmlns:c16="http://schemas.microsoft.com/office/drawing/2014/chart" uri="{C3380CC4-5D6E-409C-BE32-E72D297353CC}">
              <c16:uniqueId val="{00000002-56CF-4C7C-9C99-2758CC9B54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C3-4C49-93D8-1FE7EFE59E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C3-4C49-93D8-1FE7EFE59EF0}"/>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C3-4C49-93D8-1FE7EFE59EF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0.14000000000000001</c:v>
                </c:pt>
                <c:pt idx="2">
                  <c:v>#N/A</c:v>
                </c:pt>
                <c:pt idx="3">
                  <c:v>0.04</c:v>
                </c:pt>
                <c:pt idx="4">
                  <c:v>#N/A</c:v>
                </c:pt>
                <c:pt idx="5">
                  <c:v>0.2</c:v>
                </c:pt>
                <c:pt idx="6">
                  <c:v>#N/A</c:v>
                </c:pt>
                <c:pt idx="7">
                  <c:v>0</c:v>
                </c:pt>
                <c:pt idx="8">
                  <c:v>#N/A</c:v>
                </c:pt>
                <c:pt idx="9">
                  <c:v>0</c:v>
                </c:pt>
              </c:numCache>
            </c:numRef>
          </c:val>
          <c:extLst>
            <c:ext xmlns:c16="http://schemas.microsoft.com/office/drawing/2014/chart" uri="{C3380CC4-5D6E-409C-BE32-E72D297353CC}">
              <c16:uniqueId val="{00000003-B3C3-4C49-93D8-1FE7EFE59EF0}"/>
            </c:ext>
          </c:extLst>
        </c:ser>
        <c:ser>
          <c:idx val="4"/>
          <c:order val="4"/>
          <c:tx>
            <c:strRef>
              <c:f>データシート!$A$31</c:f>
              <c:strCache>
                <c:ptCount val="1"/>
                <c:pt idx="0">
                  <c:v>つぐ診療所特別会計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C3-4C49-93D8-1FE7EFE59EF0}"/>
            </c:ext>
          </c:extLst>
        </c:ser>
        <c:ser>
          <c:idx val="5"/>
          <c:order val="5"/>
          <c:tx>
            <c:strRef>
              <c:f>データシート!$A$32</c:f>
              <c:strCache>
                <c:ptCount val="1"/>
                <c:pt idx="0">
                  <c:v>町営バス特別会計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3C3-4C49-93D8-1FE7EFE59EF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2.5499999999999998</c:v>
                </c:pt>
                <c:pt idx="2">
                  <c:v>#N/A</c:v>
                </c:pt>
                <c:pt idx="3">
                  <c:v>1.61</c:v>
                </c:pt>
                <c:pt idx="4">
                  <c:v>#N/A</c:v>
                </c:pt>
                <c:pt idx="5">
                  <c:v>2.09</c:v>
                </c:pt>
                <c:pt idx="6">
                  <c:v>#N/A</c:v>
                </c:pt>
                <c:pt idx="7">
                  <c:v>3.49</c:v>
                </c:pt>
                <c:pt idx="8">
                  <c:v>#N/A</c:v>
                </c:pt>
                <c:pt idx="9">
                  <c:v>1.93</c:v>
                </c:pt>
              </c:numCache>
            </c:numRef>
          </c:val>
          <c:extLst>
            <c:ext xmlns:c16="http://schemas.microsoft.com/office/drawing/2014/chart" uri="{C3380CC4-5D6E-409C-BE32-E72D297353CC}">
              <c16:uniqueId val="{00000006-B3C3-4C49-93D8-1FE7EFE59EF0}"/>
            </c:ext>
          </c:extLst>
        </c:ser>
        <c:ser>
          <c:idx val="7"/>
          <c:order val="7"/>
          <c:tx>
            <c:strRef>
              <c:f>データシート!$A$34</c:f>
              <c:strCache>
                <c:ptCount val="1"/>
                <c:pt idx="0">
                  <c:v>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3.39</c:v>
                </c:pt>
              </c:numCache>
            </c:numRef>
          </c:val>
          <c:extLst>
            <c:ext xmlns:c16="http://schemas.microsoft.com/office/drawing/2014/chart" uri="{C3380CC4-5D6E-409C-BE32-E72D297353CC}">
              <c16:uniqueId val="{00000007-B3C3-4C49-93D8-1FE7EFE59EF0}"/>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9.6999999999999993</c:v>
                </c:pt>
              </c:numCache>
            </c:numRef>
          </c:val>
          <c:extLst>
            <c:ext xmlns:c16="http://schemas.microsoft.com/office/drawing/2014/chart" uri="{C3380CC4-5D6E-409C-BE32-E72D297353CC}">
              <c16:uniqueId val="{00000008-B3C3-4C49-93D8-1FE7EFE59EF0}"/>
            </c:ext>
          </c:extLst>
        </c:ser>
        <c:ser>
          <c:idx val="9"/>
          <c:order val="9"/>
          <c:tx>
            <c:strRef>
              <c:f>データシート!$A$36</c:f>
              <c:strCache>
                <c:ptCount val="1"/>
                <c:pt idx="0">
                  <c:v>公共下水道特別会計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9.75</c:v>
                </c:pt>
              </c:numCache>
            </c:numRef>
          </c:val>
          <c:extLst>
            <c:ext xmlns:c16="http://schemas.microsoft.com/office/drawing/2014/chart" uri="{C3380CC4-5D6E-409C-BE32-E72D297353CC}">
              <c16:uniqueId val="{00000009-B3C3-4C49-93D8-1FE7EFE59E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497</c:v>
                </c:pt>
                <c:pt idx="5">
                  <c:v>470</c:v>
                </c:pt>
                <c:pt idx="8">
                  <c:v>455</c:v>
                </c:pt>
                <c:pt idx="11">
                  <c:v>449</c:v>
                </c:pt>
                <c:pt idx="14">
                  <c:v>434</c:v>
                </c:pt>
              </c:numCache>
            </c:numRef>
          </c:val>
          <c:extLst>
            <c:ext xmlns:c16="http://schemas.microsoft.com/office/drawing/2014/chart" uri="{C3380CC4-5D6E-409C-BE32-E72D297353CC}">
              <c16:uniqueId val="{00000000-0A1F-42BE-94D7-E25DB7B2BA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A1F-42BE-94D7-E25DB7B2BA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1F-42BE-94D7-E25DB7B2BA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1F-42BE-94D7-E25DB7B2BA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95</c:v>
                </c:pt>
                <c:pt idx="3">
                  <c:v>90</c:v>
                </c:pt>
                <c:pt idx="6">
                  <c:v>91</c:v>
                </c:pt>
                <c:pt idx="9">
                  <c:v>97</c:v>
                </c:pt>
                <c:pt idx="12">
                  <c:v>116</c:v>
                </c:pt>
              </c:numCache>
            </c:numRef>
          </c:val>
          <c:extLst>
            <c:ext xmlns:c16="http://schemas.microsoft.com/office/drawing/2014/chart" uri="{C3380CC4-5D6E-409C-BE32-E72D297353CC}">
              <c16:uniqueId val="{00000004-0A1F-42BE-94D7-E25DB7B2BA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1F-42BE-94D7-E25DB7B2BA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F-42BE-94D7-E25DB7B2BA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582</c:v>
                </c:pt>
                <c:pt idx="3">
                  <c:v>520</c:v>
                </c:pt>
                <c:pt idx="6">
                  <c:v>512</c:v>
                </c:pt>
                <c:pt idx="9">
                  <c:v>522</c:v>
                </c:pt>
                <c:pt idx="12">
                  <c:v>540</c:v>
                </c:pt>
              </c:numCache>
            </c:numRef>
          </c:val>
          <c:extLst>
            <c:ext xmlns:c16="http://schemas.microsoft.com/office/drawing/2014/chart" uri="{C3380CC4-5D6E-409C-BE32-E72D297353CC}">
              <c16:uniqueId val="{00000007-0A1F-42BE-94D7-E25DB7B2BA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180</c:v>
                </c:pt>
                <c:pt idx="2">
                  <c:v>#N/A</c:v>
                </c:pt>
                <c:pt idx="3">
                  <c:v>#N/A</c:v>
                </c:pt>
                <c:pt idx="4">
                  <c:v>140</c:v>
                </c:pt>
                <c:pt idx="5">
                  <c:v>#N/A</c:v>
                </c:pt>
                <c:pt idx="6">
                  <c:v>#N/A</c:v>
                </c:pt>
                <c:pt idx="7">
                  <c:v>148</c:v>
                </c:pt>
                <c:pt idx="8">
                  <c:v>#N/A</c:v>
                </c:pt>
                <c:pt idx="9">
                  <c:v>#N/A</c:v>
                </c:pt>
                <c:pt idx="10">
                  <c:v>170</c:v>
                </c:pt>
                <c:pt idx="11">
                  <c:v>#N/A</c:v>
                </c:pt>
                <c:pt idx="12">
                  <c:v>#N/A</c:v>
                </c:pt>
                <c:pt idx="13">
                  <c:v>223</c:v>
                </c:pt>
                <c:pt idx="14">
                  <c:v>#N/A</c:v>
                </c:pt>
              </c:numCache>
            </c:numRef>
          </c:val>
          <c:smooth val="0"/>
          <c:extLst>
            <c:ext xmlns:c16="http://schemas.microsoft.com/office/drawing/2014/chart" uri="{C3380CC4-5D6E-409C-BE32-E72D297353CC}">
              <c16:uniqueId val="{00000008-0A1F-42BE-94D7-E25DB7B2BA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4529</c:v>
                </c:pt>
                <c:pt idx="5">
                  <c:v>4938</c:v>
                </c:pt>
                <c:pt idx="8">
                  <c:v>5448</c:v>
                </c:pt>
                <c:pt idx="11">
                  <c:v>5482</c:v>
                </c:pt>
                <c:pt idx="14">
                  <c:v>5414</c:v>
                </c:pt>
              </c:numCache>
            </c:numRef>
          </c:val>
          <c:extLst>
            <c:ext xmlns:c16="http://schemas.microsoft.com/office/drawing/2014/chart" uri="{C3380CC4-5D6E-409C-BE32-E72D297353CC}">
              <c16:uniqueId val="{00000000-FD88-4241-A8DF-0117A9C8EF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D88-4241-A8DF-0117A9C8EF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3891</c:v>
                </c:pt>
                <c:pt idx="5">
                  <c:v>3872</c:v>
                </c:pt>
                <c:pt idx="8">
                  <c:v>3889</c:v>
                </c:pt>
                <c:pt idx="11">
                  <c:v>4258</c:v>
                </c:pt>
                <c:pt idx="14">
                  <c:v>3838</c:v>
                </c:pt>
              </c:numCache>
            </c:numRef>
          </c:val>
          <c:extLst>
            <c:ext xmlns:c16="http://schemas.microsoft.com/office/drawing/2014/chart" uri="{C3380CC4-5D6E-409C-BE32-E72D297353CC}">
              <c16:uniqueId val="{00000002-FD88-4241-A8DF-0117A9C8EF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88-4241-A8DF-0117A9C8EF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88-4241-A8DF-0117A9C8EF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88-4241-A8DF-0117A9C8EF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1484</c:v>
                </c:pt>
                <c:pt idx="3">
                  <c:v>1533</c:v>
                </c:pt>
                <c:pt idx="6">
                  <c:v>1482</c:v>
                </c:pt>
                <c:pt idx="9">
                  <c:v>1431</c:v>
                </c:pt>
                <c:pt idx="12">
                  <c:v>1439</c:v>
                </c:pt>
              </c:numCache>
            </c:numRef>
          </c:val>
          <c:extLst>
            <c:ext xmlns:c16="http://schemas.microsoft.com/office/drawing/2014/chart" uri="{C3380CC4-5D6E-409C-BE32-E72D297353CC}">
              <c16:uniqueId val="{00000006-FD88-4241-A8DF-0117A9C8EF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D88-4241-A8DF-0117A9C8EF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867</c:v>
                </c:pt>
                <c:pt idx="3">
                  <c:v>936</c:v>
                </c:pt>
                <c:pt idx="6">
                  <c:v>951</c:v>
                </c:pt>
                <c:pt idx="9">
                  <c:v>939</c:v>
                </c:pt>
                <c:pt idx="12">
                  <c:v>991</c:v>
                </c:pt>
              </c:numCache>
            </c:numRef>
          </c:val>
          <c:extLst>
            <c:ext xmlns:c16="http://schemas.microsoft.com/office/drawing/2014/chart" uri="{C3380CC4-5D6E-409C-BE32-E72D297353CC}">
              <c16:uniqueId val="{00000008-FD88-4241-A8DF-0117A9C8EF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88-4241-A8DF-0117A9C8EF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5116</c:v>
                </c:pt>
                <c:pt idx="3">
                  <c:v>5825</c:v>
                </c:pt>
                <c:pt idx="6">
                  <c:v>6600</c:v>
                </c:pt>
                <c:pt idx="9">
                  <c:v>6730</c:v>
                </c:pt>
                <c:pt idx="12">
                  <c:v>6654</c:v>
                </c:pt>
              </c:numCache>
            </c:numRef>
          </c:val>
          <c:extLst>
            <c:ext xmlns:c16="http://schemas.microsoft.com/office/drawing/2014/chart" uri="{C3380CC4-5D6E-409C-BE32-E72D297353CC}">
              <c16:uniqueId val="{0000000A-FD88-4241-A8DF-0117A9C8EF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88-4241-A8DF-0117A9C8EF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2545</c:v>
                </c:pt>
                <c:pt idx="1">
                  <c:v>2880</c:v>
                </c:pt>
                <c:pt idx="2">
                  <c:v>2457</c:v>
                </c:pt>
              </c:numCache>
            </c:numRef>
          </c:val>
          <c:extLst>
            <c:ext xmlns:c16="http://schemas.microsoft.com/office/drawing/2014/chart" uri="{C3380CC4-5D6E-409C-BE32-E72D297353CC}">
              <c16:uniqueId val="{00000000-74A5-43FF-A541-2562EC909C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519</c:v>
                </c:pt>
                <c:pt idx="1">
                  <c:v>552</c:v>
                </c:pt>
                <c:pt idx="2">
                  <c:v>553</c:v>
                </c:pt>
              </c:numCache>
            </c:numRef>
          </c:val>
          <c:extLst>
            <c:ext xmlns:c16="http://schemas.microsoft.com/office/drawing/2014/chart" uri="{C3380CC4-5D6E-409C-BE32-E72D297353CC}">
              <c16:uniqueId val="{00000001-74A5-43FF-A541-2562EC909C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755</c:v>
                </c:pt>
                <c:pt idx="1">
                  <c:v>774</c:v>
                </c:pt>
                <c:pt idx="2">
                  <c:v>776</c:v>
                </c:pt>
              </c:numCache>
            </c:numRef>
          </c:val>
          <c:extLst>
            <c:ext xmlns:c16="http://schemas.microsoft.com/office/drawing/2014/chart" uri="{C3380CC4-5D6E-409C-BE32-E72D297353CC}">
              <c16:uniqueId val="{00000002-74A5-43FF-A541-2562EC909C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{7A75F0C5-756D-47FF-BF41-CEE8CC8E688D}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B97-4314-B327-E7514892E3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{F91C1CF7-2C38-4112-8A62-D81AF3972A88}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97-4314-B327-E7514892E3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{BFA3991A-C1A4-41F8-902C-6EBB6191646B}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97-4314-B327-E7514892E3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{BB4F1580-0B0E-49A3-93A8-B42252826619}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97-4314-B327-E7514892E3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{F6F817A3-5565-477E-8366-885B54C407DC}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97-4314-B327-E7514892E3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{A6502E84-7C23-45EB-A60A-C36B7934E0D6}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B97-4314-B327-E7514892E3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{45A5F1A7-42F3-463F-A9A4-DB2FEBCF0AB8}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B97-4314-B327-E7514892E31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{15B0FB9C-DD19-4975-A646-6782C297061A}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B97-4314-B327-E7514892E31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{5045AE15-B4BE-40BA-AB3F-83D95D6721EF}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B97-4314-B327-E7514892E3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53.7</c:v>
                </c:pt>
                <c:pt idx="24">
                  <c:v>60.6</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97-4314-B327-E7514892E3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{9ECBFE9A-1DED-4FBE-ACEA-1CB4B0C5E66E}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B97-4314-B327-E7514892E3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{D915C480-94F9-47C7-A0B8-34B15953C7A0}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97-4314-B327-E7514892E3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{A904EAD8-E4C7-46F2-B148-E3B5999F713B}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97-4314-B327-E7514892E3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{ADFB1A75-2F6D-415A-BDB7-1E4B987D0D6E}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97-4314-B327-E7514892E3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{242C1677-592C-4B1A-8041-128ADCA66900}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97-4314-B327-E7514892E31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{833FBE31-24A7-4C41-87D1-7A1402A3E38F}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B97-4314-B327-E7514892E31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{7782C89D-74B9-42EA-99A6-ACC4D5CB0EE6}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B97-4314-B327-E7514892E312}"/>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{FC3D1204-8EFE-43AC-B8BF-05C048D2B13B}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B97-4314-B327-E7514892E312}"/>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{C77AA6C6-CA67-4BF6-91A1-E528C4BCD1BB}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B97-4314-B327-E7514892E3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62.9</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6B97-4314-B327-E7514892E31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{FEB8179F-81A8-497D-8BB4-7D77F13DB1B3}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C36-4D46-8E8A-F8C20A26E2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{47BED255-5C37-4ACE-A4CB-E69233A07E21}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36-4D46-8E8A-F8C20A26E2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{507A3B55-157C-4192-831E-8A0074BC6AE4}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36-4D46-8E8A-F8C20A26E2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{C42CAEAF-0A98-4ADF-A2CA-B3D46FAC1A8A}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36-4D46-8E8A-F8C20A26E2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{1FA0FC68-C613-42FB-B194-F57892D36266}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36-4D46-8E8A-F8C20A26E2C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{6D5C2EC3-121A-44FF-92B1-F488C3D64E27}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C36-4D46-8E8A-F8C20A26E2C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{0BB03B08-06C6-437D-A024-B5F31B5F6A2A}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C36-4D46-8E8A-F8C20A26E2C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{363BD575-962C-436D-BADD-4E8D368C5C5C}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C36-4D46-8E8A-F8C20A26E2C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{2895DD68-F0D6-4876-98D1-39E48C7AAA04}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C36-4D46-8E8A-F8C20A26E2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6.7</c:v>
                </c:pt>
                <c:pt idx="16">
                  <c:v>5.8</c:v>
                </c:pt>
                <c:pt idx="24">
                  <c:v>5.4</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36-4D46-8E8A-F8C20A26E2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14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{2C4A9DFC-4B0F-46D2-B70E-6E6263424058}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C36-4D46-8E8A-F8C20A26E2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{F4D52587-AAC0-4AFA-8763-73823A91A041}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36-4D46-8E8A-F8C20A26E2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{06CB0DE9-FA3C-4997-AB0F-FF512AEE3EAC}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36-4D46-8E8A-F8C20A26E2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{1DDE9663-E66B-48B5-8803-07A76AA37675}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36-4D46-8E8A-F8C20A26E2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{ADBD6BFD-85C6-4D19-9986-E917012CC12B}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36-4D46-8E8A-F8C20A26E2C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{A517C447-A1FC-4650-A160-BE6E64E4CC11}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C36-4D46-8E8A-F8C20A26E2C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{69DFF0FB-EF00-4D33-85DC-8D6A1CDDA084}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C36-4D46-8E8A-F8C20A26E2C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{6004DFBA-94FC-4DE5-868D-72A6306A59AD}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C36-4D46-8E8A-F8C20A26E2C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{E7962964-4749-4DD5-9586-ACB18ADC2F13}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C36-4D46-8E8A-F8C20A26E2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7.4</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36-4D46-8E8A-F8C20A26E2C8}"/>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実質公債費比率の分子は、</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百万円減少しているが、</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R3</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にかけて更に</a:t>
          </a:r>
          <a:r>
            <a:rPr kumimoji="1" lang="en-US" altLang="ja-JP" sz="1100" b="0" i="0" baseline="0">
              <a:solidFill>
                <a:schemeClr val="dk1"/>
              </a:solidFill>
              <a:effectLst/>
              <a:latin typeface="+mn-lt"/>
              <a:ea typeface="+mn-ea"/>
              <a:cs typeface="+mn-cs"/>
            </a:rPr>
            <a:t>53</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増額した。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町債発行については普通交付税基準財政需要額算入率の高い過疎債・緊防債等を借入している。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今後も引き続き、実質公債費比率の減少に努めていく。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減債基金については、利子積立のみを実施している。</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　満期一括償還地方債の償還財源としては積立をしていない。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将来負担比率の分子は、</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にかけて</a:t>
          </a:r>
          <a:r>
            <a:rPr kumimoji="1" lang="en-US" altLang="ja-JP" sz="1100" b="0" i="0" baseline="0">
              <a:solidFill>
                <a:schemeClr val="dk1"/>
              </a:solidFill>
              <a:effectLst/>
              <a:latin typeface="+mn-lt"/>
              <a:ea typeface="+mn-ea"/>
              <a:cs typeface="+mn-cs"/>
            </a:rPr>
            <a:t>472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Ｈ</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までは、新規借入が減少し、一般会計等に係る地方債現在高及び公営企業債等繰入見込額が減少したことにより、将来負担比率の分子が減少したと考えられる。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Ｈ</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にかけては、近年の設楽ダム建設事業に係る地域整備事業の事業費が増加したことにより町債発行額が増加し、一般会計等に係る地方債現在高が増加したことにより、将来負担比率の分子が増加した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については、歳出額の減額により充当可能基金が増額したため、将来負担比率の分子が減少に転じた。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は公営企業会計準備のために財政調整基金を大きく取り崩したこともあり、増加となっている。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今後は、設楽ダム建設に係る水源地域整備事業、水源地域振興事業による町債借入の増加が予想されるため、適切な財源運営に努める必要がある。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愛知県設楽町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比較（</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421</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増加要因：定期預金による利子積立（各基金）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減少要因：</a:t>
          </a:r>
          <a:r>
            <a:rPr kumimoji="1" lang="ja-JP" altLang="en-US" sz="1100" b="0" i="0" baseline="0">
              <a:solidFill>
                <a:schemeClr val="dk1"/>
              </a:solidFill>
              <a:effectLst/>
              <a:latin typeface="+mn-lt"/>
              <a:ea typeface="+mn-ea"/>
              <a:cs typeface="+mn-cs"/>
            </a:rPr>
            <a:t>公営企業会計準備のため、準備資金としての操出金を財政調整基金から取り崩し</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で終了となったこと、人口減少による測定単位が減少することなどにより、今後、交付額が減少していくことが想定される。</a:t>
          </a:r>
          <a:r>
            <a:rPr kumimoji="1" lang="ja-JP" altLang="en-US" sz="1100" b="0" i="0" baseline="0">
              <a:solidFill>
                <a:schemeClr val="dk1"/>
              </a:solidFill>
              <a:effectLst/>
              <a:latin typeface="+mn-lt"/>
              <a:ea typeface="+mn-ea"/>
              <a:cs typeface="+mn-cs"/>
            </a:rPr>
            <a:t>施設の老朽化に伴い町債を活用しにくい維持経費が今後も増加していくことが考えられるため、</a:t>
          </a:r>
          <a:r>
            <a:rPr kumimoji="1" lang="ja-JP" altLang="ja-JP" sz="1100" b="0" i="0" baseline="0">
              <a:solidFill>
                <a:schemeClr val="dk1"/>
              </a:solidFill>
              <a:effectLst/>
              <a:latin typeface="+mn-lt"/>
              <a:ea typeface="+mn-ea"/>
              <a:cs typeface="+mn-cs"/>
            </a:rPr>
            <a:t>ダム建設後の体制も踏まえ、各基金の使途目的に応じた財源として最低限の取崩しを行っていく。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ふるさと創生基金：「自ら考え自ら行う地域づくり事業」を実施するため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公共施設等総合管理基金：公共施設の整備、更新、統廃合及び長寿命化などを計画的に行うため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教育振興基金：教育の振興に必要な財源を確保するため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ふるさと創生基金：定期預金による利子積立を行った。（Ｒ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公共施設等総合管理基金：施設除却、施設整備に係る公債費に係る財源として取崩し（Ｒ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教育振興基金：定期預金による利子積立を行った。（Ｒ</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普通交付税について、合併算定替特例がＲ</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で終了となったこと、人口減少による測定単位が減少することなどにより、今後、交付額が減少することが予想され、今後は、基金一般積立（利子積立以外）を行うことは難しいと考える。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特段の目標額・目標年次等はないが、財政調整基金の取崩し状況を踏まえ、各基金の使途目的に応じた財源として、最低限の取崩しを行っていく。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比較（</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423</a:t>
          </a:r>
          <a:r>
            <a:rPr kumimoji="1" lang="ja-JP" altLang="ja-JP" sz="1100" b="0" i="0" baseline="0">
              <a:solidFill>
                <a:schemeClr val="dk1"/>
              </a:solidFill>
              <a:effectLst/>
              <a:latin typeface="+mn-lt"/>
              <a:ea typeface="+mn-ea"/>
              <a:cs typeface="+mn-cs"/>
            </a:rPr>
            <a:t>百万円）</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kumimoji="1" lang="ja-JP" altLang="ja-JP" sz="1100" b="0" i="0" baseline="0">
              <a:solidFill>
                <a:schemeClr val="dk1"/>
              </a:solidFill>
              <a:effectLst/>
              <a:latin typeface="+mn-lt"/>
              <a:ea typeface="+mn-ea"/>
              <a:cs typeface="+mn-cs"/>
            </a:rPr>
            <a:t>公営企業会計準備のため、準備資金としての操出金を財政調整基金から取り崩し</a:t>
          </a:r>
          <a:r>
            <a:rPr kumimoji="1" lang="ja-JP" altLang="en-US" sz="1100" b="0" i="0" baseline="0">
              <a:solidFill>
                <a:schemeClr val="dk1"/>
              </a:solidFill>
              <a:effectLst/>
              <a:latin typeface="+mn-lt"/>
              <a:ea typeface="+mn-ea"/>
              <a:cs typeface="+mn-cs"/>
            </a:rPr>
            <a:t>、各会計へ資金移動した。</a:t>
          </a:r>
          <a:endParaRPr lang="ja-JP" altLang="ja-JP" sz="1400">
            <a:effectLst/>
          </a:endParaRPr>
        </a:p>
        <a:p>
          <a:pPr eaLnBrk="1" fontAlgn="auto" latinLnBrk="0" hangingPunct="1"/>
          <a:endParaRPr lang="en-US" altLang="ja-JP" sz="1400">
            <a:effectLst/>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では</a:t>
          </a:r>
          <a:r>
            <a:rPr kumimoji="1" lang="ja-JP" altLang="en-US" sz="1100" b="0" i="0" baseline="0">
              <a:solidFill>
                <a:schemeClr val="dk1"/>
              </a:solidFill>
              <a:effectLst/>
              <a:latin typeface="+mn-lt"/>
              <a:ea typeface="+mn-ea"/>
              <a:cs typeface="+mn-cs"/>
            </a:rPr>
            <a:t>特殊事情ではあるが大きく取り崩すこととなった。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しかし、人口減の町勢を鑑みると</a:t>
          </a:r>
          <a:r>
            <a:rPr kumimoji="1" lang="ja-JP" altLang="ja-JP" sz="1100" b="0" i="0" baseline="0">
              <a:solidFill>
                <a:schemeClr val="dk1"/>
              </a:solidFill>
              <a:effectLst/>
              <a:latin typeface="+mn-lt"/>
              <a:ea typeface="+mn-ea"/>
              <a:cs typeface="+mn-cs"/>
            </a:rPr>
            <a:t>、今後継続して基金積立（利子積立以外）を行うことは難しいと考える。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特段の目標額・目標年次等はないが、最低限の取崩しを行っていく。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からＲ</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比較（</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定期預金による利子積立を行った。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普通交付税の合併算定替特例について、Ｒ２で終了となったこと、人口減少による測定単位の減少などにより、今後減少が予想され、今後は、基金積立（利子積立以外）を行うことは難しいと考える。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特段の目標額・目標年次等はないが、最低限の取崩しを行っていく。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F252E6-16D3-4BD2-8EAA-5174416D7E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5AA854-C1DC-4924-92F9-60EC1E975C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98F57C0-4C56-4479-99A5-9DC53786A68C}"/>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3E4F020-3C74-4D54-95F4-BA58037534F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D66B26D-7F00-41F9-8C10-094D1B4D4B4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3AE799D1-559B-4C9D-87DC-726253FD86C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9009565-5FFF-4649-AEB5-7740462FD25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BE40741C-742F-4E9B-9D94-7E2A69DAFBC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48115DF-AFB8-4DF4-AE87-C6176111534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21A27DE6-646B-410F-8870-ABF14A46169E}"/>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DD19726-4508-4F88-BB7A-7B352A1AF04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11BA40BC-000A-4968-B625-CA831F927AE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93DBBDE-7F10-4ECB-99C8-D6094FFAAB4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32C070B-BD5B-467A-AD28-34125FACD83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07FFFEA-567A-477F-8789-D2BC04C26C7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D748CB6-F839-456A-828E-0227D205699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B306013-329E-4351-8741-CBE43F92FA7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30A1760-ACD5-4E27-898F-A16050632C0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6DAC8C3-9F45-4A20-BB50-83CBBF979BA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6853096-1F3A-4BE9-820F-D1773AFF59F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956D2B65-CC94-4CAD-95D5-4A3995C3BB7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C43CA31-5E07-47B8-9A74-5432D3EBEAF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9DB2306-1D21-4ECB-9FA2-1A6A035E873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170CB63-3B94-4E30-8FD4-683A58E365C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5F5026B5-9962-43E1-A31B-D66BAF694FC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9454DE9-FCF7-4B11-B689-1A515DB7C00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466146E-08EB-49CB-A7B6-053B3F29F9A5}"/>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008D660-F18F-4C37-B4D7-B85BE3DDD7A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B01C751D-0CBE-4724-891E-6693F98695E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67EA617-86DB-4D5F-A25B-0501D19600F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BEBE5F5-E659-4BA9-918E-594ACAAE976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EBBE07C-146E-4796-8035-A362F65686D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3041F8F-7B25-40EA-A724-428384E2A0A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232507B-A55D-4CD6-9357-BBE4634C9F9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6A05037-6A34-45E5-937D-627B2DFF3D0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DBEB173-9BE9-40AF-86D6-5E80C3832A1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96A38C8-7F2D-4B91-8575-95DCD99EEE6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409B1F1-C76A-432E-9736-2114CE89310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3A838A1-519A-4465-A3D1-7EFB187C3EF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51ED373-201C-460F-8FCB-6E0D2361EF9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71975AE4-BE77-4EE4-875F-331398D4A8E9}"/>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5EBC1027-7F29-4021-9ED7-B00E8C52F8EA}"/>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B0153D74-8EC5-4A9D-9B5C-7DFCFD5432C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5D5D9F5-A8D7-4BC1-B847-A44E2AE1ECA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AFE434A7-2B40-4827-8D9C-8BD3C4F45DB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B5DD9A54-4407-492D-9453-26BBA3178C3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DE8BB23-EA3F-471F-AE10-110B1B13B90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D8D562B-F7C6-45CE-9569-2A03C3A1902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18AD5F7-7029-4294-851A-D7556BF184C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83244DC-2CDE-43E2-A8F1-647B8AEAED4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904ECEC-1142-4F60-9919-D738BA93EBF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C14B3CD-0CC4-43A4-8EEF-C6F16EAE084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F71360C-9199-4CE3-B7D7-93962D6BEE9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DE675E2-282A-44EE-89A6-7A507A76C93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5B16016-1CF4-4D55-A915-A3CEBFC570A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有形固定資産の減価償却率は、新規施設の建設が落ち着いたことにより前年より数値が</a:t>
          </a:r>
          <a:r>
            <a:rPr kumimoji="1" lang="ja-JP" altLang="en-US" sz="1000" baseline="0">
              <a:solidFill>
                <a:schemeClr val="dk1"/>
              </a:solidFill>
              <a:effectLst/>
              <a:latin typeface="+mn-lt"/>
              <a:ea typeface="+mn-ea"/>
              <a:cs typeface="+mn-cs"/>
            </a:rPr>
            <a:t>多少</a:t>
          </a:r>
          <a:r>
            <a:rPr kumimoji="1" lang="ja-JP" altLang="ja-JP" sz="1000" baseline="0">
              <a:solidFill>
                <a:schemeClr val="dk1"/>
              </a:solidFill>
              <a:effectLst/>
              <a:latin typeface="+mn-lt"/>
              <a:ea typeface="+mn-ea"/>
              <a:cs typeface="+mn-cs"/>
            </a:rPr>
            <a:t>上昇し</a:t>
          </a:r>
          <a:r>
            <a:rPr kumimoji="1" lang="ja-JP" altLang="en-US" sz="1000" baseline="0">
              <a:solidFill>
                <a:schemeClr val="dk1"/>
              </a:solidFill>
              <a:effectLst/>
              <a:latin typeface="+mn-lt"/>
              <a:ea typeface="+mn-ea"/>
              <a:cs typeface="+mn-cs"/>
            </a:rPr>
            <a:t>たが</a:t>
          </a:r>
          <a:r>
            <a:rPr kumimoji="1" lang="ja-JP" altLang="ja-JP" sz="1000" baseline="0">
              <a:solidFill>
                <a:schemeClr val="dk1"/>
              </a:solidFill>
              <a:effectLst/>
              <a:latin typeface="+mn-lt"/>
              <a:ea typeface="+mn-ea"/>
              <a:cs typeface="+mn-cs"/>
            </a:rPr>
            <a:t>、インフラ資産の老朽化</a:t>
          </a:r>
          <a:r>
            <a:rPr kumimoji="1" lang="ja-JP" altLang="en-US" sz="1000" baseline="0">
              <a:solidFill>
                <a:schemeClr val="dk1"/>
              </a:solidFill>
              <a:effectLst/>
              <a:latin typeface="+mn-lt"/>
              <a:ea typeface="+mn-ea"/>
              <a:cs typeface="+mn-cs"/>
            </a:rPr>
            <a:t>率</a:t>
          </a:r>
          <a:r>
            <a:rPr kumimoji="1" lang="ja-JP" altLang="ja-JP" sz="1000" baseline="0">
              <a:solidFill>
                <a:schemeClr val="dk1"/>
              </a:solidFill>
              <a:effectLst/>
              <a:latin typeface="+mn-lt"/>
              <a:ea typeface="+mn-ea"/>
              <a:cs typeface="+mn-cs"/>
            </a:rPr>
            <a:t>が比較的高いこともあることから、徐々に比率が上がっていくことが想定される。</a:t>
          </a:r>
          <a:endParaRPr lang="ja-JP" altLang="ja-JP" sz="1000">
            <a:effectLst/>
          </a:endParaRPr>
        </a:p>
        <a:p>
          <a:r>
            <a:rPr kumimoji="1" lang="ja-JP" altLang="ja-JP" sz="1000" baseline="0">
              <a:solidFill>
                <a:schemeClr val="dk1"/>
              </a:solidFill>
              <a:effectLst/>
              <a:latin typeface="+mn-lt"/>
              <a:ea typeface="+mn-ea"/>
              <a:cs typeface="+mn-cs"/>
            </a:rPr>
            <a:t>　今後、公共施設の個別施設計画に基づき、計画的に施設の改修や修繕を行うとともに、除却や譲渡を含めた施設マネジメントを進め、資産の適切な管理に努めていく。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2CB526F8-A742-464E-8DAF-87F9EBE371C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DB4D47E2-FE82-4C16-9E21-E0BB2836B64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75B0B76B-629F-4321-85A3-1BBE5A45333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9FE52494-1424-4BFB-8F3F-B7EEC640D1F2}"/>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2B0A16EB-560D-4A97-BCAA-211F9FED1B66}"/>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39A129F4-894B-432D-8D22-5A8AC84C5DC6}"/>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6A2C2408-6CB9-483E-94E5-EDE9BA496436}"/>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D3AF5B7B-E8C7-4CE9-9B43-938B79B4FEE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7C08E9F1-AF69-45CD-A965-19CC8E5F4742}"/>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77569FAD-4332-48CA-8A85-207BEFA58C06}"/>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6F23DC2F-E6CB-4BD4-A9DE-CDFBF2DBBC9E}"/>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7D642076-2132-4418-B454-48B142481AF9}"/>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27044A30-45C2-4F8F-826C-6320D17E2BC5}"/>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A987315D-0E5D-4C68-8A3C-63BF970CA779}"/>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30C0506F-8F7E-40AF-9638-7B11EE4B239A}"/>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94FD4A1-40D6-43AF-A350-3A5E0C20082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43819D4-CCF9-44E6-9827-748B0A32E70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A0165C6-57FA-4952-A536-9F22FAFEF19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5" name="直線コネクタ 74">
          <a:extLst>
            <a:ext uri="{FF2B5EF4-FFF2-40B4-BE49-F238E27FC236}">
              <a16:creationId xmlns:a16="http://schemas.microsoft.com/office/drawing/2014/main" id="{CE737B09-569C-4CBF-B49B-1A2B135B93A7}"/>
            </a:ext>
          </a:extLst>
        </xdr:cNvPr>
        <xdr:cNvCxnSpPr/>
      </xdr:nvCxnSpPr>
      <xdr:spPr>
        <a:xfrm flipV="1">
          <a:off x="4206240" y="5197475"/>
          <a:ext cx="1270" cy="148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6" name="有形固定資産減価償却率最小値テキスト">
          <a:extLst>
            <a:ext uri="{FF2B5EF4-FFF2-40B4-BE49-F238E27FC236}">
              <a16:creationId xmlns:a16="http://schemas.microsoft.com/office/drawing/2014/main" id="{E0BA6CA7-CC3F-4173-893A-43BCF869BEF5}"/>
            </a:ext>
          </a:extLst>
        </xdr:cNvPr>
        <xdr:cNvSpPr txBox="1"/>
      </xdr:nvSpPr>
      <xdr:spPr>
        <a:xfrm>
          <a:off x="4258945" y="668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7" name="直線コネクタ 76">
          <a:extLst>
            <a:ext uri="{FF2B5EF4-FFF2-40B4-BE49-F238E27FC236}">
              <a16:creationId xmlns:a16="http://schemas.microsoft.com/office/drawing/2014/main" id="{F0435CDF-D3B4-4E9E-8F6F-F0E1C2CE73CF}"/>
            </a:ext>
          </a:extLst>
        </xdr:cNvPr>
        <xdr:cNvCxnSpPr/>
      </xdr:nvCxnSpPr>
      <xdr:spPr>
        <a:xfrm>
          <a:off x="4119245" y="66837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78" name="有形固定資産減価償却率最大値テキスト">
          <a:extLst>
            <a:ext uri="{FF2B5EF4-FFF2-40B4-BE49-F238E27FC236}">
              <a16:creationId xmlns:a16="http://schemas.microsoft.com/office/drawing/2014/main" id="{8884088C-2285-4D7F-B69A-36FF21F524EC}"/>
            </a:ext>
          </a:extLst>
        </xdr:cNvPr>
        <xdr:cNvSpPr txBox="1"/>
      </xdr:nvSpPr>
      <xdr:spPr>
        <a:xfrm>
          <a:off x="4258945" y="497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79" name="直線コネクタ 78">
          <a:extLst>
            <a:ext uri="{FF2B5EF4-FFF2-40B4-BE49-F238E27FC236}">
              <a16:creationId xmlns:a16="http://schemas.microsoft.com/office/drawing/2014/main" id="{B25AABAC-1531-4D85-9345-659CD1233DBB}"/>
            </a:ext>
          </a:extLst>
        </xdr:cNvPr>
        <xdr:cNvCxnSpPr/>
      </xdr:nvCxnSpPr>
      <xdr:spPr>
        <a:xfrm>
          <a:off x="4119245" y="51974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0" name="有形固定資産減価償却率平均値テキスト">
          <a:extLst>
            <a:ext uri="{FF2B5EF4-FFF2-40B4-BE49-F238E27FC236}">
              <a16:creationId xmlns:a16="http://schemas.microsoft.com/office/drawing/2014/main" id="{E4AC09FC-2B1E-460C-963B-A7AA2F6A6570}"/>
            </a:ext>
          </a:extLst>
        </xdr:cNvPr>
        <xdr:cNvSpPr txBox="1"/>
      </xdr:nvSpPr>
      <xdr:spPr>
        <a:xfrm>
          <a:off x="425894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1" name="フローチャート: 判断 80">
          <a:extLst>
            <a:ext uri="{FF2B5EF4-FFF2-40B4-BE49-F238E27FC236}">
              <a16:creationId xmlns:a16="http://schemas.microsoft.com/office/drawing/2014/main" id="{7DA4501F-3AAB-4236-927C-FE4CE0E4CAA1}"/>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2" name="フローチャート: 判断 81">
          <a:extLst>
            <a:ext uri="{FF2B5EF4-FFF2-40B4-BE49-F238E27FC236}">
              <a16:creationId xmlns:a16="http://schemas.microsoft.com/office/drawing/2014/main" id="{5A72D59F-2A40-4474-B022-0CA560E37F0F}"/>
            </a:ext>
          </a:extLst>
        </xdr:cNvPr>
        <xdr:cNvSpPr/>
      </xdr:nvSpPr>
      <xdr:spPr>
        <a:xfrm>
          <a:off x="353758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3" name="フローチャート: 判断 82">
          <a:extLst>
            <a:ext uri="{FF2B5EF4-FFF2-40B4-BE49-F238E27FC236}">
              <a16:creationId xmlns:a16="http://schemas.microsoft.com/office/drawing/2014/main" id="{3246AE2C-8117-48C6-9C50-555C6CABB3D0}"/>
            </a:ext>
          </a:extLst>
        </xdr:cNvPr>
        <xdr:cNvSpPr/>
      </xdr:nvSpPr>
      <xdr:spPr>
        <a:xfrm>
          <a:off x="2867025" y="574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133259</xdr:rowOff>
    </xdr:from>
    <xdr:to>
      <xdr:col>11</xdr:col>
      <xdr:colOff>187325</xdr:colOff>
      <xdr:row>30</xdr:row>
      <xdr:rowOff>63409</xdr:rowOff>
    </xdr:to>
    <xdr:sp macro="" textlink="">
      <xdr:nvSpPr>
        <xdr:cNvPr id="84" name="フローチャート: 判断 83">
          <a:extLst>
            <a:ext uri="{FF2B5EF4-FFF2-40B4-BE49-F238E27FC236}">
              <a16:creationId xmlns:a16="http://schemas.microsoft.com/office/drawing/2014/main" id="{998BE092-99FC-48B9-B0CA-DF5C1C055E69}"/>
            </a:ext>
          </a:extLst>
        </xdr:cNvPr>
        <xdr:cNvSpPr/>
      </xdr:nvSpPr>
      <xdr:spPr>
        <a:xfrm>
          <a:off x="2196465" y="5764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85" name="フローチャート: 判断 84">
          <a:extLst>
            <a:ext uri="{FF2B5EF4-FFF2-40B4-BE49-F238E27FC236}">
              <a16:creationId xmlns:a16="http://schemas.microsoft.com/office/drawing/2014/main" id="{61307E7F-4C89-4A85-8905-F5B707E64F7A}"/>
            </a:ext>
          </a:extLst>
        </xdr:cNvPr>
        <xdr:cNvSpPr/>
      </xdr:nvSpPr>
      <xdr:spPr>
        <a:xfrm>
          <a:off x="1525905" y="5718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CF7D41B-00FB-4052-B5EF-1EF672F924A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1408643-5604-402F-8AF0-3D6DE5FA045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01CE2B6-E328-4FE0-AA78-E7EDBE86929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297FB60-9614-4530-8E7E-375336F7BD8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3849CC8-63BD-4D9F-BAC2-33D1E7D0561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91" name="楕円 90">
          <a:extLst>
            <a:ext uri="{FF2B5EF4-FFF2-40B4-BE49-F238E27FC236}">
              <a16:creationId xmlns:a16="http://schemas.microsoft.com/office/drawing/2014/main" id="{184F6BF6-B59B-4753-B12E-707812EC165E}"/>
            </a:ext>
          </a:extLst>
        </xdr:cNvPr>
        <xdr:cNvSpPr/>
      </xdr:nvSpPr>
      <xdr:spPr>
        <a:xfrm>
          <a:off x="4157345" y="577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165389</xdr:rowOff>
    </xdr:from>
    <xdr:ext cx="405111" cy="259045"/>
    <xdr:sp macro="" textlink="">
      <xdr:nvSpPr>
        <xdr:cNvPr id="92" name="有形固定資産減価償却率該当値テキスト">
          <a:extLst>
            <a:ext uri="{FF2B5EF4-FFF2-40B4-BE49-F238E27FC236}">
              <a16:creationId xmlns:a16="http://schemas.microsoft.com/office/drawing/2014/main" id="{6AD4A252-2D1F-4DCF-A47A-5BBFAD44AA39}"/>
            </a:ext>
          </a:extLst>
        </xdr:cNvPr>
        <xdr:cNvSpPr txBox="1"/>
      </xdr:nvSpPr>
      <xdr:spPr>
        <a:xfrm>
          <a:off x="4258945" y="5628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93" name="楕円 92">
          <a:extLst>
            <a:ext uri="{FF2B5EF4-FFF2-40B4-BE49-F238E27FC236}">
              <a16:creationId xmlns:a16="http://schemas.microsoft.com/office/drawing/2014/main" id="{CCD44049-3A53-4C2A-A8DE-4018FCD5C195}"/>
            </a:ext>
          </a:extLst>
        </xdr:cNvPr>
        <xdr:cNvSpPr/>
      </xdr:nvSpPr>
      <xdr:spPr>
        <a:xfrm>
          <a:off x="3537585" y="5733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153217</xdr:rowOff>
    </xdr:from>
    <xdr:to>
      <xdr:col>23</xdr:col>
      <xdr:colOff>85725</xdr:colOff>
      <xdr:row>30</xdr:row>
      <xdr:rowOff>21862</xdr:rowOff>
    </xdr:to>
    <xdr:cxnSp macro="">
      <xdr:nvCxnSpPr>
        <xdr:cNvPr id="94" name="直線コネクタ 93">
          <a:extLst>
            <a:ext uri="{FF2B5EF4-FFF2-40B4-BE49-F238E27FC236}">
              <a16:creationId xmlns:a16="http://schemas.microsoft.com/office/drawing/2014/main" id="{45B0354F-6068-4E6F-A413-161568CE3AE1}"/>
            </a:ext>
          </a:extLst>
        </xdr:cNvPr>
        <xdr:cNvCxnSpPr/>
      </xdr:nvCxnSpPr>
      <xdr:spPr>
        <a:xfrm>
          <a:off x="3588385" y="5784397"/>
          <a:ext cx="619760" cy="3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61051</xdr:rowOff>
    </xdr:from>
    <xdr:to>
      <xdr:col>15</xdr:col>
      <xdr:colOff>187325</xdr:colOff>
      <xdr:row>28</xdr:row>
      <xdr:rowOff>162651</xdr:rowOff>
    </xdr:to>
    <xdr:sp macro="" textlink="">
      <xdr:nvSpPr>
        <xdr:cNvPr id="95" name="楕円 94">
          <a:extLst>
            <a:ext uri="{FF2B5EF4-FFF2-40B4-BE49-F238E27FC236}">
              <a16:creationId xmlns:a16="http://schemas.microsoft.com/office/drawing/2014/main" id="{EB7F01F2-C7BC-44FF-9C93-94B0F5F5A500}"/>
            </a:ext>
          </a:extLst>
        </xdr:cNvPr>
        <xdr:cNvSpPr/>
      </xdr:nvSpPr>
      <xdr:spPr>
        <a:xfrm>
          <a:off x="2867025" y="5524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111851</xdr:rowOff>
    </xdr:from>
    <xdr:to>
      <xdr:col>19</xdr:col>
      <xdr:colOff>136525</xdr:colOff>
      <xdr:row>29</xdr:row>
      <xdr:rowOff>153217</xdr:rowOff>
    </xdr:to>
    <xdr:cxnSp macro="">
      <xdr:nvCxnSpPr>
        <xdr:cNvPr id="96" name="直線コネクタ 95">
          <a:extLst>
            <a:ext uri="{FF2B5EF4-FFF2-40B4-BE49-F238E27FC236}">
              <a16:creationId xmlns:a16="http://schemas.microsoft.com/office/drawing/2014/main" id="{7C7CA1D3-EEB5-4C5B-8266-343D7ECA8E47}"/>
            </a:ext>
          </a:extLst>
        </xdr:cNvPr>
        <xdr:cNvCxnSpPr/>
      </xdr:nvCxnSpPr>
      <xdr:spPr>
        <a:xfrm>
          <a:off x="2917825" y="5575391"/>
          <a:ext cx="67056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7" name="n_1aveValue有形固定資産減価償却率">
          <a:extLst>
            <a:ext uri="{FF2B5EF4-FFF2-40B4-BE49-F238E27FC236}">
              <a16:creationId xmlns:a16="http://schemas.microsoft.com/office/drawing/2014/main" id="{EF06AE78-1224-4F57-AE99-3E174D30971F}"/>
            </a:ext>
          </a:extLst>
        </xdr:cNvPr>
        <xdr:cNvSpPr txBox="1"/>
      </xdr:nvSpPr>
      <xdr:spPr>
        <a:xfrm>
          <a:off x="339598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98" name="n_2aveValue有形固定資産減価償却率">
          <a:extLst>
            <a:ext uri="{FF2B5EF4-FFF2-40B4-BE49-F238E27FC236}">
              <a16:creationId xmlns:a16="http://schemas.microsoft.com/office/drawing/2014/main" id="{D4E6D465-C2C7-4D71-B843-5BFCEC088F39}"/>
            </a:ext>
          </a:extLst>
        </xdr:cNvPr>
        <xdr:cNvSpPr txBox="1"/>
      </xdr:nvSpPr>
      <xdr:spPr>
        <a:xfrm>
          <a:off x="2738129" y="583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79936</xdr:rowOff>
    </xdr:from>
    <xdr:ext cx="405111" cy="259045"/>
    <xdr:sp macro="" textlink="">
      <xdr:nvSpPr>
        <xdr:cNvPr id="99" name="n_3aveValue有形固定資産減価償却率">
          <a:extLst>
            <a:ext uri="{FF2B5EF4-FFF2-40B4-BE49-F238E27FC236}">
              <a16:creationId xmlns:a16="http://schemas.microsoft.com/office/drawing/2014/main" id="{87561D4A-CA73-46FB-A94A-182A5B41D052}"/>
            </a:ext>
          </a:extLst>
        </xdr:cNvPr>
        <xdr:cNvSpPr txBox="1"/>
      </xdr:nvSpPr>
      <xdr:spPr>
        <a:xfrm>
          <a:off x="2067569" y="554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0" name="n_4aveValue有形固定資産減価償却率">
          <a:extLst>
            <a:ext uri="{FF2B5EF4-FFF2-40B4-BE49-F238E27FC236}">
              <a16:creationId xmlns:a16="http://schemas.microsoft.com/office/drawing/2014/main" id="{3558EF8D-A4EC-4070-9198-C45404A043EF}"/>
            </a:ext>
          </a:extLst>
        </xdr:cNvPr>
        <xdr:cNvSpPr txBox="1"/>
      </xdr:nvSpPr>
      <xdr:spPr>
        <a:xfrm>
          <a:off x="1397009" y="54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101" name="n_1mainValue有形固定資産減価償却率">
          <a:extLst>
            <a:ext uri="{FF2B5EF4-FFF2-40B4-BE49-F238E27FC236}">
              <a16:creationId xmlns:a16="http://schemas.microsoft.com/office/drawing/2014/main" id="{89DB1AB2-FCE1-4631-AF2E-CB5E01A076B7}"/>
            </a:ext>
          </a:extLst>
        </xdr:cNvPr>
        <xdr:cNvSpPr txBox="1"/>
      </xdr:nvSpPr>
      <xdr:spPr>
        <a:xfrm>
          <a:off x="3395989" y="551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7728</xdr:rowOff>
    </xdr:from>
    <xdr:ext cx="405111" cy="259045"/>
    <xdr:sp macro="" textlink="">
      <xdr:nvSpPr>
        <xdr:cNvPr id="102" name="n_2mainValue有形固定資産減価償却率">
          <a:extLst>
            <a:ext uri="{FF2B5EF4-FFF2-40B4-BE49-F238E27FC236}">
              <a16:creationId xmlns:a16="http://schemas.microsoft.com/office/drawing/2014/main" id="{3379B19A-C0BF-4FF6-9216-B0B4A135EF78}"/>
            </a:ext>
          </a:extLst>
        </xdr:cNvPr>
        <xdr:cNvSpPr txBox="1"/>
      </xdr:nvSpPr>
      <xdr:spPr>
        <a:xfrm>
          <a:off x="2738129" y="530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0F86CBF-67D0-4DCD-A624-D6EDE8EC96A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AC8554E-6350-4FE6-9807-85240D96F2A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D7626C9-422D-47E6-B7DB-8CECBAE60BF2}"/>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5A1E2EE-9F54-45E2-A929-2B700EEB4A3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919FB87-FCEB-4E65-8562-93567E907C73}"/>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56FE24E-E389-4A52-B7D6-469A9110D67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09148B9-B3EF-442D-A16E-2B7657D9045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D47D45E1-A8D1-4219-8286-A70BC3A0C05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310DEA6-04DB-4B52-B207-A5B1CD6587F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042CB4D-681D-4002-A7A6-295B264EBF3F}"/>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4B846DB-DD86-42B9-ACF3-4C51F33CAC1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A4C49490-79D7-444A-8FA8-EB1DBBE33EF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C25D9EAA-BA1C-4ECD-B6BA-BF053CA874A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地方債を活用した複数の公共施設の建設事業が令和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年度まで継続したことから、当面、債務償還比率は高止まりすることが懸念されるが、実施事業の精査により地方債発行の抑制に努め、持続可能な財政運営の進展に取組む。</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C064B043-B009-40D0-A796-488DB22E3BA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112D81A-110A-4C39-88AA-CADEB75DBBF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a:extLst>
            <a:ext uri="{FF2B5EF4-FFF2-40B4-BE49-F238E27FC236}">
              <a16:creationId xmlns:a16="http://schemas.microsoft.com/office/drawing/2014/main" id="{A3303456-2C2B-4BC3-9D6B-AF64E62AEBFB}"/>
            </a:ext>
          </a:extLst>
        </xdr:cNvPr>
        <xdr:cNvSpPr txBox="1"/>
      </xdr:nvSpPr>
      <xdr:spPr>
        <a:xfrm>
          <a:off x="954293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20ABA445-08F5-4C99-900F-95EAF664B35C}"/>
            </a:ext>
          </a:extLst>
        </xdr:cNvPr>
        <xdr:cNvCxnSpPr/>
      </xdr:nvCxnSpPr>
      <xdr:spPr>
        <a:xfrm>
          <a:off x="9971405" y="65487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0" name="テキスト ボックス 119">
          <a:extLst>
            <a:ext uri="{FF2B5EF4-FFF2-40B4-BE49-F238E27FC236}">
              <a16:creationId xmlns:a16="http://schemas.microsoft.com/office/drawing/2014/main" id="{D37D7603-8976-433D-94C5-7DB8E0BDBCC3}"/>
            </a:ext>
          </a:extLst>
        </xdr:cNvPr>
        <xdr:cNvSpPr txBox="1"/>
      </xdr:nvSpPr>
      <xdr:spPr>
        <a:xfrm>
          <a:off x="954293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30CF1C4C-54F2-4517-B137-E1C2DACB4728}"/>
            </a:ext>
          </a:extLst>
        </xdr:cNvPr>
        <xdr:cNvCxnSpPr/>
      </xdr:nvCxnSpPr>
      <xdr:spPr>
        <a:xfrm>
          <a:off x="9971405" y="61283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a:extLst>
            <a:ext uri="{FF2B5EF4-FFF2-40B4-BE49-F238E27FC236}">
              <a16:creationId xmlns:a16="http://schemas.microsoft.com/office/drawing/2014/main" id="{CF89332A-503F-42F4-9BF9-A7861C548004}"/>
            </a:ext>
          </a:extLst>
        </xdr:cNvPr>
        <xdr:cNvSpPr txBox="1"/>
      </xdr:nvSpPr>
      <xdr:spPr>
        <a:xfrm>
          <a:off x="9542936" y="60345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12F4E8D1-1894-4B70-B357-16BAD2BCFD30}"/>
            </a:ext>
          </a:extLst>
        </xdr:cNvPr>
        <xdr:cNvCxnSpPr/>
      </xdr:nvCxnSpPr>
      <xdr:spPr>
        <a:xfrm>
          <a:off x="9971405" y="570420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CF8C4945-8811-44D4-9F34-01241419B79D}"/>
            </a:ext>
          </a:extLst>
        </xdr:cNvPr>
        <xdr:cNvSpPr txBox="1"/>
      </xdr:nvSpPr>
      <xdr:spPr>
        <a:xfrm>
          <a:off x="9542936" y="56142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6D7CA26B-5A3D-4727-84DB-5F49CFC9B88E}"/>
            </a:ext>
          </a:extLst>
        </xdr:cNvPr>
        <xdr:cNvCxnSpPr/>
      </xdr:nvCxnSpPr>
      <xdr:spPr>
        <a:xfrm>
          <a:off x="9971405" y="52838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A90271BC-872D-49CF-BD52-4F4A9C8E0949}"/>
            </a:ext>
          </a:extLst>
        </xdr:cNvPr>
        <xdr:cNvSpPr txBox="1"/>
      </xdr:nvSpPr>
      <xdr:spPr>
        <a:xfrm>
          <a:off x="9645528" y="51900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989084C-61F7-4ECD-8BE7-96451529996D}"/>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509B803-F074-40D7-860F-6A9DF0F8F8F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29" name="直線コネクタ 128">
          <a:extLst>
            <a:ext uri="{FF2B5EF4-FFF2-40B4-BE49-F238E27FC236}">
              <a16:creationId xmlns:a16="http://schemas.microsoft.com/office/drawing/2014/main" id="{1AB6EF15-3890-43A3-BFE7-0A8C744B458E}"/>
            </a:ext>
          </a:extLst>
        </xdr:cNvPr>
        <xdr:cNvCxnSpPr/>
      </xdr:nvCxnSpPr>
      <xdr:spPr>
        <a:xfrm flipV="1">
          <a:off x="13027660" y="5283835"/>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0" name="債務償還比率最小値テキスト">
          <a:extLst>
            <a:ext uri="{FF2B5EF4-FFF2-40B4-BE49-F238E27FC236}">
              <a16:creationId xmlns:a16="http://schemas.microsoft.com/office/drawing/2014/main" id="{ABFCA289-102E-469A-83AE-0F740423F0AB}"/>
            </a:ext>
          </a:extLst>
        </xdr:cNvPr>
        <xdr:cNvSpPr txBox="1"/>
      </xdr:nvSpPr>
      <xdr:spPr>
        <a:xfrm>
          <a:off x="13080365" y="663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1" name="直線コネクタ 130">
          <a:extLst>
            <a:ext uri="{FF2B5EF4-FFF2-40B4-BE49-F238E27FC236}">
              <a16:creationId xmlns:a16="http://schemas.microsoft.com/office/drawing/2014/main" id="{D2E5640C-CE20-41C2-9D8A-9FA6CB157CF4}"/>
            </a:ext>
          </a:extLst>
        </xdr:cNvPr>
        <xdr:cNvCxnSpPr/>
      </xdr:nvCxnSpPr>
      <xdr:spPr>
        <a:xfrm>
          <a:off x="12963525" y="6633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BC414EFB-7D4B-4A32-B0EA-DDA57A691E24}"/>
            </a:ext>
          </a:extLst>
        </xdr:cNvPr>
        <xdr:cNvSpPr txBox="1"/>
      </xdr:nvSpPr>
      <xdr:spPr>
        <a:xfrm>
          <a:off x="13080365" y="5062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86133012-71F8-4906-BDAC-62573E42FD75}"/>
            </a:ext>
          </a:extLst>
        </xdr:cNvPr>
        <xdr:cNvCxnSpPr/>
      </xdr:nvCxnSpPr>
      <xdr:spPr>
        <a:xfrm>
          <a:off x="12963525" y="5283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34" name="債務償還比率平均値テキスト">
          <a:extLst>
            <a:ext uri="{FF2B5EF4-FFF2-40B4-BE49-F238E27FC236}">
              <a16:creationId xmlns:a16="http://schemas.microsoft.com/office/drawing/2014/main" id="{9B2753DA-A971-4360-AAB2-F7BD4B37745D}"/>
            </a:ext>
          </a:extLst>
        </xdr:cNvPr>
        <xdr:cNvSpPr txBox="1"/>
      </xdr:nvSpPr>
      <xdr:spPr>
        <a:xfrm>
          <a:off x="13080365" y="531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35" name="フローチャート: 判断 134">
          <a:extLst>
            <a:ext uri="{FF2B5EF4-FFF2-40B4-BE49-F238E27FC236}">
              <a16:creationId xmlns:a16="http://schemas.microsoft.com/office/drawing/2014/main" id="{26DF2A19-C32E-4D1D-A6B2-3C5CC9548A80}"/>
            </a:ext>
          </a:extLst>
        </xdr:cNvPr>
        <xdr:cNvSpPr/>
      </xdr:nvSpPr>
      <xdr:spPr>
        <a:xfrm>
          <a:off x="13001625" y="5460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36" name="フローチャート: 判断 135">
          <a:extLst>
            <a:ext uri="{FF2B5EF4-FFF2-40B4-BE49-F238E27FC236}">
              <a16:creationId xmlns:a16="http://schemas.microsoft.com/office/drawing/2014/main" id="{5990A5DE-8BA4-4992-9FCE-F028F64FF74A}"/>
            </a:ext>
          </a:extLst>
        </xdr:cNvPr>
        <xdr:cNvSpPr/>
      </xdr:nvSpPr>
      <xdr:spPr>
        <a:xfrm>
          <a:off x="12359005" y="547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45085</xdr:rowOff>
    </xdr:from>
    <xdr:to>
      <xdr:col>68</xdr:col>
      <xdr:colOff>123825</xdr:colOff>
      <xdr:row>30</xdr:row>
      <xdr:rowOff>146685</xdr:rowOff>
    </xdr:to>
    <xdr:sp macro="" textlink="">
      <xdr:nvSpPr>
        <xdr:cNvPr id="137" name="フローチャート: 判断 136">
          <a:extLst>
            <a:ext uri="{FF2B5EF4-FFF2-40B4-BE49-F238E27FC236}">
              <a16:creationId xmlns:a16="http://schemas.microsoft.com/office/drawing/2014/main" id="{F2B7945C-681E-4B92-BE25-DB4D2FCB2B6D}"/>
            </a:ext>
          </a:extLst>
        </xdr:cNvPr>
        <xdr:cNvSpPr/>
      </xdr:nvSpPr>
      <xdr:spPr>
        <a:xfrm>
          <a:off x="11688445"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124079</xdr:rowOff>
    </xdr:from>
    <xdr:to>
      <xdr:col>64</xdr:col>
      <xdr:colOff>123825</xdr:colOff>
      <xdr:row>32</xdr:row>
      <xdr:rowOff>54229</xdr:rowOff>
    </xdr:to>
    <xdr:sp macro="" textlink="">
      <xdr:nvSpPr>
        <xdr:cNvPr id="138" name="フローチャート: 判断 137">
          <a:extLst>
            <a:ext uri="{FF2B5EF4-FFF2-40B4-BE49-F238E27FC236}">
              <a16:creationId xmlns:a16="http://schemas.microsoft.com/office/drawing/2014/main" id="{786C1968-279A-4803-B0FF-3B20C27BCFCB}"/>
            </a:ext>
          </a:extLst>
        </xdr:cNvPr>
        <xdr:cNvSpPr/>
      </xdr:nvSpPr>
      <xdr:spPr>
        <a:xfrm>
          <a:off x="11017885" y="6090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148044</xdr:rowOff>
    </xdr:from>
    <xdr:to>
      <xdr:col>60</xdr:col>
      <xdr:colOff>123825</xdr:colOff>
      <xdr:row>32</xdr:row>
      <xdr:rowOff>78194</xdr:rowOff>
    </xdr:to>
    <xdr:sp macro="" textlink="">
      <xdr:nvSpPr>
        <xdr:cNvPr id="139" name="フローチャート: 判断 138">
          <a:extLst>
            <a:ext uri="{FF2B5EF4-FFF2-40B4-BE49-F238E27FC236}">
              <a16:creationId xmlns:a16="http://schemas.microsoft.com/office/drawing/2014/main" id="{E6CE754F-9893-4239-91AF-09C54539109F}"/>
            </a:ext>
          </a:extLst>
        </xdr:cNvPr>
        <xdr:cNvSpPr/>
      </xdr:nvSpPr>
      <xdr:spPr>
        <a:xfrm>
          <a:off x="10347325" y="6114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C451943-693C-460B-B533-9D200CA69ABB}"/>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97CC44E-BD2D-4536-997D-9ACE3F0E8D4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5BA02A1-E5AD-426B-9F8B-2FDEE19A568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1720449-8D54-4E2C-AA96-F1FDB3E9C63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E4F91F8-1129-4D35-99FC-84671BC2835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67945</xdr:rowOff>
    </xdr:from>
    <xdr:to>
      <xdr:col>76</xdr:col>
      <xdr:colOff>73025</xdr:colOff>
      <xdr:row>31</xdr:row>
      <xdr:rowOff>169545</xdr:rowOff>
    </xdr:to>
    <xdr:sp macro="" textlink="">
      <xdr:nvSpPr>
        <xdr:cNvPr id="145" name="楕円 144">
          <a:extLst>
            <a:ext uri="{FF2B5EF4-FFF2-40B4-BE49-F238E27FC236}">
              <a16:creationId xmlns:a16="http://schemas.microsoft.com/office/drawing/2014/main" id="{F2B2C414-2A9B-447E-9168-BA9D9C6C412D}"/>
            </a:ext>
          </a:extLst>
        </xdr:cNvPr>
        <xdr:cNvSpPr/>
      </xdr:nvSpPr>
      <xdr:spPr>
        <a:xfrm>
          <a:off x="13001625" y="6034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46372</xdr:rowOff>
    </xdr:from>
    <xdr:ext cx="469744" cy="259045"/>
    <xdr:sp macro="" textlink="">
      <xdr:nvSpPr>
        <xdr:cNvPr id="146" name="債務償還比率該当値テキスト">
          <a:extLst>
            <a:ext uri="{FF2B5EF4-FFF2-40B4-BE49-F238E27FC236}">
              <a16:creationId xmlns:a16="http://schemas.microsoft.com/office/drawing/2014/main" id="{C0837CED-9C8C-419A-9008-3B9E26339FFF}"/>
            </a:ext>
          </a:extLst>
        </xdr:cNvPr>
        <xdr:cNvSpPr txBox="1"/>
      </xdr:nvSpPr>
      <xdr:spPr>
        <a:xfrm>
          <a:off x="13080365"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66459</xdr:rowOff>
    </xdr:from>
    <xdr:to>
      <xdr:col>72</xdr:col>
      <xdr:colOff>123825</xdr:colOff>
      <xdr:row>30</xdr:row>
      <xdr:rowOff>168059</xdr:rowOff>
    </xdr:to>
    <xdr:sp macro="" textlink="">
      <xdr:nvSpPr>
        <xdr:cNvPr id="147" name="楕円 146">
          <a:extLst>
            <a:ext uri="{FF2B5EF4-FFF2-40B4-BE49-F238E27FC236}">
              <a16:creationId xmlns:a16="http://schemas.microsoft.com/office/drawing/2014/main" id="{DFAC2FF6-1810-4538-891D-A0F76F6363D9}"/>
            </a:ext>
          </a:extLst>
        </xdr:cNvPr>
        <xdr:cNvSpPr/>
      </xdr:nvSpPr>
      <xdr:spPr>
        <a:xfrm>
          <a:off x="12359005" y="58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117259</xdr:rowOff>
    </xdr:from>
    <xdr:to>
      <xdr:col>76</xdr:col>
      <xdr:colOff>22225</xdr:colOff>
      <xdr:row>31</xdr:row>
      <xdr:rowOff>118745</xdr:rowOff>
    </xdr:to>
    <xdr:cxnSp macro="">
      <xdr:nvCxnSpPr>
        <xdr:cNvPr id="148" name="直線コネクタ 147">
          <a:extLst>
            <a:ext uri="{FF2B5EF4-FFF2-40B4-BE49-F238E27FC236}">
              <a16:creationId xmlns:a16="http://schemas.microsoft.com/office/drawing/2014/main" id="{D1096CF9-7B76-477B-BEDC-614D853CD1E9}"/>
            </a:ext>
          </a:extLst>
        </xdr:cNvPr>
        <xdr:cNvCxnSpPr/>
      </xdr:nvCxnSpPr>
      <xdr:spPr>
        <a:xfrm>
          <a:off x="12409805" y="5916079"/>
          <a:ext cx="61976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42444</xdr:rowOff>
    </xdr:from>
    <xdr:to>
      <xdr:col>68</xdr:col>
      <xdr:colOff>123825</xdr:colOff>
      <xdr:row>32</xdr:row>
      <xdr:rowOff>144044</xdr:rowOff>
    </xdr:to>
    <xdr:sp macro="" textlink="">
      <xdr:nvSpPr>
        <xdr:cNvPr id="149" name="楕円 148">
          <a:extLst>
            <a:ext uri="{FF2B5EF4-FFF2-40B4-BE49-F238E27FC236}">
              <a16:creationId xmlns:a16="http://schemas.microsoft.com/office/drawing/2014/main" id="{45DD5440-767A-4159-85CB-E3E007E63FA0}"/>
            </a:ext>
          </a:extLst>
        </xdr:cNvPr>
        <xdr:cNvSpPr/>
      </xdr:nvSpPr>
      <xdr:spPr>
        <a:xfrm>
          <a:off x="11688445" y="61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117259</xdr:rowOff>
    </xdr:from>
    <xdr:to>
      <xdr:col>72</xdr:col>
      <xdr:colOff>73025</xdr:colOff>
      <xdr:row>32</xdr:row>
      <xdr:rowOff>93244</xdr:rowOff>
    </xdr:to>
    <xdr:cxnSp macro="">
      <xdr:nvCxnSpPr>
        <xdr:cNvPr id="150" name="直線コネクタ 149">
          <a:extLst>
            <a:ext uri="{FF2B5EF4-FFF2-40B4-BE49-F238E27FC236}">
              <a16:creationId xmlns:a16="http://schemas.microsoft.com/office/drawing/2014/main" id="{48C97C73-0B71-46F4-A80D-7F23BEFD2F44}"/>
            </a:ext>
          </a:extLst>
        </xdr:cNvPr>
        <xdr:cNvCxnSpPr/>
      </xdr:nvCxnSpPr>
      <xdr:spPr>
        <a:xfrm flipV="1">
          <a:off x="11739245" y="5916079"/>
          <a:ext cx="670560" cy="3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79604</xdr:rowOff>
    </xdr:from>
    <xdr:to>
      <xdr:col>64</xdr:col>
      <xdr:colOff>123825</xdr:colOff>
      <xdr:row>32</xdr:row>
      <xdr:rowOff>9754</xdr:rowOff>
    </xdr:to>
    <xdr:sp macro="" textlink="">
      <xdr:nvSpPr>
        <xdr:cNvPr id="151" name="楕円 150">
          <a:extLst>
            <a:ext uri="{FF2B5EF4-FFF2-40B4-BE49-F238E27FC236}">
              <a16:creationId xmlns:a16="http://schemas.microsoft.com/office/drawing/2014/main" id="{20432DF6-46E6-4C56-89BA-27AB4BEF84C5}"/>
            </a:ext>
          </a:extLst>
        </xdr:cNvPr>
        <xdr:cNvSpPr/>
      </xdr:nvSpPr>
      <xdr:spPr>
        <a:xfrm>
          <a:off x="11017885" y="6046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130404</xdr:rowOff>
    </xdr:from>
    <xdr:to>
      <xdr:col>68</xdr:col>
      <xdr:colOff>73025</xdr:colOff>
      <xdr:row>32</xdr:row>
      <xdr:rowOff>93244</xdr:rowOff>
    </xdr:to>
    <xdr:cxnSp macro="">
      <xdr:nvCxnSpPr>
        <xdr:cNvPr id="152" name="直線コネクタ 151">
          <a:extLst>
            <a:ext uri="{FF2B5EF4-FFF2-40B4-BE49-F238E27FC236}">
              <a16:creationId xmlns:a16="http://schemas.microsoft.com/office/drawing/2014/main" id="{292EEFC2-7344-48A2-BCFA-B514098B117A}"/>
            </a:ext>
          </a:extLst>
        </xdr:cNvPr>
        <xdr:cNvCxnSpPr/>
      </xdr:nvCxnSpPr>
      <xdr:spPr>
        <a:xfrm>
          <a:off x="11068685" y="6096864"/>
          <a:ext cx="670560" cy="1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133172</xdr:rowOff>
    </xdr:from>
    <xdr:to>
      <xdr:col>60</xdr:col>
      <xdr:colOff>123825</xdr:colOff>
      <xdr:row>31</xdr:row>
      <xdr:rowOff>63322</xdr:rowOff>
    </xdr:to>
    <xdr:sp macro="" textlink="">
      <xdr:nvSpPr>
        <xdr:cNvPr id="153" name="楕円 152">
          <a:extLst>
            <a:ext uri="{FF2B5EF4-FFF2-40B4-BE49-F238E27FC236}">
              <a16:creationId xmlns:a16="http://schemas.microsoft.com/office/drawing/2014/main" id="{33C83033-21B4-4FFA-8644-5E6B7CD9A852}"/>
            </a:ext>
          </a:extLst>
        </xdr:cNvPr>
        <xdr:cNvSpPr/>
      </xdr:nvSpPr>
      <xdr:spPr>
        <a:xfrm>
          <a:off x="10347325" y="5931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12522</xdr:rowOff>
    </xdr:from>
    <xdr:to>
      <xdr:col>64</xdr:col>
      <xdr:colOff>73025</xdr:colOff>
      <xdr:row>31</xdr:row>
      <xdr:rowOff>130404</xdr:rowOff>
    </xdr:to>
    <xdr:cxnSp macro="">
      <xdr:nvCxnSpPr>
        <xdr:cNvPr id="154" name="直線コネクタ 153">
          <a:extLst>
            <a:ext uri="{FF2B5EF4-FFF2-40B4-BE49-F238E27FC236}">
              <a16:creationId xmlns:a16="http://schemas.microsoft.com/office/drawing/2014/main" id="{D987B017-5D74-43BD-97ED-63F33D417160}"/>
            </a:ext>
          </a:extLst>
        </xdr:cNvPr>
        <xdr:cNvCxnSpPr/>
      </xdr:nvCxnSpPr>
      <xdr:spPr>
        <a:xfrm>
          <a:off x="10398125" y="5978982"/>
          <a:ext cx="670560" cy="1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55" name="n_1aveValue債務償還比率">
          <a:extLst>
            <a:ext uri="{FF2B5EF4-FFF2-40B4-BE49-F238E27FC236}">
              <a16:creationId xmlns:a16="http://schemas.microsoft.com/office/drawing/2014/main" id="{46EF2686-9B8E-4865-BA19-0610089321C8}"/>
            </a:ext>
          </a:extLst>
        </xdr:cNvPr>
        <xdr:cNvSpPr txBox="1"/>
      </xdr:nvSpPr>
      <xdr:spPr>
        <a:xfrm>
          <a:off x="12185092" y="52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163212</xdr:rowOff>
    </xdr:from>
    <xdr:ext cx="469744" cy="259045"/>
    <xdr:sp macro="" textlink="">
      <xdr:nvSpPr>
        <xdr:cNvPr id="156" name="n_2aveValue債務償還比率">
          <a:extLst>
            <a:ext uri="{FF2B5EF4-FFF2-40B4-BE49-F238E27FC236}">
              <a16:creationId xmlns:a16="http://schemas.microsoft.com/office/drawing/2014/main" id="{A7AB8040-1360-40BF-AC38-C011F69A716E}"/>
            </a:ext>
          </a:extLst>
        </xdr:cNvPr>
        <xdr:cNvSpPr txBox="1"/>
      </xdr:nvSpPr>
      <xdr:spPr>
        <a:xfrm>
          <a:off x="11527232" y="56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45356</xdr:rowOff>
    </xdr:from>
    <xdr:ext cx="469744" cy="259045"/>
    <xdr:sp macro="" textlink="">
      <xdr:nvSpPr>
        <xdr:cNvPr id="157" name="n_3aveValue債務償還比率">
          <a:extLst>
            <a:ext uri="{FF2B5EF4-FFF2-40B4-BE49-F238E27FC236}">
              <a16:creationId xmlns:a16="http://schemas.microsoft.com/office/drawing/2014/main" id="{99F2DCFF-375F-4B8F-8097-85516B78F6CF}"/>
            </a:ext>
          </a:extLst>
        </xdr:cNvPr>
        <xdr:cNvSpPr txBox="1"/>
      </xdr:nvSpPr>
      <xdr:spPr>
        <a:xfrm>
          <a:off x="10856672" y="617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69321</xdr:rowOff>
    </xdr:from>
    <xdr:ext cx="469744" cy="259045"/>
    <xdr:sp macro="" textlink="">
      <xdr:nvSpPr>
        <xdr:cNvPr id="158" name="n_4aveValue債務償還比率">
          <a:extLst>
            <a:ext uri="{FF2B5EF4-FFF2-40B4-BE49-F238E27FC236}">
              <a16:creationId xmlns:a16="http://schemas.microsoft.com/office/drawing/2014/main" id="{F14A6DE2-59A6-4298-96EB-C0924242318D}"/>
            </a:ext>
          </a:extLst>
        </xdr:cNvPr>
        <xdr:cNvSpPr txBox="1"/>
      </xdr:nvSpPr>
      <xdr:spPr>
        <a:xfrm>
          <a:off x="10186112" y="62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159186</xdr:rowOff>
    </xdr:from>
    <xdr:ext cx="469744" cy="259045"/>
    <xdr:sp macro="" textlink="">
      <xdr:nvSpPr>
        <xdr:cNvPr id="159" name="n_1mainValue債務償還比率">
          <a:extLst>
            <a:ext uri="{FF2B5EF4-FFF2-40B4-BE49-F238E27FC236}">
              <a16:creationId xmlns:a16="http://schemas.microsoft.com/office/drawing/2014/main" id="{72E482EC-7755-472E-9AF1-19CF061BFD70}"/>
            </a:ext>
          </a:extLst>
        </xdr:cNvPr>
        <xdr:cNvSpPr txBox="1"/>
      </xdr:nvSpPr>
      <xdr:spPr>
        <a:xfrm>
          <a:off x="12185092" y="595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135171</xdr:rowOff>
    </xdr:from>
    <xdr:ext cx="469744" cy="259045"/>
    <xdr:sp macro="" textlink="">
      <xdr:nvSpPr>
        <xdr:cNvPr id="160" name="n_2mainValue債務償還比率">
          <a:extLst>
            <a:ext uri="{FF2B5EF4-FFF2-40B4-BE49-F238E27FC236}">
              <a16:creationId xmlns:a16="http://schemas.microsoft.com/office/drawing/2014/main" id="{4DC1D73A-E1F3-4B80-8A4B-F30F0407EC39}"/>
            </a:ext>
          </a:extLst>
        </xdr:cNvPr>
        <xdr:cNvSpPr txBox="1"/>
      </xdr:nvSpPr>
      <xdr:spPr>
        <a:xfrm>
          <a:off x="11527232" y="626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26281</xdr:rowOff>
    </xdr:from>
    <xdr:ext cx="469744" cy="259045"/>
    <xdr:sp macro="" textlink="">
      <xdr:nvSpPr>
        <xdr:cNvPr id="161" name="n_3mainValue債務償還比率">
          <a:extLst>
            <a:ext uri="{FF2B5EF4-FFF2-40B4-BE49-F238E27FC236}">
              <a16:creationId xmlns:a16="http://schemas.microsoft.com/office/drawing/2014/main" id="{6A94FD25-6C59-45DA-B044-DFA963AC64EF}"/>
            </a:ext>
          </a:extLst>
        </xdr:cNvPr>
        <xdr:cNvSpPr txBox="1"/>
      </xdr:nvSpPr>
      <xdr:spPr>
        <a:xfrm>
          <a:off x="10856672"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79849</xdr:rowOff>
    </xdr:from>
    <xdr:ext cx="469744" cy="259045"/>
    <xdr:sp macro="" textlink="">
      <xdr:nvSpPr>
        <xdr:cNvPr id="162" name="n_4mainValue債務償還比率">
          <a:extLst>
            <a:ext uri="{FF2B5EF4-FFF2-40B4-BE49-F238E27FC236}">
              <a16:creationId xmlns:a16="http://schemas.microsoft.com/office/drawing/2014/main" id="{E1E5EAE7-A63E-4B2B-B9D9-1D1106862354}"/>
            </a:ext>
          </a:extLst>
        </xdr:cNvPr>
        <xdr:cNvSpPr txBox="1"/>
      </xdr:nvSpPr>
      <xdr:spPr>
        <a:xfrm>
          <a:off x="10186112" y="57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D6E633C-978B-4437-B332-E0020AA9B6A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F26194B-81CC-4E5D-AA0C-CFC8A973460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A71AF36-46F6-43EE-821B-794036048699}"/>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3A7A374-2718-458B-811D-949FE041485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B61B583-FF5D-42E0-99ED-D8912F08158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69086BD-B1D0-48B8-A2A9-898D6BFD3C06}"/>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B30B52-0354-47FB-A319-A2023E4D31C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56B4C6-40E3-465C-908D-1BDE623245C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18ED38D-A2E3-4AC4-B8C8-C4FF3E9A30B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891078-4D34-44B5-AF4D-5FAD0A96A66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C6B4BB-2136-4590-BDB2-A57E49081AD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418E60-452A-477C-9415-49309E9E907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52E7A9-48CA-44B3-9335-FE43C288B3C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D59C18-93F9-416F-98E6-996EA1FECC4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540D6A-6B2F-45BA-AE3A-1D42EA44E77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CA3ADD-400A-4245-802C-7A38AE4671C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3DF21B-93D4-4E94-9C29-3D46A797EB4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671686-3E56-4D1B-AC76-2CDC874BB15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6FB45F-0B04-41B2-AC82-9623BF513DF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C0CF80-06A9-497B-836B-D7F5E2B35C3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770789-3CB2-4B39-AC53-CE8CE192EC5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38B768-6122-4942-9C9D-465DCE96C3A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18BC44-2DA2-4FC1-A6E4-2A0972D7CF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EE7FA6-C393-41A3-AE02-938F766E837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D5FC55-1CD6-4924-88A3-8F698BFD15E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5114F7-9C2E-4EBA-8F7D-F6A479701BD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E14093-80CE-4EB6-BF9D-6F689B3FC78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CD9D18-A024-4373-9EAE-CA71D7F2125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788B30-3787-43CB-9939-6129067C7D1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F91E5C-21F9-4201-BD5D-033C1E1E397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2ABAF1-E73C-47B8-A2A1-F20A585E6E0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7F072B-9BA1-495D-8521-FD4F0E49161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37859D-F917-4AC9-806B-8468C63E6D1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6E0FAE-20BD-4BD4-B48D-F20EF72408C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4F2CDE-733E-4D2A-AF34-32857DF3BC8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8C07E66-F0E2-40BC-9A0B-0D3A0C33D48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17A7AA-6F34-4848-AFEC-06BBB5E37AA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832775-87A0-49B2-A0D2-C7C7E927435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4923B3-F55E-4BB6-B465-F731DF43A21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B9B026-552F-413D-B572-E5C41097AE7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8A17BA-19BA-4749-9921-B9EE04C8D77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8D422C-5346-424E-9CAB-E243469CC34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94704E-E844-4120-9939-252039B5A2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54EE72-63F4-4C65-A6EA-14E602BD995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539954-7AD0-4D13-8CC3-FF1CAD428B2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CA5128-F6AB-46DE-A775-45A5610D0DA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2B7A3E-F3F5-4D5D-A910-6BF3119E747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86F4A9-0204-4E1D-8768-2E65591A700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2F639A0-FD1A-4E38-9DBA-336A4EF8BD6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057E110-17BC-45FB-BDE5-153ABF9EE937}"/>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BAD1EE3-DC27-491B-B52A-4541AFBF5F7A}"/>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EBAB254-4269-4F9A-91C3-4E5B97A24FD3}"/>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850EBF8-D140-4A10-82C9-3F94C3229D8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5280880-49AA-46E3-9C5B-D459C15387FE}"/>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1E3B7FC-FB52-4264-BDF6-E772EC96293E}"/>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244A23B-9D63-4CFE-8ACD-D56750D50BE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725F1D9-B2AF-4C88-8475-874923E8458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B17A614-6721-4630-9846-6BCF3D397F2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F61A98C-1F63-4F6B-A564-349F084BEE1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ABBADDD-2910-4BB6-BAE2-E000F80473AE}"/>
            </a:ext>
          </a:extLst>
        </xdr:cNvPr>
        <xdr:cNvCxnSpPr/>
      </xdr:nvCxnSpPr>
      <xdr:spPr>
        <a:xfrm flipV="1">
          <a:off x="4086225" y="5580888"/>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A37662DA-1F76-429F-8545-DC7AFBBAEC4E}"/>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B270246F-4C16-4A1B-949D-78F20B12D106}"/>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AAF1D3DE-CFC4-4C1F-8C86-030628E68ED6}"/>
            </a:ext>
          </a:extLst>
        </xdr:cNvPr>
        <xdr:cNvSpPr txBox="1"/>
      </xdr:nvSpPr>
      <xdr:spPr>
        <a:xfrm>
          <a:off x="412496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1A87C58F-7432-4C4E-B69E-A0D131B3A856}"/>
            </a:ext>
          </a:extLst>
        </xdr:cNvPr>
        <xdr:cNvCxnSpPr/>
      </xdr:nvCxnSpPr>
      <xdr:spPr>
        <a:xfrm>
          <a:off x="402082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CE21AE4F-CE04-4678-9E9D-1A045FEE7CA8}"/>
            </a:ext>
          </a:extLst>
        </xdr:cNvPr>
        <xdr:cNvSpPr txBox="1"/>
      </xdr:nvSpPr>
      <xdr:spPr>
        <a:xfrm>
          <a:off x="4124960" y="6208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2AE29338-33F4-46DE-B7C9-DDB51DB336FB}"/>
            </a:ext>
          </a:extLst>
        </xdr:cNvPr>
        <xdr:cNvSpPr/>
      </xdr:nvSpPr>
      <xdr:spPr>
        <a:xfrm>
          <a:off x="4036060" y="623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2F79D50E-FA52-40DF-AD87-B4DE3D3D1E45}"/>
            </a:ext>
          </a:extLst>
        </xdr:cNvPr>
        <xdr:cNvSpPr/>
      </xdr:nvSpPr>
      <xdr:spPr>
        <a:xfrm>
          <a:off x="3312160" y="6218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a:extLst>
            <a:ext uri="{FF2B5EF4-FFF2-40B4-BE49-F238E27FC236}">
              <a16:creationId xmlns:a16="http://schemas.microsoft.com/office/drawing/2014/main" id="{DF9769B6-9217-4133-BCB7-A13DC9AC1D81}"/>
            </a:ext>
          </a:extLst>
        </xdr:cNvPr>
        <xdr:cNvSpPr/>
      </xdr:nvSpPr>
      <xdr:spPr>
        <a:xfrm>
          <a:off x="251460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96266</xdr:rowOff>
    </xdr:from>
    <xdr:to>
      <xdr:col>10</xdr:col>
      <xdr:colOff>165100</xdr:colOff>
      <xdr:row>37</xdr:row>
      <xdr:rowOff>26416</xdr:rowOff>
    </xdr:to>
    <xdr:sp macro="" textlink="">
      <xdr:nvSpPr>
        <xdr:cNvPr id="64" name="フローチャート: 判断 63">
          <a:extLst>
            <a:ext uri="{FF2B5EF4-FFF2-40B4-BE49-F238E27FC236}">
              <a16:creationId xmlns:a16="http://schemas.microsoft.com/office/drawing/2014/main" id="{F9A7E76D-5230-4B0C-BCC9-F7B4AC8C6ECB}"/>
            </a:ext>
          </a:extLst>
        </xdr:cNvPr>
        <xdr:cNvSpPr/>
      </xdr:nvSpPr>
      <xdr:spPr>
        <a:xfrm>
          <a:off x="1739900" y="6131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64262</xdr:rowOff>
    </xdr:from>
    <xdr:to>
      <xdr:col>6</xdr:col>
      <xdr:colOff>38100</xdr:colOff>
      <xdr:row>36</xdr:row>
      <xdr:rowOff>165862</xdr:rowOff>
    </xdr:to>
    <xdr:sp macro="" textlink="">
      <xdr:nvSpPr>
        <xdr:cNvPr id="65" name="フローチャート: 判断 64">
          <a:extLst>
            <a:ext uri="{FF2B5EF4-FFF2-40B4-BE49-F238E27FC236}">
              <a16:creationId xmlns:a16="http://schemas.microsoft.com/office/drawing/2014/main" id="{7C4183B0-A000-44FF-B2F5-8F4AE0EAB9C5}"/>
            </a:ext>
          </a:extLst>
        </xdr:cNvPr>
        <xdr:cNvSpPr/>
      </xdr:nvSpPr>
      <xdr:spPr>
        <a:xfrm>
          <a:off x="965200" y="6099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E355780-AC89-4AAB-8E55-30295AED218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9ABA4EA-DD8B-4052-B79F-33C53183141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722C2B-C828-4401-82D1-EEF83182F2D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F872C5-6AB6-4DA8-AF57-F890601AA7F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F8BB73-9DDC-4C32-B187-6E4339DA307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167132</xdr:rowOff>
    </xdr:from>
    <xdr:to>
      <xdr:col>24</xdr:col>
      <xdr:colOff>114300</xdr:colOff>
      <xdr:row>36</xdr:row>
      <xdr:rowOff>97282</xdr:rowOff>
    </xdr:to>
    <xdr:sp macro="" textlink="">
      <xdr:nvSpPr>
        <xdr:cNvPr id="71" name="楕円 70">
          <a:extLst>
            <a:ext uri="{FF2B5EF4-FFF2-40B4-BE49-F238E27FC236}">
              <a16:creationId xmlns:a16="http://schemas.microsoft.com/office/drawing/2014/main" id="{C4D12C7D-8724-4BC3-8DF4-6B50F981FD86}"/>
            </a:ext>
          </a:extLst>
        </xdr:cNvPr>
        <xdr:cNvSpPr/>
      </xdr:nvSpPr>
      <xdr:spPr>
        <a:xfrm>
          <a:off x="4036060" y="6034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1555496B-2310-4A7E-9FC9-8FB44A4AE82A}"/>
            </a:ext>
          </a:extLst>
        </xdr:cNvPr>
        <xdr:cNvSpPr txBox="1"/>
      </xdr:nvSpPr>
      <xdr:spPr>
        <a:xfrm>
          <a:off x="4124960"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155702</xdr:rowOff>
    </xdr:from>
    <xdr:to>
      <xdr:col>20</xdr:col>
      <xdr:colOff>38100</xdr:colOff>
      <xdr:row>36</xdr:row>
      <xdr:rowOff>85852</xdr:rowOff>
    </xdr:to>
    <xdr:sp macro="" textlink="">
      <xdr:nvSpPr>
        <xdr:cNvPr id="73" name="楕円 72">
          <a:extLst>
            <a:ext uri="{FF2B5EF4-FFF2-40B4-BE49-F238E27FC236}">
              <a16:creationId xmlns:a16="http://schemas.microsoft.com/office/drawing/2014/main" id="{A75CA0B4-307D-4D61-A95C-C64A66832A9E}"/>
            </a:ext>
          </a:extLst>
        </xdr:cNvPr>
        <xdr:cNvSpPr/>
      </xdr:nvSpPr>
      <xdr:spPr>
        <a:xfrm>
          <a:off x="3312160" y="602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35052</xdr:rowOff>
    </xdr:from>
    <xdr:to>
      <xdr:col>24</xdr:col>
      <xdr:colOff>63500</xdr:colOff>
      <xdr:row>36</xdr:row>
      <xdr:rowOff>46482</xdr:rowOff>
    </xdr:to>
    <xdr:cxnSp macro="">
      <xdr:nvCxnSpPr>
        <xdr:cNvPr id="74" name="直線コネクタ 73">
          <a:extLst>
            <a:ext uri="{FF2B5EF4-FFF2-40B4-BE49-F238E27FC236}">
              <a16:creationId xmlns:a16="http://schemas.microsoft.com/office/drawing/2014/main" id="{3B1C6F63-AE36-403D-906F-A400C762A834}"/>
            </a:ext>
          </a:extLst>
        </xdr:cNvPr>
        <xdr:cNvCxnSpPr/>
      </xdr:nvCxnSpPr>
      <xdr:spPr>
        <a:xfrm>
          <a:off x="3355340" y="6070092"/>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146558</xdr:rowOff>
    </xdr:from>
    <xdr:to>
      <xdr:col>15</xdr:col>
      <xdr:colOff>101600</xdr:colOff>
      <xdr:row>36</xdr:row>
      <xdr:rowOff>76708</xdr:rowOff>
    </xdr:to>
    <xdr:sp macro="" textlink="">
      <xdr:nvSpPr>
        <xdr:cNvPr id="75" name="楕円 74">
          <a:extLst>
            <a:ext uri="{FF2B5EF4-FFF2-40B4-BE49-F238E27FC236}">
              <a16:creationId xmlns:a16="http://schemas.microsoft.com/office/drawing/2014/main" id="{A7C2D7EB-38F0-41AB-B1E8-1FC4CE1ACFFD}"/>
            </a:ext>
          </a:extLst>
        </xdr:cNvPr>
        <xdr:cNvSpPr/>
      </xdr:nvSpPr>
      <xdr:spPr>
        <a:xfrm>
          <a:off x="2514600" y="6013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25908</xdr:rowOff>
    </xdr:from>
    <xdr:to>
      <xdr:col>19</xdr:col>
      <xdr:colOff>177800</xdr:colOff>
      <xdr:row>36</xdr:row>
      <xdr:rowOff>35052</xdr:rowOff>
    </xdr:to>
    <xdr:cxnSp macro="">
      <xdr:nvCxnSpPr>
        <xdr:cNvPr id="76" name="直線コネクタ 75">
          <a:extLst>
            <a:ext uri="{FF2B5EF4-FFF2-40B4-BE49-F238E27FC236}">
              <a16:creationId xmlns:a16="http://schemas.microsoft.com/office/drawing/2014/main" id="{E81611A7-02DA-4999-9B30-570702A21011}"/>
            </a:ext>
          </a:extLst>
        </xdr:cNvPr>
        <xdr:cNvCxnSpPr/>
      </xdr:nvCxnSpPr>
      <xdr:spPr>
        <a:xfrm>
          <a:off x="2565400" y="6060948"/>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77" name="n_1aveValue【道路】&#10;有形固定資産減価償却率">
          <a:extLst>
            <a:ext uri="{FF2B5EF4-FFF2-40B4-BE49-F238E27FC236}">
              <a16:creationId xmlns:a16="http://schemas.microsoft.com/office/drawing/2014/main" id="{522081B4-E3CB-4A1E-BB6C-ECDBF6946980}"/>
            </a:ext>
          </a:extLst>
        </xdr:cNvPr>
        <xdr:cNvSpPr txBox="1"/>
      </xdr:nvSpPr>
      <xdr:spPr>
        <a:xfrm>
          <a:off x="317056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78" name="n_2aveValue【道路】&#10;有形固定資産減価償却率">
          <a:extLst>
            <a:ext uri="{FF2B5EF4-FFF2-40B4-BE49-F238E27FC236}">
              <a16:creationId xmlns:a16="http://schemas.microsoft.com/office/drawing/2014/main" id="{0AFF79B3-7D60-4D5C-8EF0-60652F844597}"/>
            </a:ext>
          </a:extLst>
        </xdr:cNvPr>
        <xdr:cNvSpPr txBox="1"/>
      </xdr:nvSpPr>
      <xdr:spPr>
        <a:xfrm>
          <a:off x="238570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42943</xdr:rowOff>
    </xdr:from>
    <xdr:ext cx="405111" cy="259045"/>
    <xdr:sp macro="" textlink="">
      <xdr:nvSpPr>
        <xdr:cNvPr id="79" name="n_3aveValue【道路】&#10;有形固定資産減価償却率">
          <a:extLst>
            <a:ext uri="{FF2B5EF4-FFF2-40B4-BE49-F238E27FC236}">
              <a16:creationId xmlns:a16="http://schemas.microsoft.com/office/drawing/2014/main" id="{2F093B3B-4034-4553-87A1-031E5DE47554}"/>
            </a:ext>
          </a:extLst>
        </xdr:cNvPr>
        <xdr:cNvSpPr txBox="1"/>
      </xdr:nvSpPr>
      <xdr:spPr>
        <a:xfrm>
          <a:off x="161100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0" name="n_4aveValue【道路】&#10;有形固定資産減価償却率">
          <a:extLst>
            <a:ext uri="{FF2B5EF4-FFF2-40B4-BE49-F238E27FC236}">
              <a16:creationId xmlns:a16="http://schemas.microsoft.com/office/drawing/2014/main" id="{1D988717-9BAB-4CD4-8D50-9028FE3CB1B3}"/>
            </a:ext>
          </a:extLst>
        </xdr:cNvPr>
        <xdr:cNvSpPr txBox="1"/>
      </xdr:nvSpPr>
      <xdr:spPr>
        <a:xfrm>
          <a:off x="836304" y="587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102379</xdr:rowOff>
    </xdr:from>
    <xdr:ext cx="405111" cy="259045"/>
    <xdr:sp macro="" textlink="">
      <xdr:nvSpPr>
        <xdr:cNvPr id="81" name="n_1mainValue【道路】&#10;有形固定資産減価償却率">
          <a:extLst>
            <a:ext uri="{FF2B5EF4-FFF2-40B4-BE49-F238E27FC236}">
              <a16:creationId xmlns:a16="http://schemas.microsoft.com/office/drawing/2014/main" id="{1A92BF5D-66CC-4E08-85E9-5265C60B0D1E}"/>
            </a:ext>
          </a:extLst>
        </xdr:cNvPr>
        <xdr:cNvSpPr txBox="1"/>
      </xdr:nvSpPr>
      <xdr:spPr>
        <a:xfrm>
          <a:off x="3170564" y="580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93235</xdr:rowOff>
    </xdr:from>
    <xdr:ext cx="405111" cy="259045"/>
    <xdr:sp macro="" textlink="">
      <xdr:nvSpPr>
        <xdr:cNvPr id="82" name="n_2mainValue【道路】&#10;有形固定資産減価償却率">
          <a:extLst>
            <a:ext uri="{FF2B5EF4-FFF2-40B4-BE49-F238E27FC236}">
              <a16:creationId xmlns:a16="http://schemas.microsoft.com/office/drawing/2014/main" id="{27E7FB10-9F1A-405E-A282-6DDDDC9C7406}"/>
            </a:ext>
          </a:extLst>
        </xdr:cNvPr>
        <xdr:cNvSpPr txBox="1"/>
      </xdr:nvSpPr>
      <xdr:spPr>
        <a:xfrm>
          <a:off x="238570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BA240A26-4899-4C6C-87DB-48A08FE8E10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24DC523-FD25-4055-8956-D3C1716FF1B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7D4D2444-48BA-46E9-8FDA-AD024B37D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AB55C8BD-13E4-47E7-B04E-FA00A6B4A91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456E99C0-C82E-4601-8449-EE636402E9A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F09FCC91-402A-4108-9CE8-C5237256CC2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5946082D-F835-48E1-B0F1-9967DFFBD9F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986BCB37-526C-4D4A-8D4F-0F7393B3B43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0CE0831-5E31-4526-A42F-51753143A18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652C9C00-1794-400E-B0B9-D5B755CDE16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467F0AEE-4567-4084-9D12-2CF6FF1AB9A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CA6262B3-7C2C-480E-8C74-149360123D6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91B6FB37-309A-4B0A-ABD4-D86B5C1B0D4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466CF254-2E8B-4668-BBD8-07150CDCE86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8536B788-2711-4ABD-B0D5-AB0ACFBFCA7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A95D662B-D420-4E7F-AB82-4CCAD33F7525}"/>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493C3A68-9E9A-42B1-ACA7-F184E3075B8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DE43B6D1-8E7C-4B70-8168-13AD58C919A1}"/>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E61DA59-A251-431D-8B9E-0718AF1BD02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E5FCC81-39BB-4A19-88FB-F31B9F68B567}"/>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C4975C71-C62C-4F8A-BA63-D8C297BCA15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5E674CE0-DC6E-436D-9803-516699B3185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E5824F37-33AC-47E7-A85B-613B37EDAEA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06" name="直線コネクタ 105">
          <a:extLst>
            <a:ext uri="{FF2B5EF4-FFF2-40B4-BE49-F238E27FC236}">
              <a16:creationId xmlns:a16="http://schemas.microsoft.com/office/drawing/2014/main" id="{DE5A536D-D08E-4917-8ACB-467E734D3A91}"/>
            </a:ext>
          </a:extLst>
        </xdr:cNvPr>
        <xdr:cNvCxnSpPr/>
      </xdr:nvCxnSpPr>
      <xdr:spPr>
        <a:xfrm flipV="1">
          <a:off x="9219565" y="5542049"/>
          <a:ext cx="0" cy="147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07" name="【道路】&#10;一人当たり延長最小値テキスト">
          <a:extLst>
            <a:ext uri="{FF2B5EF4-FFF2-40B4-BE49-F238E27FC236}">
              <a16:creationId xmlns:a16="http://schemas.microsoft.com/office/drawing/2014/main" id="{2B062477-B454-4EC7-8420-DE7139B0EF27}"/>
            </a:ext>
          </a:extLst>
        </xdr:cNvPr>
        <xdr:cNvSpPr txBox="1"/>
      </xdr:nvSpPr>
      <xdr:spPr>
        <a:xfrm>
          <a:off x="9258300" y="70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08" name="直線コネクタ 107">
          <a:extLst>
            <a:ext uri="{FF2B5EF4-FFF2-40B4-BE49-F238E27FC236}">
              <a16:creationId xmlns:a16="http://schemas.microsoft.com/office/drawing/2014/main" id="{D2CA6B84-E0EE-4E38-B7A7-33049DA7BB63}"/>
            </a:ext>
          </a:extLst>
        </xdr:cNvPr>
        <xdr:cNvCxnSpPr/>
      </xdr:nvCxnSpPr>
      <xdr:spPr>
        <a:xfrm>
          <a:off x="9154160" y="7017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09" name="【道路】&#10;一人当たり延長最大値テキスト">
          <a:extLst>
            <a:ext uri="{FF2B5EF4-FFF2-40B4-BE49-F238E27FC236}">
              <a16:creationId xmlns:a16="http://schemas.microsoft.com/office/drawing/2014/main" id="{BBA62252-ACBC-4640-B49D-C66EC0290E05}"/>
            </a:ext>
          </a:extLst>
        </xdr:cNvPr>
        <xdr:cNvSpPr txBox="1"/>
      </xdr:nvSpPr>
      <xdr:spPr>
        <a:xfrm>
          <a:off x="9258300" y="53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0" name="直線コネクタ 109">
          <a:extLst>
            <a:ext uri="{FF2B5EF4-FFF2-40B4-BE49-F238E27FC236}">
              <a16:creationId xmlns:a16="http://schemas.microsoft.com/office/drawing/2014/main" id="{238B90DF-CE78-426C-9759-AED01A12157D}"/>
            </a:ext>
          </a:extLst>
        </xdr:cNvPr>
        <xdr:cNvCxnSpPr/>
      </xdr:nvCxnSpPr>
      <xdr:spPr>
        <a:xfrm>
          <a:off x="9154160" y="5542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1" name="【道路】&#10;一人当たり延長平均値テキスト">
          <a:extLst>
            <a:ext uri="{FF2B5EF4-FFF2-40B4-BE49-F238E27FC236}">
              <a16:creationId xmlns:a16="http://schemas.microsoft.com/office/drawing/2014/main" id="{44F31573-CFBD-44DA-A98D-B6AA4E657EDF}"/>
            </a:ext>
          </a:extLst>
        </xdr:cNvPr>
        <xdr:cNvSpPr txBox="1"/>
      </xdr:nvSpPr>
      <xdr:spPr>
        <a:xfrm>
          <a:off x="9258300" y="654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2" name="フローチャート: 判断 111">
          <a:extLst>
            <a:ext uri="{FF2B5EF4-FFF2-40B4-BE49-F238E27FC236}">
              <a16:creationId xmlns:a16="http://schemas.microsoft.com/office/drawing/2014/main" id="{23B5670E-E2B3-43D4-A1A6-1CDC02191A93}"/>
            </a:ext>
          </a:extLst>
        </xdr:cNvPr>
        <xdr:cNvSpPr/>
      </xdr:nvSpPr>
      <xdr:spPr>
        <a:xfrm>
          <a:off x="9192260" y="6558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3" name="フローチャート: 判断 112">
          <a:extLst>
            <a:ext uri="{FF2B5EF4-FFF2-40B4-BE49-F238E27FC236}">
              <a16:creationId xmlns:a16="http://schemas.microsoft.com/office/drawing/2014/main" id="{77FAD0F2-CB83-48D8-A618-C22B276600F1}"/>
            </a:ext>
          </a:extLst>
        </xdr:cNvPr>
        <xdr:cNvSpPr/>
      </xdr:nvSpPr>
      <xdr:spPr>
        <a:xfrm>
          <a:off x="8445500" y="65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5839</xdr:rowOff>
    </xdr:from>
    <xdr:to>
      <xdr:col>46</xdr:col>
      <xdr:colOff>38100</xdr:colOff>
      <xdr:row>38</xdr:row>
      <xdr:rowOff>107439</xdr:rowOff>
    </xdr:to>
    <xdr:sp macro="" textlink="">
      <xdr:nvSpPr>
        <xdr:cNvPr id="114" name="フローチャート: 判断 113">
          <a:extLst>
            <a:ext uri="{FF2B5EF4-FFF2-40B4-BE49-F238E27FC236}">
              <a16:creationId xmlns:a16="http://schemas.microsoft.com/office/drawing/2014/main" id="{6D1FDAB9-FD93-4DEF-A1EB-42D710850671}"/>
            </a:ext>
          </a:extLst>
        </xdr:cNvPr>
        <xdr:cNvSpPr/>
      </xdr:nvSpPr>
      <xdr:spPr>
        <a:xfrm>
          <a:off x="7670800" y="6376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35977</xdr:rowOff>
    </xdr:from>
    <xdr:to>
      <xdr:col>41</xdr:col>
      <xdr:colOff>101600</xdr:colOff>
      <xdr:row>39</xdr:row>
      <xdr:rowOff>137577</xdr:rowOff>
    </xdr:to>
    <xdr:sp macro="" textlink="">
      <xdr:nvSpPr>
        <xdr:cNvPr id="115" name="フローチャート: 判断 114">
          <a:extLst>
            <a:ext uri="{FF2B5EF4-FFF2-40B4-BE49-F238E27FC236}">
              <a16:creationId xmlns:a16="http://schemas.microsoft.com/office/drawing/2014/main" id="{263839F2-26E1-4DED-BD40-8B9785A7C857}"/>
            </a:ext>
          </a:extLst>
        </xdr:cNvPr>
        <xdr:cNvSpPr/>
      </xdr:nvSpPr>
      <xdr:spPr>
        <a:xfrm>
          <a:off x="6873240" y="657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121846</xdr:rowOff>
    </xdr:from>
    <xdr:to>
      <xdr:col>36</xdr:col>
      <xdr:colOff>165100</xdr:colOff>
      <xdr:row>39</xdr:row>
      <xdr:rowOff>51996</xdr:rowOff>
    </xdr:to>
    <xdr:sp macro="" textlink="">
      <xdr:nvSpPr>
        <xdr:cNvPr id="116" name="フローチャート: 判断 115">
          <a:extLst>
            <a:ext uri="{FF2B5EF4-FFF2-40B4-BE49-F238E27FC236}">
              <a16:creationId xmlns:a16="http://schemas.microsoft.com/office/drawing/2014/main" id="{C97E982F-72D3-4696-AED3-7D8636D57648}"/>
            </a:ext>
          </a:extLst>
        </xdr:cNvPr>
        <xdr:cNvSpPr/>
      </xdr:nvSpPr>
      <xdr:spPr>
        <a:xfrm>
          <a:off x="6098540" y="6492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E1FACEE-2EC5-4E22-961D-234CE2BB43A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77288E5-1C8F-4BA7-9D7F-0D73DB78274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90E7DB98-36E0-44D1-942D-EB745EC104D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7A38A77-FA48-4A2E-B0DA-F0827A87DB1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251E91C-4258-436C-97D4-DC0B20E0671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95916</xdr:rowOff>
    </xdr:from>
    <xdr:to>
      <xdr:col>55</xdr:col>
      <xdr:colOff>50800</xdr:colOff>
      <xdr:row>39</xdr:row>
      <xdr:rowOff>26066</xdr:rowOff>
    </xdr:to>
    <xdr:sp macro="" textlink="">
      <xdr:nvSpPr>
        <xdr:cNvPr id="122" name="楕円 121">
          <a:extLst>
            <a:ext uri="{FF2B5EF4-FFF2-40B4-BE49-F238E27FC236}">
              <a16:creationId xmlns:a16="http://schemas.microsoft.com/office/drawing/2014/main" id="{532A2442-526B-4129-A7DE-3ABD9136FC02}"/>
            </a:ext>
          </a:extLst>
        </xdr:cNvPr>
        <xdr:cNvSpPr/>
      </xdr:nvSpPr>
      <xdr:spPr>
        <a:xfrm>
          <a:off x="9192260" y="6466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118792</xdr:rowOff>
    </xdr:from>
    <xdr:ext cx="534377" cy="259045"/>
    <xdr:sp macro="" textlink="">
      <xdr:nvSpPr>
        <xdr:cNvPr id="123" name="【道路】&#10;一人当たり延長該当値テキスト">
          <a:extLst>
            <a:ext uri="{FF2B5EF4-FFF2-40B4-BE49-F238E27FC236}">
              <a16:creationId xmlns:a16="http://schemas.microsoft.com/office/drawing/2014/main" id="{C013191B-6698-4007-B7F2-47116BD9B1B7}"/>
            </a:ext>
          </a:extLst>
        </xdr:cNvPr>
        <xdr:cNvSpPr txBox="1"/>
      </xdr:nvSpPr>
      <xdr:spPr>
        <a:xfrm>
          <a:off x="9258300" y="63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119225</xdr:rowOff>
    </xdr:from>
    <xdr:to>
      <xdr:col>50</xdr:col>
      <xdr:colOff>165100</xdr:colOff>
      <xdr:row>39</xdr:row>
      <xdr:rowOff>49375</xdr:rowOff>
    </xdr:to>
    <xdr:sp macro="" textlink="">
      <xdr:nvSpPr>
        <xdr:cNvPr id="124" name="楕円 123">
          <a:extLst>
            <a:ext uri="{FF2B5EF4-FFF2-40B4-BE49-F238E27FC236}">
              <a16:creationId xmlns:a16="http://schemas.microsoft.com/office/drawing/2014/main" id="{DF42F22A-5FBF-43D8-BE88-0798F43527E5}"/>
            </a:ext>
          </a:extLst>
        </xdr:cNvPr>
        <xdr:cNvSpPr/>
      </xdr:nvSpPr>
      <xdr:spPr>
        <a:xfrm>
          <a:off x="8445500" y="648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146716</xdr:rowOff>
    </xdr:from>
    <xdr:to>
      <xdr:col>55</xdr:col>
      <xdr:colOff>0</xdr:colOff>
      <xdr:row>38</xdr:row>
      <xdr:rowOff>170025</xdr:rowOff>
    </xdr:to>
    <xdr:cxnSp macro="">
      <xdr:nvCxnSpPr>
        <xdr:cNvPr id="125" name="直線コネクタ 124">
          <a:extLst>
            <a:ext uri="{FF2B5EF4-FFF2-40B4-BE49-F238E27FC236}">
              <a16:creationId xmlns:a16="http://schemas.microsoft.com/office/drawing/2014/main" id="{3AD21D96-7060-41E3-86C4-8AA70F65A0CC}"/>
            </a:ext>
          </a:extLst>
        </xdr:cNvPr>
        <xdr:cNvCxnSpPr/>
      </xdr:nvCxnSpPr>
      <xdr:spPr>
        <a:xfrm flipV="1">
          <a:off x="8496300" y="6517036"/>
          <a:ext cx="723900" cy="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129001</xdr:rowOff>
    </xdr:from>
    <xdr:to>
      <xdr:col>46</xdr:col>
      <xdr:colOff>38100</xdr:colOff>
      <xdr:row>37</xdr:row>
      <xdr:rowOff>59151</xdr:rowOff>
    </xdr:to>
    <xdr:sp macro="" textlink="">
      <xdr:nvSpPr>
        <xdr:cNvPr id="126" name="楕円 125">
          <a:extLst>
            <a:ext uri="{FF2B5EF4-FFF2-40B4-BE49-F238E27FC236}">
              <a16:creationId xmlns:a16="http://schemas.microsoft.com/office/drawing/2014/main" id="{688E56A1-67B2-4DE8-9587-CCF2E7CBF022}"/>
            </a:ext>
          </a:extLst>
        </xdr:cNvPr>
        <xdr:cNvSpPr/>
      </xdr:nvSpPr>
      <xdr:spPr>
        <a:xfrm>
          <a:off x="7670800" y="61640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8351</xdr:rowOff>
    </xdr:from>
    <xdr:to>
      <xdr:col>50</xdr:col>
      <xdr:colOff>114300</xdr:colOff>
      <xdr:row>38</xdr:row>
      <xdr:rowOff>170025</xdr:rowOff>
    </xdr:to>
    <xdr:cxnSp macro="">
      <xdr:nvCxnSpPr>
        <xdr:cNvPr id="127" name="直線コネクタ 126">
          <a:extLst>
            <a:ext uri="{FF2B5EF4-FFF2-40B4-BE49-F238E27FC236}">
              <a16:creationId xmlns:a16="http://schemas.microsoft.com/office/drawing/2014/main" id="{1E9224DB-1430-47F0-92B4-8BFC0A359778}"/>
            </a:ext>
          </a:extLst>
        </xdr:cNvPr>
        <xdr:cNvCxnSpPr/>
      </xdr:nvCxnSpPr>
      <xdr:spPr>
        <a:xfrm>
          <a:off x="7713980" y="6211031"/>
          <a:ext cx="782320" cy="32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28" name="n_1aveValue【道路】&#10;一人当たり延長">
          <a:extLst>
            <a:ext uri="{FF2B5EF4-FFF2-40B4-BE49-F238E27FC236}">
              <a16:creationId xmlns:a16="http://schemas.microsoft.com/office/drawing/2014/main" id="{F64A4297-4C5B-4954-B1D8-A58185C82CD8}"/>
            </a:ext>
          </a:extLst>
        </xdr:cNvPr>
        <xdr:cNvSpPr txBox="1"/>
      </xdr:nvSpPr>
      <xdr:spPr>
        <a:xfrm>
          <a:off x="8239271" y="666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98566</xdr:rowOff>
    </xdr:from>
    <xdr:ext cx="534377" cy="259045"/>
    <xdr:sp macro="" textlink="">
      <xdr:nvSpPr>
        <xdr:cNvPr id="129" name="n_2aveValue【道路】&#10;一人当たり延長">
          <a:extLst>
            <a:ext uri="{FF2B5EF4-FFF2-40B4-BE49-F238E27FC236}">
              <a16:creationId xmlns:a16="http://schemas.microsoft.com/office/drawing/2014/main" id="{63FE57FF-73E8-40BF-9B29-E99FE6A5F707}"/>
            </a:ext>
          </a:extLst>
        </xdr:cNvPr>
        <xdr:cNvSpPr txBox="1"/>
      </xdr:nvSpPr>
      <xdr:spPr>
        <a:xfrm>
          <a:off x="7477271" y="64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154104</xdr:rowOff>
    </xdr:from>
    <xdr:ext cx="534377" cy="259045"/>
    <xdr:sp macro="" textlink="">
      <xdr:nvSpPr>
        <xdr:cNvPr id="130" name="n_3aveValue【道路】&#10;一人当たり延長">
          <a:extLst>
            <a:ext uri="{FF2B5EF4-FFF2-40B4-BE49-F238E27FC236}">
              <a16:creationId xmlns:a16="http://schemas.microsoft.com/office/drawing/2014/main" id="{F01EAE14-36AC-4ECC-B77A-654E75905D1A}"/>
            </a:ext>
          </a:extLst>
        </xdr:cNvPr>
        <xdr:cNvSpPr txBox="1"/>
      </xdr:nvSpPr>
      <xdr:spPr>
        <a:xfrm>
          <a:off x="6702571" y="63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68523</xdr:rowOff>
    </xdr:from>
    <xdr:ext cx="534377" cy="259045"/>
    <xdr:sp macro="" textlink="">
      <xdr:nvSpPr>
        <xdr:cNvPr id="131" name="n_4aveValue【道路】&#10;一人当たり延長">
          <a:extLst>
            <a:ext uri="{FF2B5EF4-FFF2-40B4-BE49-F238E27FC236}">
              <a16:creationId xmlns:a16="http://schemas.microsoft.com/office/drawing/2014/main" id="{52A762CC-E93E-4D1A-8FC5-8325B870A567}"/>
            </a:ext>
          </a:extLst>
        </xdr:cNvPr>
        <xdr:cNvSpPr txBox="1"/>
      </xdr:nvSpPr>
      <xdr:spPr>
        <a:xfrm>
          <a:off x="5905011" y="627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65902</xdr:rowOff>
    </xdr:from>
    <xdr:ext cx="534377" cy="259045"/>
    <xdr:sp macro="" textlink="">
      <xdr:nvSpPr>
        <xdr:cNvPr id="132" name="n_1mainValue【道路】&#10;一人当たり延長">
          <a:extLst>
            <a:ext uri="{FF2B5EF4-FFF2-40B4-BE49-F238E27FC236}">
              <a16:creationId xmlns:a16="http://schemas.microsoft.com/office/drawing/2014/main" id="{5945FF7D-334B-46D4-B871-C51EA909DFF0}"/>
            </a:ext>
          </a:extLst>
        </xdr:cNvPr>
        <xdr:cNvSpPr txBox="1"/>
      </xdr:nvSpPr>
      <xdr:spPr>
        <a:xfrm>
          <a:off x="8239271" y="62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75678</xdr:rowOff>
    </xdr:from>
    <xdr:ext cx="599010" cy="259045"/>
    <xdr:sp macro="" textlink="">
      <xdr:nvSpPr>
        <xdr:cNvPr id="133" name="n_2mainValue【道路】&#10;一人当たり延長">
          <a:extLst>
            <a:ext uri="{FF2B5EF4-FFF2-40B4-BE49-F238E27FC236}">
              <a16:creationId xmlns:a16="http://schemas.microsoft.com/office/drawing/2014/main" id="{3596DBB4-E787-4339-B5D8-BABAD6CEF44B}"/>
            </a:ext>
          </a:extLst>
        </xdr:cNvPr>
        <xdr:cNvSpPr txBox="1"/>
      </xdr:nvSpPr>
      <xdr:spPr>
        <a:xfrm>
          <a:off x="7444954" y="594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12999D84-1318-4DE0-A5B5-F3A2B4C6840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600C7023-F461-4856-BFD1-763CF61F603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C77D6DC5-DC28-4C75-B476-0B6220C30C8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AAEC78E2-7E56-4E46-8886-0AA50256D40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70FF5DCC-5C39-4DAA-80BE-0E22290AD93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3A35E46-41E5-414B-96F5-721220E173C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58A54756-4A29-489E-87DE-1955BCB47F6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93A956C8-A509-404F-808A-C3157313CD7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90CE7BA5-B59B-4965-9694-6E9160B560D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EAEB6C38-E387-4BC3-A1EB-1D4290C5342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1CD6F90-C438-4454-8063-5720501F676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BA4B5D92-603C-4457-983A-308CE382E3DA}"/>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E30D8D9F-E32E-4A50-89F6-4FA5FC4B8D2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1275EBB2-E894-48DB-87E5-6693B604BE9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91FDCEA5-C725-4F2A-A5DB-7584E85E64F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9C790485-516E-4AE3-91E0-B0E2D8897DC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B1F9D8A2-04CE-4424-82A7-54CD0984A69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D0C80098-4190-4A6C-B811-F2664CEC981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463F09BC-FB64-4E4A-A063-F689E538872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822152A2-A043-4EE7-AB63-D8C8891E756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5C8F32E0-2092-46C8-A056-599B834583E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ADF1CA70-A774-4418-8E15-E67250F54F5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2959FE84-443C-47EC-8F71-26B11DF63D1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E3413076-72E4-4F9A-87DA-7C4F40EF66D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2883AA50-76E6-4E2B-8AAF-2485F21CC55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59" name="直線コネクタ 158">
          <a:extLst>
            <a:ext uri="{FF2B5EF4-FFF2-40B4-BE49-F238E27FC236}">
              <a16:creationId xmlns:a16="http://schemas.microsoft.com/office/drawing/2014/main" id="{9300F867-8CE2-4D4A-AFD5-D0068B499C14}"/>
            </a:ext>
          </a:extLst>
        </xdr:cNvPr>
        <xdr:cNvCxnSpPr/>
      </xdr:nvCxnSpPr>
      <xdr:spPr>
        <a:xfrm flipV="1">
          <a:off x="4086225" y="9389473"/>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617E1DC6-150F-449C-912A-4D183B3EABBF}"/>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1" name="直線コネクタ 160">
          <a:extLst>
            <a:ext uri="{FF2B5EF4-FFF2-40B4-BE49-F238E27FC236}">
              <a16:creationId xmlns:a16="http://schemas.microsoft.com/office/drawing/2014/main" id="{FC0143C0-89D7-4A82-86EE-D82848AD43DD}"/>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413AE1EB-DC74-4732-BB8A-329360449CF6}"/>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3" name="直線コネクタ 162">
          <a:extLst>
            <a:ext uri="{FF2B5EF4-FFF2-40B4-BE49-F238E27FC236}">
              <a16:creationId xmlns:a16="http://schemas.microsoft.com/office/drawing/2014/main" id="{92C993B9-6AE5-4E91-86F7-B9585DB76FC8}"/>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12E23E12-16F5-403E-945D-9525569B1676}"/>
            </a:ext>
          </a:extLst>
        </xdr:cNvPr>
        <xdr:cNvSpPr txBox="1"/>
      </xdr:nvSpPr>
      <xdr:spPr>
        <a:xfrm>
          <a:off x="4124960" y="10185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65" name="フローチャート: 判断 164">
          <a:extLst>
            <a:ext uri="{FF2B5EF4-FFF2-40B4-BE49-F238E27FC236}">
              <a16:creationId xmlns:a16="http://schemas.microsoft.com/office/drawing/2014/main" id="{464904AA-E950-4A1E-B183-734D802D17C8}"/>
            </a:ext>
          </a:extLst>
        </xdr:cNvPr>
        <xdr:cNvSpPr/>
      </xdr:nvSpPr>
      <xdr:spPr>
        <a:xfrm>
          <a:off x="4036060" y="10330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66" name="フローチャート: 判断 165">
          <a:extLst>
            <a:ext uri="{FF2B5EF4-FFF2-40B4-BE49-F238E27FC236}">
              <a16:creationId xmlns:a16="http://schemas.microsoft.com/office/drawing/2014/main" id="{361048FE-56EE-4A1C-9724-000A83253FAB}"/>
            </a:ext>
          </a:extLst>
        </xdr:cNvPr>
        <xdr:cNvSpPr/>
      </xdr:nvSpPr>
      <xdr:spPr>
        <a:xfrm>
          <a:off x="331216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67" name="フローチャート: 判断 166">
          <a:extLst>
            <a:ext uri="{FF2B5EF4-FFF2-40B4-BE49-F238E27FC236}">
              <a16:creationId xmlns:a16="http://schemas.microsoft.com/office/drawing/2014/main" id="{6EBB27E0-A6F2-4D23-8BC6-E9A332DBDBB1}"/>
            </a:ext>
          </a:extLst>
        </xdr:cNvPr>
        <xdr:cNvSpPr/>
      </xdr:nvSpPr>
      <xdr:spPr>
        <a:xfrm>
          <a:off x="251460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68" name="フローチャート: 判断 167">
          <a:extLst>
            <a:ext uri="{FF2B5EF4-FFF2-40B4-BE49-F238E27FC236}">
              <a16:creationId xmlns:a16="http://schemas.microsoft.com/office/drawing/2014/main" id="{B3BE8096-609C-4388-88D5-5E769C1F4189}"/>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69" name="フローチャート: 判断 168">
          <a:extLst>
            <a:ext uri="{FF2B5EF4-FFF2-40B4-BE49-F238E27FC236}">
              <a16:creationId xmlns:a16="http://schemas.microsoft.com/office/drawing/2014/main" id="{01B28942-69F7-486D-8876-9462E2A1BD52}"/>
            </a:ext>
          </a:extLst>
        </xdr:cNvPr>
        <xdr:cNvSpPr/>
      </xdr:nvSpPr>
      <xdr:spPr>
        <a:xfrm>
          <a:off x="965200" y="10095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E29250B6-24C1-46CD-AEFC-E05B4E88C47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12BA1B1-F2E8-4253-8CF9-3BE2ADE637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A1323472-7E29-4E01-A575-9D6FEA85C4D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B96711C6-A5B0-4458-B0CA-F0981B41557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49847E1E-182B-4AE3-BC6B-33B496FC5F2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75" name="楕円 174">
          <a:extLst>
            <a:ext uri="{FF2B5EF4-FFF2-40B4-BE49-F238E27FC236}">
              <a16:creationId xmlns:a16="http://schemas.microsoft.com/office/drawing/2014/main" id="{CD46D52D-E493-4ED9-9D31-D55F03AB796E}"/>
            </a:ext>
          </a:extLst>
        </xdr:cNvPr>
        <xdr:cNvSpPr/>
      </xdr:nvSpPr>
      <xdr:spPr>
        <a:xfrm>
          <a:off x="403606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117220</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BB6C78FA-DBB4-40A6-80F6-EB573298BCA8}"/>
            </a:ext>
          </a:extLst>
        </xdr:cNvPr>
        <xdr:cNvSpPr txBox="1"/>
      </xdr:nvSpPr>
      <xdr:spPr>
        <a:xfrm>
          <a:off x="4124960" y="10510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21046</xdr:rowOff>
    </xdr:from>
    <xdr:to>
      <xdr:col>20</xdr:col>
      <xdr:colOff>38100</xdr:colOff>
      <xdr:row>63</xdr:row>
      <xdr:rowOff>122646</xdr:rowOff>
    </xdr:to>
    <xdr:sp macro="" textlink="">
      <xdr:nvSpPr>
        <xdr:cNvPr id="177" name="楕円 176">
          <a:extLst>
            <a:ext uri="{FF2B5EF4-FFF2-40B4-BE49-F238E27FC236}">
              <a16:creationId xmlns:a16="http://schemas.microsoft.com/office/drawing/2014/main" id="{74F2396B-5680-4C2D-B4BE-C9909527BC49}"/>
            </a:ext>
          </a:extLst>
        </xdr:cNvPr>
        <xdr:cNvSpPr/>
      </xdr:nvSpPr>
      <xdr:spPr>
        <a:xfrm>
          <a:off x="3312160" y="10582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71846</xdr:rowOff>
    </xdr:from>
    <xdr:to>
      <xdr:col>24</xdr:col>
      <xdr:colOff>63500</xdr:colOff>
      <xdr:row>63</xdr:row>
      <xdr:rowOff>81643</xdr:rowOff>
    </xdr:to>
    <xdr:cxnSp macro="">
      <xdr:nvCxnSpPr>
        <xdr:cNvPr id="178" name="直線コネクタ 177">
          <a:extLst>
            <a:ext uri="{FF2B5EF4-FFF2-40B4-BE49-F238E27FC236}">
              <a16:creationId xmlns:a16="http://schemas.microsoft.com/office/drawing/2014/main" id="{80B3987C-09D1-4D5E-A1EE-0628EC1E8786}"/>
            </a:ext>
          </a:extLst>
        </xdr:cNvPr>
        <xdr:cNvCxnSpPr/>
      </xdr:nvCxnSpPr>
      <xdr:spPr>
        <a:xfrm>
          <a:off x="3355340" y="10633166"/>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xdr:rowOff>
    </xdr:from>
    <xdr:to>
      <xdr:col>15</xdr:col>
      <xdr:colOff>101600</xdr:colOff>
      <xdr:row>63</xdr:row>
      <xdr:rowOff>104684</xdr:rowOff>
    </xdr:to>
    <xdr:sp macro="" textlink="">
      <xdr:nvSpPr>
        <xdr:cNvPr id="179" name="楕円 178">
          <a:extLst>
            <a:ext uri="{FF2B5EF4-FFF2-40B4-BE49-F238E27FC236}">
              <a16:creationId xmlns:a16="http://schemas.microsoft.com/office/drawing/2014/main" id="{5D45966A-F507-4FC8-BB11-54AF34631699}"/>
            </a:ext>
          </a:extLst>
        </xdr:cNvPr>
        <xdr:cNvSpPr/>
      </xdr:nvSpPr>
      <xdr:spPr>
        <a:xfrm>
          <a:off x="25146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53884</xdr:rowOff>
    </xdr:from>
    <xdr:to>
      <xdr:col>19</xdr:col>
      <xdr:colOff>177800</xdr:colOff>
      <xdr:row>63</xdr:row>
      <xdr:rowOff>71846</xdr:rowOff>
    </xdr:to>
    <xdr:cxnSp macro="">
      <xdr:nvCxnSpPr>
        <xdr:cNvPr id="180" name="直線コネクタ 179">
          <a:extLst>
            <a:ext uri="{FF2B5EF4-FFF2-40B4-BE49-F238E27FC236}">
              <a16:creationId xmlns:a16="http://schemas.microsoft.com/office/drawing/2014/main" id="{4DE1552A-F159-4C8F-B1CD-DB6C2847226A}"/>
            </a:ext>
          </a:extLst>
        </xdr:cNvPr>
        <xdr:cNvCxnSpPr/>
      </xdr:nvCxnSpPr>
      <xdr:spPr>
        <a:xfrm>
          <a:off x="2565400" y="10615204"/>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456F3E81-DA43-47DE-9AC0-B9F0D6CC08F3}"/>
            </a:ext>
          </a:extLst>
        </xdr:cNvPr>
        <xdr:cNvSpPr txBox="1"/>
      </xdr:nvSpPr>
      <xdr:spPr>
        <a:xfrm>
          <a:off x="317056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85F9C4C1-D21F-4D7F-AC48-85E050BEFDB8}"/>
            </a:ext>
          </a:extLst>
        </xdr:cNvPr>
        <xdr:cNvSpPr txBox="1"/>
      </xdr:nvSpPr>
      <xdr:spPr>
        <a:xfrm>
          <a:off x="2385704" y="994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EBCE26F9-2F2F-47C9-9140-E08DD91FB08E}"/>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D16F9C2E-4F89-4C29-AFE4-CE3CA4C86259}"/>
            </a:ext>
          </a:extLst>
        </xdr:cNvPr>
        <xdr:cNvSpPr txBox="1"/>
      </xdr:nvSpPr>
      <xdr:spPr>
        <a:xfrm>
          <a:off x="8363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113773</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0D472FC9-36A6-428C-A27C-708B6174D27B}"/>
            </a:ext>
          </a:extLst>
        </xdr:cNvPr>
        <xdr:cNvSpPr txBox="1"/>
      </xdr:nvSpPr>
      <xdr:spPr>
        <a:xfrm>
          <a:off x="317056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95811</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899AF096-681F-4879-AE62-5ECC273B8838}"/>
            </a:ext>
          </a:extLst>
        </xdr:cNvPr>
        <xdr:cNvSpPr txBox="1"/>
      </xdr:nvSpPr>
      <xdr:spPr>
        <a:xfrm>
          <a:off x="238570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2BDC1FFD-4824-45F0-B981-B157BD3D7A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DF0E4327-9411-4579-B34D-525F810BEC4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C60E95A4-58B3-414D-A46E-7ADF2435A92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CC04DFA-BB6E-4BA8-BC4F-2254251F102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4C971389-9670-4266-AC12-4942A40CA2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645D3709-F566-41F3-8845-B7F88E79EA1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7B53432A-50F1-4731-AFBC-F94AC7687A4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481B4EDC-B7E3-43E6-9B29-4023AEA8F02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72C229AB-9FDD-464C-80B9-36157EFACEF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797C7B39-EEC3-4DA6-855E-1E2F6CF6E8E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7" name="直線コネクタ 196">
          <a:extLst>
            <a:ext uri="{FF2B5EF4-FFF2-40B4-BE49-F238E27FC236}">
              <a16:creationId xmlns:a16="http://schemas.microsoft.com/office/drawing/2014/main" id="{60023901-0F2B-4F34-8841-B8661519968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8" name="テキスト ボックス 197">
          <a:extLst>
            <a:ext uri="{FF2B5EF4-FFF2-40B4-BE49-F238E27FC236}">
              <a16:creationId xmlns:a16="http://schemas.microsoft.com/office/drawing/2014/main" id="{B6ACD13B-CB92-4FEA-A976-BF9B25E25CEA}"/>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9" name="直線コネクタ 198">
          <a:extLst>
            <a:ext uri="{FF2B5EF4-FFF2-40B4-BE49-F238E27FC236}">
              <a16:creationId xmlns:a16="http://schemas.microsoft.com/office/drawing/2014/main" id="{93540B78-FCF0-4665-9D2D-6468340CF97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0" name="テキスト ボックス 199">
          <a:extLst>
            <a:ext uri="{FF2B5EF4-FFF2-40B4-BE49-F238E27FC236}">
              <a16:creationId xmlns:a16="http://schemas.microsoft.com/office/drawing/2014/main" id="{2B6A375E-60FA-4C2E-9873-87FEB7D643EC}"/>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1" name="直線コネクタ 200">
          <a:extLst>
            <a:ext uri="{FF2B5EF4-FFF2-40B4-BE49-F238E27FC236}">
              <a16:creationId xmlns:a16="http://schemas.microsoft.com/office/drawing/2014/main" id="{3CEBF18D-7236-458D-AF58-D7A9C45442A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2" name="テキスト ボックス 201">
          <a:extLst>
            <a:ext uri="{FF2B5EF4-FFF2-40B4-BE49-F238E27FC236}">
              <a16:creationId xmlns:a16="http://schemas.microsoft.com/office/drawing/2014/main" id="{D72FD334-422D-4910-BB34-35D7AAA577DB}"/>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3" name="直線コネクタ 202">
          <a:extLst>
            <a:ext uri="{FF2B5EF4-FFF2-40B4-BE49-F238E27FC236}">
              <a16:creationId xmlns:a16="http://schemas.microsoft.com/office/drawing/2014/main" id="{6F56C52B-A0FC-47D6-A9B1-5D1EA0CC91B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4" name="テキスト ボックス 203">
          <a:extLst>
            <a:ext uri="{FF2B5EF4-FFF2-40B4-BE49-F238E27FC236}">
              <a16:creationId xmlns:a16="http://schemas.microsoft.com/office/drawing/2014/main" id="{EABDA1E4-7BC9-4CF0-806F-A5F5018F6F16}"/>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5" name="直線コネクタ 204">
          <a:extLst>
            <a:ext uri="{FF2B5EF4-FFF2-40B4-BE49-F238E27FC236}">
              <a16:creationId xmlns:a16="http://schemas.microsoft.com/office/drawing/2014/main" id="{BBEC20EF-A183-4C86-A897-94E5372B5649}"/>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6" name="テキスト ボックス 205">
          <a:extLst>
            <a:ext uri="{FF2B5EF4-FFF2-40B4-BE49-F238E27FC236}">
              <a16:creationId xmlns:a16="http://schemas.microsoft.com/office/drawing/2014/main" id="{863804CD-9064-45C1-9735-D432E596DF83}"/>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7" name="直線コネクタ 206">
          <a:extLst>
            <a:ext uri="{FF2B5EF4-FFF2-40B4-BE49-F238E27FC236}">
              <a16:creationId xmlns:a16="http://schemas.microsoft.com/office/drawing/2014/main" id="{AFE893E7-7B62-4DCB-80F0-20DD818B16D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8" name="テキスト ボックス 207">
          <a:extLst>
            <a:ext uri="{FF2B5EF4-FFF2-40B4-BE49-F238E27FC236}">
              <a16:creationId xmlns:a16="http://schemas.microsoft.com/office/drawing/2014/main" id="{CD950498-0B24-4B08-BB44-54A2DF49DF32}"/>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A91563B4-90F2-4E54-ADDC-CEA83B26023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0" name="テキスト ボックス 209">
          <a:extLst>
            <a:ext uri="{FF2B5EF4-FFF2-40B4-BE49-F238E27FC236}">
              <a16:creationId xmlns:a16="http://schemas.microsoft.com/office/drawing/2014/main" id="{2695E33D-DE81-4634-930B-89F864C2BC96}"/>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27AF406E-DD35-45AB-8F95-E6C1467EDAD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12" name="直線コネクタ 211">
          <a:extLst>
            <a:ext uri="{FF2B5EF4-FFF2-40B4-BE49-F238E27FC236}">
              <a16:creationId xmlns:a16="http://schemas.microsoft.com/office/drawing/2014/main" id="{6B2AF2F7-20F3-4770-9FF6-9ECFFB3F1A57}"/>
            </a:ext>
          </a:extLst>
        </xdr:cNvPr>
        <xdr:cNvCxnSpPr/>
      </xdr:nvCxnSpPr>
      <xdr:spPr>
        <a:xfrm flipV="1">
          <a:off x="9219565" y="9385602"/>
          <a:ext cx="0" cy="146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781A40BA-BC4D-4BE5-80A4-284949665381}"/>
            </a:ext>
          </a:extLst>
        </xdr:cNvPr>
        <xdr:cNvSpPr txBox="1"/>
      </xdr:nvSpPr>
      <xdr:spPr>
        <a:xfrm>
          <a:off x="9258300" y="108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14" name="直線コネクタ 213">
          <a:extLst>
            <a:ext uri="{FF2B5EF4-FFF2-40B4-BE49-F238E27FC236}">
              <a16:creationId xmlns:a16="http://schemas.microsoft.com/office/drawing/2014/main" id="{E71364C8-EA8B-42A7-B870-032190F0D028}"/>
            </a:ext>
          </a:extLst>
        </xdr:cNvPr>
        <xdr:cNvCxnSpPr/>
      </xdr:nvCxnSpPr>
      <xdr:spPr>
        <a:xfrm>
          <a:off x="9154160" y="1085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C86C6790-6400-44A9-AC8F-CC0D947F693A}"/>
            </a:ext>
          </a:extLst>
        </xdr:cNvPr>
        <xdr:cNvSpPr txBox="1"/>
      </xdr:nvSpPr>
      <xdr:spPr>
        <a:xfrm>
          <a:off x="9258300" y="9164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16" name="直線コネクタ 215">
          <a:extLst>
            <a:ext uri="{FF2B5EF4-FFF2-40B4-BE49-F238E27FC236}">
              <a16:creationId xmlns:a16="http://schemas.microsoft.com/office/drawing/2014/main" id="{D4BD31A0-A62B-44BE-B37D-471BDEA96261}"/>
            </a:ext>
          </a:extLst>
        </xdr:cNvPr>
        <xdr:cNvCxnSpPr/>
      </xdr:nvCxnSpPr>
      <xdr:spPr>
        <a:xfrm>
          <a:off x="9154160" y="9385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17" name="【橋りょう・トンネル】&#10;一人当たり有形固定資産（償却資産）額平均値テキスト">
          <a:extLst>
            <a:ext uri="{FF2B5EF4-FFF2-40B4-BE49-F238E27FC236}">
              <a16:creationId xmlns:a16="http://schemas.microsoft.com/office/drawing/2014/main" id="{0CA5221F-E65F-4D1A-9755-46B55113D764}"/>
            </a:ext>
          </a:extLst>
        </xdr:cNvPr>
        <xdr:cNvSpPr txBox="1"/>
      </xdr:nvSpPr>
      <xdr:spPr>
        <a:xfrm>
          <a:off x="9258300" y="1046263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18" name="フローチャート: 判断 217">
          <a:extLst>
            <a:ext uri="{FF2B5EF4-FFF2-40B4-BE49-F238E27FC236}">
              <a16:creationId xmlns:a16="http://schemas.microsoft.com/office/drawing/2014/main" id="{B18431F3-68EB-4F15-8B0E-034968A94F41}"/>
            </a:ext>
          </a:extLst>
        </xdr:cNvPr>
        <xdr:cNvSpPr/>
      </xdr:nvSpPr>
      <xdr:spPr>
        <a:xfrm>
          <a:off x="9192260" y="10607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19" name="フローチャート: 判断 218">
          <a:extLst>
            <a:ext uri="{FF2B5EF4-FFF2-40B4-BE49-F238E27FC236}">
              <a16:creationId xmlns:a16="http://schemas.microsoft.com/office/drawing/2014/main" id="{6C513563-202A-45D3-88BC-F702BBE57005}"/>
            </a:ext>
          </a:extLst>
        </xdr:cNvPr>
        <xdr:cNvSpPr/>
      </xdr:nvSpPr>
      <xdr:spPr>
        <a:xfrm>
          <a:off x="8445500" y="106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69972</xdr:rowOff>
    </xdr:from>
    <xdr:to>
      <xdr:col>46</xdr:col>
      <xdr:colOff>38100</xdr:colOff>
      <xdr:row>64</xdr:row>
      <xdr:rowOff>122</xdr:rowOff>
    </xdr:to>
    <xdr:sp macro="" textlink="">
      <xdr:nvSpPr>
        <xdr:cNvPr id="220" name="フローチャート: 判断 219">
          <a:extLst>
            <a:ext uri="{FF2B5EF4-FFF2-40B4-BE49-F238E27FC236}">
              <a16:creationId xmlns:a16="http://schemas.microsoft.com/office/drawing/2014/main" id="{61E0EBE2-9017-4A5F-936E-16B2FEBD3D2C}"/>
            </a:ext>
          </a:extLst>
        </xdr:cNvPr>
        <xdr:cNvSpPr/>
      </xdr:nvSpPr>
      <xdr:spPr>
        <a:xfrm>
          <a:off x="7670800" y="10631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97091</xdr:rowOff>
    </xdr:from>
    <xdr:to>
      <xdr:col>41</xdr:col>
      <xdr:colOff>101600</xdr:colOff>
      <xdr:row>64</xdr:row>
      <xdr:rowOff>27241</xdr:rowOff>
    </xdr:to>
    <xdr:sp macro="" textlink="">
      <xdr:nvSpPr>
        <xdr:cNvPr id="221" name="フローチャート: 判断 220">
          <a:extLst>
            <a:ext uri="{FF2B5EF4-FFF2-40B4-BE49-F238E27FC236}">
              <a16:creationId xmlns:a16="http://schemas.microsoft.com/office/drawing/2014/main" id="{0B90AA92-6BD6-4883-AA5F-50455D1FCD6D}"/>
            </a:ext>
          </a:extLst>
        </xdr:cNvPr>
        <xdr:cNvSpPr/>
      </xdr:nvSpPr>
      <xdr:spPr>
        <a:xfrm>
          <a:off x="6873240" y="10658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100651</xdr:rowOff>
    </xdr:from>
    <xdr:to>
      <xdr:col>36</xdr:col>
      <xdr:colOff>165100</xdr:colOff>
      <xdr:row>64</xdr:row>
      <xdr:rowOff>30801</xdr:rowOff>
    </xdr:to>
    <xdr:sp macro="" textlink="">
      <xdr:nvSpPr>
        <xdr:cNvPr id="222" name="フローチャート: 判断 221">
          <a:extLst>
            <a:ext uri="{FF2B5EF4-FFF2-40B4-BE49-F238E27FC236}">
              <a16:creationId xmlns:a16="http://schemas.microsoft.com/office/drawing/2014/main" id="{13B1E6FB-A9CB-4453-83B8-4EC281985212}"/>
            </a:ext>
          </a:extLst>
        </xdr:cNvPr>
        <xdr:cNvSpPr/>
      </xdr:nvSpPr>
      <xdr:spPr>
        <a:xfrm>
          <a:off x="6098540" y="10661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CE8C5CA-8FE1-4232-B006-67061DC1B83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DF59399F-E73C-46A3-8EAF-595F264AD2D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60ABF4A-E4C4-4D6B-958F-44B39AF762F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AD2D4403-7698-4C79-BC0C-2E2F3E91E68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D63FA46-A31B-4A21-966D-54EC5A5AF40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54627</xdr:rowOff>
    </xdr:from>
    <xdr:to>
      <xdr:col>55</xdr:col>
      <xdr:colOff>50800</xdr:colOff>
      <xdr:row>63</xdr:row>
      <xdr:rowOff>156227</xdr:rowOff>
    </xdr:to>
    <xdr:sp macro="" textlink="">
      <xdr:nvSpPr>
        <xdr:cNvPr id="228" name="楕円 227">
          <a:extLst>
            <a:ext uri="{FF2B5EF4-FFF2-40B4-BE49-F238E27FC236}">
              <a16:creationId xmlns:a16="http://schemas.microsoft.com/office/drawing/2014/main" id="{0A51976A-755E-4FE4-8B26-CADF63C1E583}"/>
            </a:ext>
          </a:extLst>
        </xdr:cNvPr>
        <xdr:cNvSpPr/>
      </xdr:nvSpPr>
      <xdr:spPr>
        <a:xfrm>
          <a:off x="9192260" y="10615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33054</xdr:rowOff>
    </xdr:from>
    <xdr:ext cx="690189" cy="259045"/>
    <xdr:sp macro="" textlink="">
      <xdr:nvSpPr>
        <xdr:cNvPr id="229" name="【橋りょう・トンネル】&#10;一人当たり有形固定資産（償却資産）額該当値テキスト">
          <a:extLst>
            <a:ext uri="{FF2B5EF4-FFF2-40B4-BE49-F238E27FC236}">
              <a16:creationId xmlns:a16="http://schemas.microsoft.com/office/drawing/2014/main" id="{4DA2C79B-5F96-47B9-A62A-34F7EDCC1C32}"/>
            </a:ext>
          </a:extLst>
        </xdr:cNvPr>
        <xdr:cNvSpPr txBox="1"/>
      </xdr:nvSpPr>
      <xdr:spPr>
        <a:xfrm>
          <a:off x="9258300" y="1059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63683</xdr:rowOff>
    </xdr:from>
    <xdr:to>
      <xdr:col>50</xdr:col>
      <xdr:colOff>165100</xdr:colOff>
      <xdr:row>63</xdr:row>
      <xdr:rowOff>165283</xdr:rowOff>
    </xdr:to>
    <xdr:sp macro="" textlink="">
      <xdr:nvSpPr>
        <xdr:cNvPr id="230" name="楕円 229">
          <a:extLst>
            <a:ext uri="{FF2B5EF4-FFF2-40B4-BE49-F238E27FC236}">
              <a16:creationId xmlns:a16="http://schemas.microsoft.com/office/drawing/2014/main" id="{EE59C35E-1822-4A90-B494-F3AB67B54CC3}"/>
            </a:ext>
          </a:extLst>
        </xdr:cNvPr>
        <xdr:cNvSpPr/>
      </xdr:nvSpPr>
      <xdr:spPr>
        <a:xfrm>
          <a:off x="8445500" y="106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105427</xdr:rowOff>
    </xdr:from>
    <xdr:to>
      <xdr:col>55</xdr:col>
      <xdr:colOff>0</xdr:colOff>
      <xdr:row>63</xdr:row>
      <xdr:rowOff>114483</xdr:rowOff>
    </xdr:to>
    <xdr:cxnSp macro="">
      <xdr:nvCxnSpPr>
        <xdr:cNvPr id="231" name="直線コネクタ 230">
          <a:extLst>
            <a:ext uri="{FF2B5EF4-FFF2-40B4-BE49-F238E27FC236}">
              <a16:creationId xmlns:a16="http://schemas.microsoft.com/office/drawing/2014/main" id="{588F1E51-3DD9-424D-80F1-60188AC87009}"/>
            </a:ext>
          </a:extLst>
        </xdr:cNvPr>
        <xdr:cNvCxnSpPr/>
      </xdr:nvCxnSpPr>
      <xdr:spPr>
        <a:xfrm flipV="1">
          <a:off x="8496300" y="10666747"/>
          <a:ext cx="7239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67339</xdr:rowOff>
    </xdr:from>
    <xdr:to>
      <xdr:col>46</xdr:col>
      <xdr:colOff>38100</xdr:colOff>
      <xdr:row>63</xdr:row>
      <xdr:rowOff>168939</xdr:rowOff>
    </xdr:to>
    <xdr:sp macro="" textlink="">
      <xdr:nvSpPr>
        <xdr:cNvPr id="232" name="楕円 231">
          <a:extLst>
            <a:ext uri="{FF2B5EF4-FFF2-40B4-BE49-F238E27FC236}">
              <a16:creationId xmlns:a16="http://schemas.microsoft.com/office/drawing/2014/main" id="{0A31D2D1-E615-4148-80E5-DD61F09CBCD4}"/>
            </a:ext>
          </a:extLst>
        </xdr:cNvPr>
        <xdr:cNvSpPr/>
      </xdr:nvSpPr>
      <xdr:spPr>
        <a:xfrm>
          <a:off x="7670800" y="10628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114483</xdr:rowOff>
    </xdr:from>
    <xdr:to>
      <xdr:col>50</xdr:col>
      <xdr:colOff>114300</xdr:colOff>
      <xdr:row>63</xdr:row>
      <xdr:rowOff>118139</xdr:rowOff>
    </xdr:to>
    <xdr:cxnSp macro="">
      <xdr:nvCxnSpPr>
        <xdr:cNvPr id="233" name="直線コネクタ 232">
          <a:extLst>
            <a:ext uri="{FF2B5EF4-FFF2-40B4-BE49-F238E27FC236}">
              <a16:creationId xmlns:a16="http://schemas.microsoft.com/office/drawing/2014/main" id="{F51B5ADE-FE98-480B-AE47-48C7E2A77E17}"/>
            </a:ext>
          </a:extLst>
        </xdr:cNvPr>
        <xdr:cNvCxnSpPr/>
      </xdr:nvCxnSpPr>
      <xdr:spPr>
        <a:xfrm flipV="1">
          <a:off x="7713980" y="10675803"/>
          <a:ext cx="78232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34" name="n_1aveValue【橋りょう・トンネル】&#10;一人当たり有形固定資産（償却資産）額">
          <a:extLst>
            <a:ext uri="{FF2B5EF4-FFF2-40B4-BE49-F238E27FC236}">
              <a16:creationId xmlns:a16="http://schemas.microsoft.com/office/drawing/2014/main" id="{A9290CA1-5CC9-492D-B670-84CE43B2213D}"/>
            </a:ext>
          </a:extLst>
        </xdr:cNvPr>
        <xdr:cNvSpPr txBox="1"/>
      </xdr:nvSpPr>
      <xdr:spPr>
        <a:xfrm>
          <a:off x="818422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162699</xdr:rowOff>
    </xdr:from>
    <xdr:ext cx="690189" cy="259045"/>
    <xdr:sp macro="" textlink="">
      <xdr:nvSpPr>
        <xdr:cNvPr id="235" name="n_2aveValue【橋りょう・トンネル】&#10;一人当たり有形固定資産（償却資産）額">
          <a:extLst>
            <a:ext uri="{FF2B5EF4-FFF2-40B4-BE49-F238E27FC236}">
              <a16:creationId xmlns:a16="http://schemas.microsoft.com/office/drawing/2014/main" id="{D745DEBB-B6D7-453B-A17C-0777F69BFFE0}"/>
            </a:ext>
          </a:extLst>
        </xdr:cNvPr>
        <xdr:cNvSpPr txBox="1"/>
      </xdr:nvSpPr>
      <xdr:spPr>
        <a:xfrm>
          <a:off x="7399365" y="1072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43768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F29C0D8D-B2F0-45DB-A7E1-E905E81F0802}"/>
            </a:ext>
          </a:extLst>
        </xdr:cNvPr>
        <xdr:cNvSpPr txBox="1"/>
      </xdr:nvSpPr>
      <xdr:spPr>
        <a:xfrm>
          <a:off x="6670255" y="1043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47328</xdr:rowOff>
    </xdr:from>
    <xdr:ext cx="599010" cy="259045"/>
    <xdr:sp macro="" textlink="">
      <xdr:nvSpPr>
        <xdr:cNvPr id="237" name="n_4aveValue【橋りょう・トンネル】&#10;一人当たり有形固定資産（償却資産）額">
          <a:extLst>
            <a:ext uri="{FF2B5EF4-FFF2-40B4-BE49-F238E27FC236}">
              <a16:creationId xmlns:a16="http://schemas.microsoft.com/office/drawing/2014/main" id="{DCD6DDFD-9761-461A-A762-AB796C156CCF}"/>
            </a:ext>
          </a:extLst>
        </xdr:cNvPr>
        <xdr:cNvSpPr txBox="1"/>
      </xdr:nvSpPr>
      <xdr:spPr>
        <a:xfrm>
          <a:off x="5872695" y="1044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156410</xdr:rowOff>
    </xdr:from>
    <xdr:ext cx="690189" cy="259045"/>
    <xdr:sp macro="" textlink="">
      <xdr:nvSpPr>
        <xdr:cNvPr id="238" name="n_1mainValue【橋りょう・トンネル】&#10;一人当たり有形固定資産（償却資産）額">
          <a:extLst>
            <a:ext uri="{FF2B5EF4-FFF2-40B4-BE49-F238E27FC236}">
              <a16:creationId xmlns:a16="http://schemas.microsoft.com/office/drawing/2014/main" id="{8724AEE4-6B88-41BE-A950-2581BFF7F465}"/>
            </a:ext>
          </a:extLst>
        </xdr:cNvPr>
        <xdr:cNvSpPr txBox="1"/>
      </xdr:nvSpPr>
      <xdr:spPr>
        <a:xfrm>
          <a:off x="8184225" y="10717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14016</xdr:rowOff>
    </xdr:from>
    <xdr:ext cx="690189" cy="259045"/>
    <xdr:sp macro="" textlink="">
      <xdr:nvSpPr>
        <xdr:cNvPr id="239" name="n_2mainValue【橋りょう・トンネル】&#10;一人当たり有形固定資産（償却資産）額">
          <a:extLst>
            <a:ext uri="{FF2B5EF4-FFF2-40B4-BE49-F238E27FC236}">
              <a16:creationId xmlns:a16="http://schemas.microsoft.com/office/drawing/2014/main" id="{350CEDAC-13F6-49E4-9264-29F4D337C10E}"/>
            </a:ext>
          </a:extLst>
        </xdr:cNvPr>
        <xdr:cNvSpPr txBox="1"/>
      </xdr:nvSpPr>
      <xdr:spPr>
        <a:xfrm>
          <a:off x="7399365" y="104076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A4A02646-4598-4B78-845B-216F8DEA430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BE38FB84-91EF-480E-A9EC-8CD145D71AA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91EF22FB-7CBF-46EE-AB3A-3672322206C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A92A453-DD96-499A-BAA4-3CF45890455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6F8E1FA-844F-40A0-B55F-8CAB3F38004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5304069C-E852-4EA3-89C2-45907441579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CE72645E-1BA1-4D95-988D-5AAFF16713E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CFFDA786-E7B3-4852-A2E2-DFF445573E1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B77386E-B14C-4A4A-A5A3-BED9B594A1D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D2348B41-0475-41CF-8A40-67D33D2D441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6D66FF05-E508-4258-9645-69894CA3736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FC46F0A6-9623-439D-9721-399D32B510EE}"/>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DB2D7578-FBDE-4340-861E-862E16B163F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2F961FBE-2EC8-49F8-B903-64876562776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842A45BA-92A7-4C19-9A77-3695C0A5D0E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FDFE5C70-977E-4D50-8D3C-2B6CE5C48B0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B31EAEC4-D2F7-462A-9AF5-7DB407930F2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666D7909-420D-4EB7-9ED8-381A60E2D89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75703A24-1550-41A0-825A-637A24C4839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304E884E-8503-46C2-B12A-7D77F8A0952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53933889-3A94-4FEF-96EC-7EDBA51689C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6186E6BE-B4EF-4864-B18B-3A6814BA4B8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6D82E3A6-9E55-498F-A729-A9A4428B9F4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F9C31738-D8A6-4323-AB00-22DF67E8EC7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8EAFDCD7-CAB2-4E3F-B139-F8E673FDB3F4}"/>
            </a:ext>
          </a:extLst>
        </xdr:cNvPr>
        <xdr:cNvCxnSpPr/>
      </xdr:nvCxnSpPr>
      <xdr:spPr>
        <a:xfrm flipV="1">
          <a:off x="4086225" y="13066394"/>
          <a:ext cx="0" cy="14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214EC1A4-9C64-4BAA-96E5-B87505D2D41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CB0AF1FF-1F66-4ACD-8E2E-98B7A58B462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8C056A10-C9EF-46B5-8A3D-035FB8DFC9F1}"/>
            </a:ext>
          </a:extLst>
        </xdr:cNvPr>
        <xdr:cNvSpPr txBox="1"/>
      </xdr:nvSpPr>
      <xdr:spPr>
        <a:xfrm>
          <a:off x="412496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68" name="直線コネクタ 267">
          <a:extLst>
            <a:ext uri="{FF2B5EF4-FFF2-40B4-BE49-F238E27FC236}">
              <a16:creationId xmlns:a16="http://schemas.microsoft.com/office/drawing/2014/main" id="{4645FB93-1391-41EA-941A-0924FAA7AF2E}"/>
            </a:ext>
          </a:extLst>
        </xdr:cNvPr>
        <xdr:cNvCxnSpPr/>
      </xdr:nvCxnSpPr>
      <xdr:spPr>
        <a:xfrm>
          <a:off x="402082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AB78BB76-1078-407A-A0C7-31D5EF33A09C}"/>
            </a:ext>
          </a:extLst>
        </xdr:cNvPr>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70" name="フローチャート: 判断 269">
          <a:extLst>
            <a:ext uri="{FF2B5EF4-FFF2-40B4-BE49-F238E27FC236}">
              <a16:creationId xmlns:a16="http://schemas.microsoft.com/office/drawing/2014/main" id="{78DD5652-625F-44DA-A83D-AC93B07D8337}"/>
            </a:ext>
          </a:extLst>
        </xdr:cNvPr>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71" name="フローチャート: 判断 270">
          <a:extLst>
            <a:ext uri="{FF2B5EF4-FFF2-40B4-BE49-F238E27FC236}">
              <a16:creationId xmlns:a16="http://schemas.microsoft.com/office/drawing/2014/main" id="{2D45C5E3-13AE-473B-9ECF-537B33F0770A}"/>
            </a:ext>
          </a:extLst>
        </xdr:cNvPr>
        <xdr:cNvSpPr/>
      </xdr:nvSpPr>
      <xdr:spPr>
        <a:xfrm>
          <a:off x="331216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162561</xdr:rowOff>
    </xdr:from>
    <xdr:to>
      <xdr:col>15</xdr:col>
      <xdr:colOff>101600</xdr:colOff>
      <xdr:row>82</xdr:row>
      <xdr:rowOff>92711</xdr:rowOff>
    </xdr:to>
    <xdr:sp macro="" textlink="">
      <xdr:nvSpPr>
        <xdr:cNvPr id="272" name="フローチャート: 判断 271">
          <a:extLst>
            <a:ext uri="{FF2B5EF4-FFF2-40B4-BE49-F238E27FC236}">
              <a16:creationId xmlns:a16="http://schemas.microsoft.com/office/drawing/2014/main" id="{E3C54678-C2B1-4CEC-9B5D-019FFFC9C164}"/>
            </a:ext>
          </a:extLst>
        </xdr:cNvPr>
        <xdr:cNvSpPr/>
      </xdr:nvSpPr>
      <xdr:spPr>
        <a:xfrm>
          <a:off x="25146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3" name="フローチャート: 判断 272">
          <a:extLst>
            <a:ext uri="{FF2B5EF4-FFF2-40B4-BE49-F238E27FC236}">
              <a16:creationId xmlns:a16="http://schemas.microsoft.com/office/drawing/2014/main" id="{38779AEB-56E9-47CD-9B27-5D057ACC6C9C}"/>
            </a:ext>
          </a:extLst>
        </xdr:cNvPr>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74" name="フローチャート: 判断 273">
          <a:extLst>
            <a:ext uri="{FF2B5EF4-FFF2-40B4-BE49-F238E27FC236}">
              <a16:creationId xmlns:a16="http://schemas.microsoft.com/office/drawing/2014/main" id="{71956F50-79AE-4BA3-B4D7-E5AD94C9A46D}"/>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25D6337-298A-445D-BE84-7CE7747D956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17629456-FE05-4FAA-A0B7-3DFD9AEC4A9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81A070C-A8E6-4315-B25C-4972DE95B9E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263A481-249F-40F0-8015-0552F36F07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D56D6132-619E-468A-AD2F-E46F2511743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xdr:rowOff>
    </xdr:from>
    <xdr:to>
      <xdr:col>24</xdr:col>
      <xdr:colOff>114300</xdr:colOff>
      <xdr:row>81</xdr:row>
      <xdr:rowOff>117475</xdr:rowOff>
    </xdr:to>
    <xdr:sp macro="" textlink="">
      <xdr:nvSpPr>
        <xdr:cNvPr id="280" name="楕円 279">
          <a:extLst>
            <a:ext uri="{FF2B5EF4-FFF2-40B4-BE49-F238E27FC236}">
              <a16:creationId xmlns:a16="http://schemas.microsoft.com/office/drawing/2014/main" id="{3D7350A1-0475-46F0-B612-706648B49D0A}"/>
            </a:ext>
          </a:extLst>
        </xdr:cNvPr>
        <xdr:cNvSpPr/>
      </xdr:nvSpPr>
      <xdr:spPr>
        <a:xfrm>
          <a:off x="4036060" y="135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38752</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F02E84C2-052A-4D5D-8924-5855545CCEC8}"/>
            </a:ext>
          </a:extLst>
        </xdr:cNvPr>
        <xdr:cNvSpPr txBox="1"/>
      </xdr:nvSpPr>
      <xdr:spPr>
        <a:xfrm>
          <a:off x="4124960"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282" name="楕円 281">
          <a:extLst>
            <a:ext uri="{FF2B5EF4-FFF2-40B4-BE49-F238E27FC236}">
              <a16:creationId xmlns:a16="http://schemas.microsoft.com/office/drawing/2014/main" id="{68EAD6BB-E89C-4B4A-A824-44FCCA973BAE}"/>
            </a:ext>
          </a:extLst>
        </xdr:cNvPr>
        <xdr:cNvSpPr/>
      </xdr:nvSpPr>
      <xdr:spPr>
        <a:xfrm>
          <a:off x="3312160" y="13556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24764</xdr:rowOff>
    </xdr:from>
    <xdr:to>
      <xdr:col>24</xdr:col>
      <xdr:colOff>63500</xdr:colOff>
      <xdr:row>81</xdr:row>
      <xdr:rowOff>66675</xdr:rowOff>
    </xdr:to>
    <xdr:cxnSp macro="">
      <xdr:nvCxnSpPr>
        <xdr:cNvPr id="283" name="直線コネクタ 282">
          <a:extLst>
            <a:ext uri="{FF2B5EF4-FFF2-40B4-BE49-F238E27FC236}">
              <a16:creationId xmlns:a16="http://schemas.microsoft.com/office/drawing/2014/main" id="{552F6B9A-A7B1-44BE-8476-DE75CE40EFB1}"/>
            </a:ext>
          </a:extLst>
        </xdr:cNvPr>
        <xdr:cNvCxnSpPr/>
      </xdr:nvCxnSpPr>
      <xdr:spPr>
        <a:xfrm>
          <a:off x="3355340" y="13603604"/>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284" name="楕円 283">
          <a:extLst>
            <a:ext uri="{FF2B5EF4-FFF2-40B4-BE49-F238E27FC236}">
              <a16:creationId xmlns:a16="http://schemas.microsoft.com/office/drawing/2014/main" id="{9EF9D363-8152-4ACB-8838-0DE37377AA52}"/>
            </a:ext>
          </a:extLst>
        </xdr:cNvPr>
        <xdr:cNvSpPr/>
      </xdr:nvSpPr>
      <xdr:spPr>
        <a:xfrm>
          <a:off x="2514600" y="1353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24764</xdr:rowOff>
    </xdr:to>
    <xdr:cxnSp macro="">
      <xdr:nvCxnSpPr>
        <xdr:cNvPr id="285" name="直線コネクタ 284">
          <a:extLst>
            <a:ext uri="{FF2B5EF4-FFF2-40B4-BE49-F238E27FC236}">
              <a16:creationId xmlns:a16="http://schemas.microsoft.com/office/drawing/2014/main" id="{1165D16C-DCF7-463E-8CDB-DF5A6A6B977A}"/>
            </a:ext>
          </a:extLst>
        </xdr:cNvPr>
        <xdr:cNvCxnSpPr/>
      </xdr:nvCxnSpPr>
      <xdr:spPr>
        <a:xfrm>
          <a:off x="2565400" y="1358074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286" name="n_1aveValue【公営住宅】&#10;有形固定資産減価償却率">
          <a:extLst>
            <a:ext uri="{FF2B5EF4-FFF2-40B4-BE49-F238E27FC236}">
              <a16:creationId xmlns:a16="http://schemas.microsoft.com/office/drawing/2014/main" id="{4A875DBF-28F5-436C-9E7D-FF6DAC303500}"/>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83838</xdr:rowOff>
    </xdr:from>
    <xdr:ext cx="405111" cy="259045"/>
    <xdr:sp macro="" textlink="">
      <xdr:nvSpPr>
        <xdr:cNvPr id="287" name="n_2aveValue【公営住宅】&#10;有形固定資産減価償却率">
          <a:extLst>
            <a:ext uri="{FF2B5EF4-FFF2-40B4-BE49-F238E27FC236}">
              <a16:creationId xmlns:a16="http://schemas.microsoft.com/office/drawing/2014/main" id="{8FB54281-7081-4C37-9386-AEB8E420CD8B}"/>
            </a:ext>
          </a:extLst>
        </xdr:cNvPr>
        <xdr:cNvSpPr txBox="1"/>
      </xdr:nvSpPr>
      <xdr:spPr>
        <a:xfrm>
          <a:off x="238570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88" name="n_3aveValue【公営住宅】&#10;有形固定資産減価償却率">
          <a:extLst>
            <a:ext uri="{FF2B5EF4-FFF2-40B4-BE49-F238E27FC236}">
              <a16:creationId xmlns:a16="http://schemas.microsoft.com/office/drawing/2014/main" id="{FF26633A-39B2-4BF2-8D27-7C111568E53F}"/>
            </a:ext>
          </a:extLst>
        </xdr:cNvPr>
        <xdr:cNvSpPr txBox="1"/>
      </xdr:nvSpPr>
      <xdr:spPr>
        <a:xfrm>
          <a:off x="16110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89" name="n_4aveValue【公営住宅】&#10;有形固定資産減価償却率">
          <a:extLst>
            <a:ext uri="{FF2B5EF4-FFF2-40B4-BE49-F238E27FC236}">
              <a16:creationId xmlns:a16="http://schemas.microsoft.com/office/drawing/2014/main" id="{1F6D55B9-B641-409E-87CE-6A980303A513}"/>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92091</xdr:rowOff>
    </xdr:from>
    <xdr:ext cx="405111" cy="259045"/>
    <xdr:sp macro="" textlink="">
      <xdr:nvSpPr>
        <xdr:cNvPr id="290" name="n_1mainValue【公営住宅】&#10;有形固定資産減価償却率">
          <a:extLst>
            <a:ext uri="{FF2B5EF4-FFF2-40B4-BE49-F238E27FC236}">
              <a16:creationId xmlns:a16="http://schemas.microsoft.com/office/drawing/2014/main" id="{4DDF2687-C8D6-4FC2-B98C-BF1E9A07CF02}"/>
            </a:ext>
          </a:extLst>
        </xdr:cNvPr>
        <xdr:cNvSpPr txBox="1"/>
      </xdr:nvSpPr>
      <xdr:spPr>
        <a:xfrm>
          <a:off x="317056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69232</xdr:rowOff>
    </xdr:from>
    <xdr:ext cx="405111" cy="259045"/>
    <xdr:sp macro="" textlink="">
      <xdr:nvSpPr>
        <xdr:cNvPr id="291" name="n_2mainValue【公営住宅】&#10;有形固定資産減価償却率">
          <a:extLst>
            <a:ext uri="{FF2B5EF4-FFF2-40B4-BE49-F238E27FC236}">
              <a16:creationId xmlns:a16="http://schemas.microsoft.com/office/drawing/2014/main" id="{8B85FC15-68A0-4369-A918-9A5812BD0980}"/>
            </a:ext>
          </a:extLst>
        </xdr:cNvPr>
        <xdr:cNvSpPr txBox="1"/>
      </xdr:nvSpPr>
      <xdr:spPr>
        <a:xfrm>
          <a:off x="238570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AEFA5862-A183-4D59-A662-45AC32C669E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523097A0-3926-4612-9EAE-B0C70946FE3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CDF164F5-6334-47ED-9D9A-431FF200E82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FCD579B0-522C-4E05-8FE9-AE45B8EAE24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4B102100-550C-40D6-9034-C908E6A89AB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AEEE3A2-B1B8-4EC6-9D71-A4767E6B7DE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5F5E690A-EDF7-42E9-8F59-803D6983924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6993B1D0-865B-40C5-8DF3-B906BD228BA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2474F1EE-4BD2-454C-97E1-F6BF5892263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99DD4275-5471-4D5E-A76C-AC2EA14E102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7D97448E-AFDF-47D3-98FA-D375F2927BB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3C5D38C6-D47C-434A-9E21-273BEA190939}"/>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472F2B8F-4654-43E3-95FB-B743E41F2E9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DDDC846D-51F9-42DE-ABBC-CFF7F20C483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A70A2931-2BB4-41E8-AB66-FC81B1263D3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911F03D3-D578-4C16-8C4D-504E4B9C091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43F0F8A3-E2CC-487F-BAF9-126AB703904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372B7422-B528-4D42-8D83-7EDB1F5B3868}"/>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FA541C8B-E0CE-443A-A447-286C0E1107F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1" name="テキスト ボックス 310">
          <a:extLst>
            <a:ext uri="{FF2B5EF4-FFF2-40B4-BE49-F238E27FC236}">
              <a16:creationId xmlns:a16="http://schemas.microsoft.com/office/drawing/2014/main" id="{EE101BEF-91C0-4286-8108-728E450D72ED}"/>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83AEC232-D256-4F79-A886-68E4CB1F872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a:extLst>
            <a:ext uri="{FF2B5EF4-FFF2-40B4-BE49-F238E27FC236}">
              <a16:creationId xmlns:a16="http://schemas.microsoft.com/office/drawing/2014/main" id="{889B31A8-FBA7-476C-BD8D-C76DF6083C1F}"/>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014D4BEC-E7B3-4C1B-B95D-E99D066B835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15" name="直線コネクタ 314">
          <a:extLst>
            <a:ext uri="{FF2B5EF4-FFF2-40B4-BE49-F238E27FC236}">
              <a16:creationId xmlns:a16="http://schemas.microsoft.com/office/drawing/2014/main" id="{CD6DF44F-24EB-4C64-A433-8EA024663DC8}"/>
            </a:ext>
          </a:extLst>
        </xdr:cNvPr>
        <xdr:cNvCxnSpPr/>
      </xdr:nvCxnSpPr>
      <xdr:spPr>
        <a:xfrm flipV="1">
          <a:off x="9219565" y="12945744"/>
          <a:ext cx="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16" name="【公営住宅】&#10;一人当たり面積最小値テキスト">
          <a:extLst>
            <a:ext uri="{FF2B5EF4-FFF2-40B4-BE49-F238E27FC236}">
              <a16:creationId xmlns:a16="http://schemas.microsoft.com/office/drawing/2014/main" id="{093DAC76-9BD8-4EE9-BD2D-1CE39EA6B04D}"/>
            </a:ext>
          </a:extLst>
        </xdr:cNvPr>
        <xdr:cNvSpPr txBox="1"/>
      </xdr:nvSpPr>
      <xdr:spPr>
        <a:xfrm>
          <a:off x="9258300" y="1447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17" name="直線コネクタ 316">
          <a:extLst>
            <a:ext uri="{FF2B5EF4-FFF2-40B4-BE49-F238E27FC236}">
              <a16:creationId xmlns:a16="http://schemas.microsoft.com/office/drawing/2014/main" id="{6E859B7B-56D5-4407-BA06-86EE3C7C025A}"/>
            </a:ext>
          </a:extLst>
        </xdr:cNvPr>
        <xdr:cNvCxnSpPr/>
      </xdr:nvCxnSpPr>
      <xdr:spPr>
        <a:xfrm>
          <a:off x="9154160" y="14475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18" name="【公営住宅】&#10;一人当たり面積最大値テキスト">
          <a:extLst>
            <a:ext uri="{FF2B5EF4-FFF2-40B4-BE49-F238E27FC236}">
              <a16:creationId xmlns:a16="http://schemas.microsoft.com/office/drawing/2014/main" id="{4466DA05-578B-4ACE-BCCD-A3A5F682A076}"/>
            </a:ext>
          </a:extLst>
        </xdr:cNvPr>
        <xdr:cNvSpPr txBox="1"/>
      </xdr:nvSpPr>
      <xdr:spPr>
        <a:xfrm>
          <a:off x="9258300" y="12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19" name="直線コネクタ 318">
          <a:extLst>
            <a:ext uri="{FF2B5EF4-FFF2-40B4-BE49-F238E27FC236}">
              <a16:creationId xmlns:a16="http://schemas.microsoft.com/office/drawing/2014/main" id="{1E5377F7-EDD8-4D2E-9DB3-1CCEFDB64586}"/>
            </a:ext>
          </a:extLst>
        </xdr:cNvPr>
        <xdr:cNvCxnSpPr/>
      </xdr:nvCxnSpPr>
      <xdr:spPr>
        <a:xfrm>
          <a:off x="9154160" y="1294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20" name="【公営住宅】&#10;一人当たり面積平均値テキスト">
          <a:extLst>
            <a:ext uri="{FF2B5EF4-FFF2-40B4-BE49-F238E27FC236}">
              <a16:creationId xmlns:a16="http://schemas.microsoft.com/office/drawing/2014/main" id="{5AE75343-A893-4D39-9CD6-1655A2471B29}"/>
            </a:ext>
          </a:extLst>
        </xdr:cNvPr>
        <xdr:cNvSpPr txBox="1"/>
      </xdr:nvSpPr>
      <xdr:spPr>
        <a:xfrm>
          <a:off x="9258300" y="1403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21" name="フローチャート: 判断 320">
          <a:extLst>
            <a:ext uri="{FF2B5EF4-FFF2-40B4-BE49-F238E27FC236}">
              <a16:creationId xmlns:a16="http://schemas.microsoft.com/office/drawing/2014/main" id="{210D11DC-DCEF-4A5E-ACB8-F0057607BCD5}"/>
            </a:ext>
          </a:extLst>
        </xdr:cNvPr>
        <xdr:cNvSpPr/>
      </xdr:nvSpPr>
      <xdr:spPr>
        <a:xfrm>
          <a:off x="9192260" y="14180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22" name="フローチャート: 判断 321">
          <a:extLst>
            <a:ext uri="{FF2B5EF4-FFF2-40B4-BE49-F238E27FC236}">
              <a16:creationId xmlns:a16="http://schemas.microsoft.com/office/drawing/2014/main" id="{135757A4-D9CA-4090-A2E5-D2628C4C65A4}"/>
            </a:ext>
          </a:extLst>
        </xdr:cNvPr>
        <xdr:cNvSpPr/>
      </xdr:nvSpPr>
      <xdr:spPr>
        <a:xfrm>
          <a:off x="8445500" y="1421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139319</xdr:rowOff>
    </xdr:from>
    <xdr:to>
      <xdr:col>46</xdr:col>
      <xdr:colOff>38100</xdr:colOff>
      <xdr:row>83</xdr:row>
      <xdr:rowOff>69469</xdr:rowOff>
    </xdr:to>
    <xdr:sp macro="" textlink="">
      <xdr:nvSpPr>
        <xdr:cNvPr id="323" name="フローチャート: 判断 322">
          <a:extLst>
            <a:ext uri="{FF2B5EF4-FFF2-40B4-BE49-F238E27FC236}">
              <a16:creationId xmlns:a16="http://schemas.microsoft.com/office/drawing/2014/main" id="{FBC8F730-C25F-4139-B7D6-D6D467FFDB32}"/>
            </a:ext>
          </a:extLst>
        </xdr:cNvPr>
        <xdr:cNvSpPr/>
      </xdr:nvSpPr>
      <xdr:spPr>
        <a:xfrm>
          <a:off x="7670800" y="13885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38863</xdr:rowOff>
    </xdr:from>
    <xdr:to>
      <xdr:col>41</xdr:col>
      <xdr:colOff>101600</xdr:colOff>
      <xdr:row>84</xdr:row>
      <xdr:rowOff>140463</xdr:rowOff>
    </xdr:to>
    <xdr:sp macro="" textlink="">
      <xdr:nvSpPr>
        <xdr:cNvPr id="324" name="フローチャート: 判断 323">
          <a:extLst>
            <a:ext uri="{FF2B5EF4-FFF2-40B4-BE49-F238E27FC236}">
              <a16:creationId xmlns:a16="http://schemas.microsoft.com/office/drawing/2014/main" id="{E0B8C2F8-05AD-4EDA-A605-C6E969AA4FE7}"/>
            </a:ext>
          </a:extLst>
        </xdr:cNvPr>
        <xdr:cNvSpPr/>
      </xdr:nvSpPr>
      <xdr:spPr>
        <a:xfrm>
          <a:off x="6873240" y="141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30987</xdr:rowOff>
    </xdr:from>
    <xdr:to>
      <xdr:col>36</xdr:col>
      <xdr:colOff>165100</xdr:colOff>
      <xdr:row>84</xdr:row>
      <xdr:rowOff>132587</xdr:rowOff>
    </xdr:to>
    <xdr:sp macro="" textlink="">
      <xdr:nvSpPr>
        <xdr:cNvPr id="325" name="フローチャート: 判断 324">
          <a:extLst>
            <a:ext uri="{FF2B5EF4-FFF2-40B4-BE49-F238E27FC236}">
              <a16:creationId xmlns:a16="http://schemas.microsoft.com/office/drawing/2014/main" id="{DECC4DC7-1CC2-4404-88D1-F5E31FD44CF9}"/>
            </a:ext>
          </a:extLst>
        </xdr:cNvPr>
        <xdr:cNvSpPr/>
      </xdr:nvSpPr>
      <xdr:spPr>
        <a:xfrm>
          <a:off x="6098540" y="141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775E7098-3178-4DAB-B1F2-CEEDAD4288E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CD6E8147-F81E-4F09-9426-FF1A4ADD839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645F5AA0-0BFB-4585-95E1-3B4E85AB59D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21DA99CA-89E1-4A5B-84A7-C14BF6189AA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2038537-6E80-4A26-AB74-178A3B1F257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160147</xdr:rowOff>
    </xdr:from>
    <xdr:to>
      <xdr:col>55</xdr:col>
      <xdr:colOff>50800</xdr:colOff>
      <xdr:row>85</xdr:row>
      <xdr:rowOff>90297</xdr:rowOff>
    </xdr:to>
    <xdr:sp macro="" textlink="">
      <xdr:nvSpPr>
        <xdr:cNvPr id="331" name="楕円 330">
          <a:extLst>
            <a:ext uri="{FF2B5EF4-FFF2-40B4-BE49-F238E27FC236}">
              <a16:creationId xmlns:a16="http://schemas.microsoft.com/office/drawing/2014/main" id="{8E7474AC-ECBA-4BEC-A84D-C1C713722551}"/>
            </a:ext>
          </a:extLst>
        </xdr:cNvPr>
        <xdr:cNvSpPr/>
      </xdr:nvSpPr>
      <xdr:spPr>
        <a:xfrm>
          <a:off x="9192260" y="142419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138574</xdr:rowOff>
    </xdr:from>
    <xdr:ext cx="469744" cy="259045"/>
    <xdr:sp macro="" textlink="">
      <xdr:nvSpPr>
        <xdr:cNvPr id="332" name="【公営住宅】&#10;一人当たり面積該当値テキスト">
          <a:extLst>
            <a:ext uri="{FF2B5EF4-FFF2-40B4-BE49-F238E27FC236}">
              <a16:creationId xmlns:a16="http://schemas.microsoft.com/office/drawing/2014/main" id="{412C863C-EB55-44E8-B531-AB31049EAF2D}"/>
            </a:ext>
          </a:extLst>
        </xdr:cNvPr>
        <xdr:cNvSpPr txBox="1"/>
      </xdr:nvSpPr>
      <xdr:spPr>
        <a:xfrm>
          <a:off x="9258300" y="1422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170307</xdr:rowOff>
    </xdr:from>
    <xdr:to>
      <xdr:col>50</xdr:col>
      <xdr:colOff>165100</xdr:colOff>
      <xdr:row>85</xdr:row>
      <xdr:rowOff>100457</xdr:rowOff>
    </xdr:to>
    <xdr:sp macro="" textlink="">
      <xdr:nvSpPr>
        <xdr:cNvPr id="333" name="楕円 332">
          <a:extLst>
            <a:ext uri="{FF2B5EF4-FFF2-40B4-BE49-F238E27FC236}">
              <a16:creationId xmlns:a16="http://schemas.microsoft.com/office/drawing/2014/main" id="{964F914A-552B-46FF-970C-350BCDD5AABE}"/>
            </a:ext>
          </a:extLst>
        </xdr:cNvPr>
        <xdr:cNvSpPr/>
      </xdr:nvSpPr>
      <xdr:spPr>
        <a:xfrm>
          <a:off x="8445500" y="14252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39497</xdr:rowOff>
    </xdr:from>
    <xdr:to>
      <xdr:col>55</xdr:col>
      <xdr:colOff>0</xdr:colOff>
      <xdr:row>85</xdr:row>
      <xdr:rowOff>49657</xdr:rowOff>
    </xdr:to>
    <xdr:cxnSp macro="">
      <xdr:nvCxnSpPr>
        <xdr:cNvPr id="334" name="直線コネクタ 333">
          <a:extLst>
            <a:ext uri="{FF2B5EF4-FFF2-40B4-BE49-F238E27FC236}">
              <a16:creationId xmlns:a16="http://schemas.microsoft.com/office/drawing/2014/main" id="{B2284E18-3EF6-4BF5-9961-5B91F7510B3E}"/>
            </a:ext>
          </a:extLst>
        </xdr:cNvPr>
        <xdr:cNvCxnSpPr/>
      </xdr:nvCxnSpPr>
      <xdr:spPr>
        <a:xfrm flipV="1">
          <a:off x="8496300" y="14288897"/>
          <a:ext cx="7239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3429</xdr:rowOff>
    </xdr:from>
    <xdr:to>
      <xdr:col>46</xdr:col>
      <xdr:colOff>38100</xdr:colOff>
      <xdr:row>85</xdr:row>
      <xdr:rowOff>105029</xdr:rowOff>
    </xdr:to>
    <xdr:sp macro="" textlink="">
      <xdr:nvSpPr>
        <xdr:cNvPr id="335" name="楕円 334">
          <a:extLst>
            <a:ext uri="{FF2B5EF4-FFF2-40B4-BE49-F238E27FC236}">
              <a16:creationId xmlns:a16="http://schemas.microsoft.com/office/drawing/2014/main" id="{901361FE-C531-4DE5-A134-393925DE2635}"/>
            </a:ext>
          </a:extLst>
        </xdr:cNvPr>
        <xdr:cNvSpPr/>
      </xdr:nvSpPr>
      <xdr:spPr>
        <a:xfrm>
          <a:off x="7670800" y="14252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49657</xdr:rowOff>
    </xdr:from>
    <xdr:to>
      <xdr:col>50</xdr:col>
      <xdr:colOff>114300</xdr:colOff>
      <xdr:row>85</xdr:row>
      <xdr:rowOff>54229</xdr:rowOff>
    </xdr:to>
    <xdr:cxnSp macro="">
      <xdr:nvCxnSpPr>
        <xdr:cNvPr id="336" name="直線コネクタ 335">
          <a:extLst>
            <a:ext uri="{FF2B5EF4-FFF2-40B4-BE49-F238E27FC236}">
              <a16:creationId xmlns:a16="http://schemas.microsoft.com/office/drawing/2014/main" id="{5E8F7394-F19A-47DA-8FFC-7C97C0F18079}"/>
            </a:ext>
          </a:extLst>
        </xdr:cNvPr>
        <xdr:cNvCxnSpPr/>
      </xdr:nvCxnSpPr>
      <xdr:spPr>
        <a:xfrm flipV="1">
          <a:off x="7713980" y="1429905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83838</xdr:rowOff>
    </xdr:from>
    <xdr:ext cx="469744" cy="259045"/>
    <xdr:sp macro="" textlink="">
      <xdr:nvSpPr>
        <xdr:cNvPr id="337" name="n_1aveValue【公営住宅】&#10;一人当たり面積">
          <a:extLst>
            <a:ext uri="{FF2B5EF4-FFF2-40B4-BE49-F238E27FC236}">
              <a16:creationId xmlns:a16="http://schemas.microsoft.com/office/drawing/2014/main" id="{FF5B5466-D24C-48B0-BAAD-67DCCE9D75C2}"/>
            </a:ext>
          </a:extLst>
        </xdr:cNvPr>
        <xdr:cNvSpPr txBox="1"/>
      </xdr:nvSpPr>
      <xdr:spPr>
        <a:xfrm>
          <a:off x="8271587" y="139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85996</xdr:rowOff>
    </xdr:from>
    <xdr:ext cx="469744" cy="259045"/>
    <xdr:sp macro="" textlink="">
      <xdr:nvSpPr>
        <xdr:cNvPr id="338" name="n_2aveValue【公営住宅】&#10;一人当たり面積">
          <a:extLst>
            <a:ext uri="{FF2B5EF4-FFF2-40B4-BE49-F238E27FC236}">
              <a16:creationId xmlns:a16="http://schemas.microsoft.com/office/drawing/2014/main" id="{87C9C133-3044-4948-9560-2E1E6676F27F}"/>
            </a:ext>
          </a:extLst>
        </xdr:cNvPr>
        <xdr:cNvSpPr txBox="1"/>
      </xdr:nvSpPr>
      <xdr:spPr>
        <a:xfrm>
          <a:off x="7509587" y="136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156990</xdr:rowOff>
    </xdr:from>
    <xdr:ext cx="469744" cy="259045"/>
    <xdr:sp macro="" textlink="">
      <xdr:nvSpPr>
        <xdr:cNvPr id="339" name="n_3aveValue【公営住宅】&#10;一人当たり面積">
          <a:extLst>
            <a:ext uri="{FF2B5EF4-FFF2-40B4-BE49-F238E27FC236}">
              <a16:creationId xmlns:a16="http://schemas.microsoft.com/office/drawing/2014/main" id="{EA17742A-5A76-4C66-A3EC-2C9B0060AEC4}"/>
            </a:ext>
          </a:extLst>
        </xdr:cNvPr>
        <xdr:cNvSpPr txBox="1"/>
      </xdr:nvSpPr>
      <xdr:spPr>
        <a:xfrm>
          <a:off x="6712027" y="139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149114</xdr:rowOff>
    </xdr:from>
    <xdr:ext cx="469744" cy="259045"/>
    <xdr:sp macro="" textlink="">
      <xdr:nvSpPr>
        <xdr:cNvPr id="340" name="n_4aveValue【公営住宅】&#10;一人当たり面積">
          <a:extLst>
            <a:ext uri="{FF2B5EF4-FFF2-40B4-BE49-F238E27FC236}">
              <a16:creationId xmlns:a16="http://schemas.microsoft.com/office/drawing/2014/main" id="{46CD9226-F5BA-4669-9902-9F55B09E22FB}"/>
            </a:ext>
          </a:extLst>
        </xdr:cNvPr>
        <xdr:cNvSpPr txBox="1"/>
      </xdr:nvSpPr>
      <xdr:spPr>
        <a:xfrm>
          <a:off x="5937327" y="1389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91584</xdr:rowOff>
    </xdr:from>
    <xdr:ext cx="469744" cy="259045"/>
    <xdr:sp macro="" textlink="">
      <xdr:nvSpPr>
        <xdr:cNvPr id="341" name="n_1mainValue【公営住宅】&#10;一人当たり面積">
          <a:extLst>
            <a:ext uri="{FF2B5EF4-FFF2-40B4-BE49-F238E27FC236}">
              <a16:creationId xmlns:a16="http://schemas.microsoft.com/office/drawing/2014/main" id="{4FA347F0-1BD6-48AF-A44E-3568745F834C}"/>
            </a:ext>
          </a:extLst>
        </xdr:cNvPr>
        <xdr:cNvSpPr txBox="1"/>
      </xdr:nvSpPr>
      <xdr:spPr>
        <a:xfrm>
          <a:off x="8271587" y="1434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96156</xdr:rowOff>
    </xdr:from>
    <xdr:ext cx="469744" cy="259045"/>
    <xdr:sp macro="" textlink="">
      <xdr:nvSpPr>
        <xdr:cNvPr id="342" name="n_2mainValue【公営住宅】&#10;一人当たり面積">
          <a:extLst>
            <a:ext uri="{FF2B5EF4-FFF2-40B4-BE49-F238E27FC236}">
              <a16:creationId xmlns:a16="http://schemas.microsoft.com/office/drawing/2014/main" id="{57BF3051-46DC-4228-A9CC-D42FEA76BDEA}"/>
            </a:ext>
          </a:extLst>
        </xdr:cNvPr>
        <xdr:cNvSpPr txBox="1"/>
      </xdr:nvSpPr>
      <xdr:spPr>
        <a:xfrm>
          <a:off x="7509587" y="1434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BB4FE67F-FD4A-48EA-BE45-0BA6A7CEF95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3C11FA80-7E23-48A4-99DF-ED537BC7473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9A989208-022A-48E8-91BA-E88BD7486E3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B4BD28C9-39FE-45D0-8256-CBF926BD588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EE7A0331-E375-4D95-880B-891FC179770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9D3FAC22-B85A-4AB5-8C33-E7B9FA792B2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6C926C0F-F23C-4D08-A9FB-DABA98017C9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C30C6FBD-C1D4-4283-BDBD-DC9089908B9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7BC1B612-A4BA-46F4-A350-E0FBFA3DBE0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A7816F22-A261-4AC9-8C86-0E1CBBE66A2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01DFE735-C10A-4886-AF4E-F4BEF868D0A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01D5068A-A7F0-4878-AA9E-DB642B8E166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EFE2C678-AEA1-471C-8755-A3BAFBF3934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D8BABCB0-A114-4844-AF19-79C1B1436C4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88A4ADCF-B5E8-417B-8C0E-0153EF608E0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1A096666-7800-4CF9-9FD8-ACC816CEED5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AE0597E4-FADA-4C54-8633-16DFA751CD4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66FDCB3C-B9FF-4F74-A89C-DB5077C63AD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A597A89D-13BC-48CF-989D-541991CB26B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2BBDAB69-5126-4C4F-878D-88642648420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5B8C7776-E466-4E43-B457-0DCD1D5F7CF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31620FF5-2449-4AF0-9EEB-575C45E9214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03555BD2-1540-4DDE-8EF8-8AA69D49D56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D735804D-FFB2-42D5-ADDE-54DAB5E238E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6234DA32-5CC5-44A3-99D2-11004F02970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D57220E3-ACC0-46C4-8E67-9D3580EFEF0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12912239-D3DE-4CEE-A77E-5ACB51F6B98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a:extLst>
            <a:ext uri="{FF2B5EF4-FFF2-40B4-BE49-F238E27FC236}">
              <a16:creationId xmlns:a16="http://schemas.microsoft.com/office/drawing/2014/main" id="{F0588D55-D5E3-4C91-9963-9FAB8F699C1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a:extLst>
            <a:ext uri="{FF2B5EF4-FFF2-40B4-BE49-F238E27FC236}">
              <a16:creationId xmlns:a16="http://schemas.microsoft.com/office/drawing/2014/main" id="{20ABA4BA-1C81-4B78-B1CA-27B64F75F00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a:extLst>
            <a:ext uri="{FF2B5EF4-FFF2-40B4-BE49-F238E27FC236}">
              <a16:creationId xmlns:a16="http://schemas.microsoft.com/office/drawing/2014/main" id="{9093860B-8A08-479D-9843-8C7B810D1EA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a:extLst>
            <a:ext uri="{FF2B5EF4-FFF2-40B4-BE49-F238E27FC236}">
              <a16:creationId xmlns:a16="http://schemas.microsoft.com/office/drawing/2014/main" id="{EB0A785B-0C9B-4181-94CD-D62675874EF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a:extLst>
            <a:ext uri="{FF2B5EF4-FFF2-40B4-BE49-F238E27FC236}">
              <a16:creationId xmlns:a16="http://schemas.microsoft.com/office/drawing/2014/main" id="{6A8C6EC6-CEDE-4BB2-B296-092BCF91C3B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a:extLst>
            <a:ext uri="{FF2B5EF4-FFF2-40B4-BE49-F238E27FC236}">
              <a16:creationId xmlns:a16="http://schemas.microsoft.com/office/drawing/2014/main" id="{05F08CFF-B7BD-4DA9-8208-30751C45AFB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a:extLst>
            <a:ext uri="{FF2B5EF4-FFF2-40B4-BE49-F238E27FC236}">
              <a16:creationId xmlns:a16="http://schemas.microsoft.com/office/drawing/2014/main" id="{5DFDDFB3-4027-4FFD-9562-393F51F65BD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a:extLst>
            <a:ext uri="{FF2B5EF4-FFF2-40B4-BE49-F238E27FC236}">
              <a16:creationId xmlns:a16="http://schemas.microsoft.com/office/drawing/2014/main" id="{8E4B1513-3F72-47B0-854C-90C45A77A59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a:extLst>
            <a:ext uri="{FF2B5EF4-FFF2-40B4-BE49-F238E27FC236}">
              <a16:creationId xmlns:a16="http://schemas.microsoft.com/office/drawing/2014/main" id="{2156843C-A68F-43EF-9BED-3B0C11A472F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a:extLst>
            <a:ext uri="{FF2B5EF4-FFF2-40B4-BE49-F238E27FC236}">
              <a16:creationId xmlns:a16="http://schemas.microsoft.com/office/drawing/2014/main" id="{43E06B8F-88AD-4571-AD59-652411855F2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a:extLst>
            <a:ext uri="{FF2B5EF4-FFF2-40B4-BE49-F238E27FC236}">
              <a16:creationId xmlns:a16="http://schemas.microsoft.com/office/drawing/2014/main" id="{AA0F906A-CD5E-4C22-A0BC-30EB494FDAF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a:extLst>
            <a:ext uri="{FF2B5EF4-FFF2-40B4-BE49-F238E27FC236}">
              <a16:creationId xmlns:a16="http://schemas.microsoft.com/office/drawing/2014/main" id="{8A74574E-8E3C-4E38-8FA4-E895A9993B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3EB35ECE-4748-433D-9227-71941E263A1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a:extLst>
            <a:ext uri="{FF2B5EF4-FFF2-40B4-BE49-F238E27FC236}">
              <a16:creationId xmlns:a16="http://schemas.microsoft.com/office/drawing/2014/main" id="{0D4BA0AA-286B-4520-89EA-98E1F097EEF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384" name="直線コネクタ 383">
          <a:extLst>
            <a:ext uri="{FF2B5EF4-FFF2-40B4-BE49-F238E27FC236}">
              <a16:creationId xmlns:a16="http://schemas.microsoft.com/office/drawing/2014/main" id="{256D3324-AA9A-40CC-AEC4-7C90D50EECF8}"/>
            </a:ext>
          </a:extLst>
        </xdr:cNvPr>
        <xdr:cNvCxnSpPr/>
      </xdr:nvCxnSpPr>
      <xdr:spPr>
        <a:xfrm flipV="1">
          <a:off x="14375764" y="5611586"/>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a:extLst>
            <a:ext uri="{FF2B5EF4-FFF2-40B4-BE49-F238E27FC236}">
              <a16:creationId xmlns:a16="http://schemas.microsoft.com/office/drawing/2014/main" id="{6B3BAE23-8D44-4B16-A222-28201A76D41D}"/>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a16="http://schemas.microsoft.com/office/drawing/2014/main" id="{974860E9-99BF-451E-81C3-CE870E3BD81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387" name="【認定こども園・幼稚園・保育所】&#10;有形固定資産減価償却率最大値テキスト">
          <a:extLst>
            <a:ext uri="{FF2B5EF4-FFF2-40B4-BE49-F238E27FC236}">
              <a16:creationId xmlns:a16="http://schemas.microsoft.com/office/drawing/2014/main" id="{40C7F325-C698-4B2A-9EB4-C0350C224D48}"/>
            </a:ext>
          </a:extLst>
        </xdr:cNvPr>
        <xdr:cNvSpPr txBox="1"/>
      </xdr:nvSpPr>
      <xdr:spPr>
        <a:xfrm>
          <a:off x="14414500" y="5390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388" name="直線コネクタ 387">
          <a:extLst>
            <a:ext uri="{FF2B5EF4-FFF2-40B4-BE49-F238E27FC236}">
              <a16:creationId xmlns:a16="http://schemas.microsoft.com/office/drawing/2014/main" id="{9138A13C-A1F2-449A-AC11-E429EDBF67EF}"/>
            </a:ext>
          </a:extLst>
        </xdr:cNvPr>
        <xdr:cNvCxnSpPr/>
      </xdr:nvCxnSpPr>
      <xdr:spPr>
        <a:xfrm>
          <a:off x="14287500" y="5611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389" name="【認定こども園・幼稚園・保育所】&#10;有形固定資産減価償却率平均値テキスト">
          <a:extLst>
            <a:ext uri="{FF2B5EF4-FFF2-40B4-BE49-F238E27FC236}">
              <a16:creationId xmlns:a16="http://schemas.microsoft.com/office/drawing/2014/main" id="{6321BC23-AC92-4977-9E8C-8ED3CF9D13E2}"/>
            </a:ext>
          </a:extLst>
        </xdr:cNvPr>
        <xdr:cNvSpPr txBox="1"/>
      </xdr:nvSpPr>
      <xdr:spPr>
        <a:xfrm>
          <a:off x="14414500" y="6288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90" name="フローチャート: 判断 389">
          <a:extLst>
            <a:ext uri="{FF2B5EF4-FFF2-40B4-BE49-F238E27FC236}">
              <a16:creationId xmlns:a16="http://schemas.microsoft.com/office/drawing/2014/main" id="{93E796AF-587D-44D3-B8C5-90440A2F934A}"/>
            </a:ext>
          </a:extLst>
        </xdr:cNvPr>
        <xdr:cNvSpPr/>
      </xdr:nvSpPr>
      <xdr:spPr>
        <a:xfrm>
          <a:off x="14325600" y="643327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391" name="フローチャート: 判断 390">
          <a:extLst>
            <a:ext uri="{FF2B5EF4-FFF2-40B4-BE49-F238E27FC236}">
              <a16:creationId xmlns:a16="http://schemas.microsoft.com/office/drawing/2014/main" id="{E4794206-708F-4943-BF6A-86E43E3466E3}"/>
            </a:ext>
          </a:extLst>
        </xdr:cNvPr>
        <xdr:cNvSpPr/>
      </xdr:nvSpPr>
      <xdr:spPr>
        <a:xfrm>
          <a:off x="135788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392" name="フローチャート: 判断 391">
          <a:extLst>
            <a:ext uri="{FF2B5EF4-FFF2-40B4-BE49-F238E27FC236}">
              <a16:creationId xmlns:a16="http://schemas.microsoft.com/office/drawing/2014/main" id="{845F043F-0821-4DCA-A469-2E2A3A8B0B81}"/>
            </a:ext>
          </a:extLst>
        </xdr:cNvPr>
        <xdr:cNvSpPr/>
      </xdr:nvSpPr>
      <xdr:spPr>
        <a:xfrm>
          <a:off x="12804140" y="630319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93" name="フローチャート: 判断 392">
          <a:extLst>
            <a:ext uri="{FF2B5EF4-FFF2-40B4-BE49-F238E27FC236}">
              <a16:creationId xmlns:a16="http://schemas.microsoft.com/office/drawing/2014/main" id="{84CCCF20-E2E9-4A64-A6BB-A8A117B43247}"/>
            </a:ext>
          </a:extLst>
        </xdr:cNvPr>
        <xdr:cNvSpPr/>
      </xdr:nvSpPr>
      <xdr:spPr>
        <a:xfrm>
          <a:off x="12029440" y="62346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394" name="フローチャート: 判断 393">
          <a:extLst>
            <a:ext uri="{FF2B5EF4-FFF2-40B4-BE49-F238E27FC236}">
              <a16:creationId xmlns:a16="http://schemas.microsoft.com/office/drawing/2014/main" id="{A63EEC8C-4A4D-44B9-8290-C0B112F7217D}"/>
            </a:ext>
          </a:extLst>
        </xdr:cNvPr>
        <xdr:cNvSpPr/>
      </xdr:nvSpPr>
      <xdr:spPr>
        <a:xfrm>
          <a:off x="11231880" y="62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D4E358B-F3CC-4184-BEB0-B6BB388E80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C2CFEF6C-60B3-4FD7-AF74-8F4A0878AA2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1D859968-049B-4984-B517-AB07545A08C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7FA53583-9C7C-41D9-850D-EA14D243CDC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86FAD232-3676-427C-83C4-572CB370FC4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00" name="楕円 399">
          <a:extLst>
            <a:ext uri="{FF2B5EF4-FFF2-40B4-BE49-F238E27FC236}">
              <a16:creationId xmlns:a16="http://schemas.microsoft.com/office/drawing/2014/main" id="{E56C52EF-CC1A-44F9-AB1F-70C80B2B609B}"/>
            </a:ext>
          </a:extLst>
        </xdr:cNvPr>
        <xdr:cNvSpPr/>
      </xdr:nvSpPr>
      <xdr:spPr>
        <a:xfrm>
          <a:off x="14325600" y="64332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41383</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441519B6-16DF-468D-8272-FF290F85A8BE}"/>
            </a:ext>
          </a:extLst>
        </xdr:cNvPr>
        <xdr:cNvSpPr txBox="1"/>
      </xdr:nvSpPr>
      <xdr:spPr>
        <a:xfrm>
          <a:off x="14414500" y="641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02" name="楕円 401">
          <a:extLst>
            <a:ext uri="{FF2B5EF4-FFF2-40B4-BE49-F238E27FC236}">
              <a16:creationId xmlns:a16="http://schemas.microsoft.com/office/drawing/2014/main" id="{CB6C0B2A-63D0-4699-A3B2-7A6AAB8EF695}"/>
            </a:ext>
          </a:extLst>
        </xdr:cNvPr>
        <xdr:cNvSpPr/>
      </xdr:nvSpPr>
      <xdr:spPr>
        <a:xfrm>
          <a:off x="135788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113756</xdr:rowOff>
    </xdr:to>
    <xdr:cxnSp macro="">
      <xdr:nvCxnSpPr>
        <xdr:cNvPr id="403" name="直線コネクタ 402">
          <a:extLst>
            <a:ext uri="{FF2B5EF4-FFF2-40B4-BE49-F238E27FC236}">
              <a16:creationId xmlns:a16="http://schemas.microsoft.com/office/drawing/2014/main" id="{F913DBAA-D2FB-4E76-93D9-125E77883A61}"/>
            </a:ext>
          </a:extLst>
        </xdr:cNvPr>
        <xdr:cNvCxnSpPr/>
      </xdr:nvCxnSpPr>
      <xdr:spPr>
        <a:xfrm>
          <a:off x="13629640" y="6423660"/>
          <a:ext cx="74676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72753</xdr:rowOff>
    </xdr:from>
    <xdr:to>
      <xdr:col>76</xdr:col>
      <xdr:colOff>165100</xdr:colOff>
      <xdr:row>38</xdr:row>
      <xdr:rowOff>2903</xdr:rowOff>
    </xdr:to>
    <xdr:sp macro="" textlink="">
      <xdr:nvSpPr>
        <xdr:cNvPr id="404" name="楕円 403">
          <a:extLst>
            <a:ext uri="{FF2B5EF4-FFF2-40B4-BE49-F238E27FC236}">
              <a16:creationId xmlns:a16="http://schemas.microsoft.com/office/drawing/2014/main" id="{F99B6A03-4F8F-4040-BF12-2BA748302821}"/>
            </a:ext>
          </a:extLst>
        </xdr:cNvPr>
        <xdr:cNvSpPr/>
      </xdr:nvSpPr>
      <xdr:spPr>
        <a:xfrm>
          <a:off x="12804140" y="6275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123553</xdr:rowOff>
    </xdr:from>
    <xdr:to>
      <xdr:col>81</xdr:col>
      <xdr:colOff>50800</xdr:colOff>
      <xdr:row>38</xdr:row>
      <xdr:rowOff>53340</xdr:rowOff>
    </xdr:to>
    <xdr:cxnSp macro="">
      <xdr:nvCxnSpPr>
        <xdr:cNvPr id="405" name="直線コネクタ 404">
          <a:extLst>
            <a:ext uri="{FF2B5EF4-FFF2-40B4-BE49-F238E27FC236}">
              <a16:creationId xmlns:a16="http://schemas.microsoft.com/office/drawing/2014/main" id="{B99CD7EA-465D-4A66-9059-77804F3D0A3E}"/>
            </a:ext>
          </a:extLst>
        </xdr:cNvPr>
        <xdr:cNvCxnSpPr/>
      </xdr:nvCxnSpPr>
      <xdr:spPr>
        <a:xfrm>
          <a:off x="12854940" y="6326233"/>
          <a:ext cx="7747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147518</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759D434A-39AC-44C3-8402-CB68B3630092}"/>
            </a:ext>
          </a:extLst>
        </xdr:cNvPr>
        <xdr:cNvSpPr txBox="1"/>
      </xdr:nvSpPr>
      <xdr:spPr>
        <a:xfrm>
          <a:off x="1343724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76482BC1-DB2D-463E-808D-3D6AB0FA45DE}"/>
            </a:ext>
          </a:extLst>
        </xdr:cNvPr>
        <xdr:cNvSpPr txBox="1"/>
      </xdr:nvSpPr>
      <xdr:spPr>
        <a:xfrm>
          <a:off x="126752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9FF7C702-5843-4CB8-9855-1747C50506F1}"/>
            </a:ext>
          </a:extLst>
        </xdr:cNvPr>
        <xdr:cNvSpPr txBox="1"/>
      </xdr:nvSpPr>
      <xdr:spPr>
        <a:xfrm>
          <a:off x="119005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09" name="n_4aveValue【認定こども園・幼稚園・保育所】&#10;有形固定資産減価償却率">
          <a:extLst>
            <a:ext uri="{FF2B5EF4-FFF2-40B4-BE49-F238E27FC236}">
              <a16:creationId xmlns:a16="http://schemas.microsoft.com/office/drawing/2014/main" id="{B2D5FEC7-EF9D-43F2-B7D0-66C6A86941CC}"/>
            </a:ext>
          </a:extLst>
        </xdr:cNvPr>
        <xdr:cNvSpPr txBox="1"/>
      </xdr:nvSpPr>
      <xdr:spPr>
        <a:xfrm>
          <a:off x="1110298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410" name="n_1mainValue【認定こども園・幼稚園・保育所】&#10;有形固定資産減価償却率">
          <a:extLst>
            <a:ext uri="{FF2B5EF4-FFF2-40B4-BE49-F238E27FC236}">
              <a16:creationId xmlns:a16="http://schemas.microsoft.com/office/drawing/2014/main" id="{1DB130BE-6840-4E78-B541-B966C52C4D69}"/>
            </a:ext>
          </a:extLst>
        </xdr:cNvPr>
        <xdr:cNvSpPr txBox="1"/>
      </xdr:nvSpPr>
      <xdr:spPr>
        <a:xfrm>
          <a:off x="134372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19430</xdr:rowOff>
    </xdr:from>
    <xdr:ext cx="405111" cy="259045"/>
    <xdr:sp macro="" textlink="">
      <xdr:nvSpPr>
        <xdr:cNvPr id="411" name="n_2mainValue【認定こども園・幼稚園・保育所】&#10;有形固定資産減価償却率">
          <a:extLst>
            <a:ext uri="{FF2B5EF4-FFF2-40B4-BE49-F238E27FC236}">
              <a16:creationId xmlns:a16="http://schemas.microsoft.com/office/drawing/2014/main" id="{92038615-0D69-405F-ACAE-143951F9482B}"/>
            </a:ext>
          </a:extLst>
        </xdr:cNvPr>
        <xdr:cNvSpPr txBox="1"/>
      </xdr:nvSpPr>
      <xdr:spPr>
        <a:xfrm>
          <a:off x="126752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60A7DA21-E2A2-44DD-AFA4-ED4B53898A7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25136839-A697-4980-9C0D-1AB084C8F84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CA00A44E-C78F-4B31-B2D9-762A0F0F289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C7032DD4-2788-4744-BA85-11A633A0BA7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024BFE34-31DF-4834-806D-4E8D465075F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51AF740E-1CA7-4D85-8326-F01C2112184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01F0AAA7-3B1B-41D5-B77B-718E15117B3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1B1FD16F-EAF5-47E0-A953-8A4681A4B65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D2FB887E-E859-4D87-AB8C-B5B9D83B65D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34BD995C-E802-4FA7-8B95-644CAE9E179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2" name="直線コネクタ 421">
          <a:extLst>
            <a:ext uri="{FF2B5EF4-FFF2-40B4-BE49-F238E27FC236}">
              <a16:creationId xmlns:a16="http://schemas.microsoft.com/office/drawing/2014/main" id="{7FAA2628-E227-40A0-A022-96342263C74F}"/>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3" name="テキスト ボックス 422">
          <a:extLst>
            <a:ext uri="{FF2B5EF4-FFF2-40B4-BE49-F238E27FC236}">
              <a16:creationId xmlns:a16="http://schemas.microsoft.com/office/drawing/2014/main" id="{778A3ABE-BBBE-44F0-81F0-916FF1DAC95F}"/>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4" name="直線コネクタ 423">
          <a:extLst>
            <a:ext uri="{FF2B5EF4-FFF2-40B4-BE49-F238E27FC236}">
              <a16:creationId xmlns:a16="http://schemas.microsoft.com/office/drawing/2014/main" id="{F29B18D4-B759-4CB5-BE09-9A4B2B13841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5" name="テキスト ボックス 424">
          <a:extLst>
            <a:ext uri="{FF2B5EF4-FFF2-40B4-BE49-F238E27FC236}">
              <a16:creationId xmlns:a16="http://schemas.microsoft.com/office/drawing/2014/main" id="{E5D205FF-D08D-4B5B-B3F8-AE65ED79D3D1}"/>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6" name="直線コネクタ 425">
          <a:extLst>
            <a:ext uri="{FF2B5EF4-FFF2-40B4-BE49-F238E27FC236}">
              <a16:creationId xmlns:a16="http://schemas.microsoft.com/office/drawing/2014/main" id="{E8E7C8BC-AEAC-4A81-B5C5-C009209D577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7" name="テキスト ボックス 426">
          <a:extLst>
            <a:ext uri="{FF2B5EF4-FFF2-40B4-BE49-F238E27FC236}">
              <a16:creationId xmlns:a16="http://schemas.microsoft.com/office/drawing/2014/main" id="{B9663EA6-94F7-4861-A037-2BF17F0CB948}"/>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8" name="直線コネクタ 427">
          <a:extLst>
            <a:ext uri="{FF2B5EF4-FFF2-40B4-BE49-F238E27FC236}">
              <a16:creationId xmlns:a16="http://schemas.microsoft.com/office/drawing/2014/main" id="{1DE6F9EB-01B7-44D6-973D-F8602F48F32D}"/>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9" name="テキスト ボックス 428">
          <a:extLst>
            <a:ext uri="{FF2B5EF4-FFF2-40B4-BE49-F238E27FC236}">
              <a16:creationId xmlns:a16="http://schemas.microsoft.com/office/drawing/2014/main" id="{505C592D-479A-47F5-AFA9-1DBD9023D67B}"/>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0" name="直線コネクタ 429">
          <a:extLst>
            <a:ext uri="{FF2B5EF4-FFF2-40B4-BE49-F238E27FC236}">
              <a16:creationId xmlns:a16="http://schemas.microsoft.com/office/drawing/2014/main" id="{AFFC76C6-3CE9-45C9-BED9-323B6965E1F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1" name="テキスト ボックス 430">
          <a:extLst>
            <a:ext uri="{FF2B5EF4-FFF2-40B4-BE49-F238E27FC236}">
              <a16:creationId xmlns:a16="http://schemas.microsoft.com/office/drawing/2014/main" id="{07E8DBC6-8926-4169-A69B-9B4C09365F16}"/>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2" name="直線コネクタ 431">
          <a:extLst>
            <a:ext uri="{FF2B5EF4-FFF2-40B4-BE49-F238E27FC236}">
              <a16:creationId xmlns:a16="http://schemas.microsoft.com/office/drawing/2014/main" id="{3FE9F044-04DD-43DF-A64B-9EF0B8B646E7}"/>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3" name="テキスト ボックス 432">
          <a:extLst>
            <a:ext uri="{FF2B5EF4-FFF2-40B4-BE49-F238E27FC236}">
              <a16:creationId xmlns:a16="http://schemas.microsoft.com/office/drawing/2014/main" id="{0D619B56-62FD-4597-B250-64E1DA4C550D}"/>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3E179DB9-C422-4CCA-B91F-9EF98C1F997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C3637164-A938-4890-A08E-2E1628C8932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F7569949-F9A7-4580-B601-FBF0059F7C0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37" name="直線コネクタ 436">
          <a:extLst>
            <a:ext uri="{FF2B5EF4-FFF2-40B4-BE49-F238E27FC236}">
              <a16:creationId xmlns:a16="http://schemas.microsoft.com/office/drawing/2014/main" id="{AADD2E2C-8468-4E4E-9666-08F8C9456886}"/>
            </a:ext>
          </a:extLst>
        </xdr:cNvPr>
        <xdr:cNvCxnSpPr/>
      </xdr:nvCxnSpPr>
      <xdr:spPr>
        <a:xfrm flipV="1">
          <a:off x="19509104" y="5681798"/>
          <a:ext cx="0" cy="1361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B45D091B-5C3F-4A6D-8480-77D031137035}"/>
            </a:ext>
          </a:extLst>
        </xdr:cNvPr>
        <xdr:cNvSpPr txBox="1"/>
      </xdr:nvSpPr>
      <xdr:spPr>
        <a:xfrm>
          <a:off x="19547840"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39" name="直線コネクタ 438">
          <a:extLst>
            <a:ext uri="{FF2B5EF4-FFF2-40B4-BE49-F238E27FC236}">
              <a16:creationId xmlns:a16="http://schemas.microsoft.com/office/drawing/2014/main" id="{388BA9E4-8403-48F6-905A-5987767A2A13}"/>
            </a:ext>
          </a:extLst>
        </xdr:cNvPr>
        <xdr:cNvCxnSpPr/>
      </xdr:nvCxnSpPr>
      <xdr:spPr>
        <a:xfrm>
          <a:off x="19443700" y="704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1B7CCC26-B1CD-4D44-BEC1-B9E59DACB038}"/>
            </a:ext>
          </a:extLst>
        </xdr:cNvPr>
        <xdr:cNvSpPr txBox="1"/>
      </xdr:nvSpPr>
      <xdr:spPr>
        <a:xfrm>
          <a:off x="19547840" y="546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41" name="直線コネクタ 440">
          <a:extLst>
            <a:ext uri="{FF2B5EF4-FFF2-40B4-BE49-F238E27FC236}">
              <a16:creationId xmlns:a16="http://schemas.microsoft.com/office/drawing/2014/main" id="{33ACFCB9-30F3-4BD9-89AB-033929CFE96E}"/>
            </a:ext>
          </a:extLst>
        </xdr:cNvPr>
        <xdr:cNvCxnSpPr/>
      </xdr:nvCxnSpPr>
      <xdr:spPr>
        <a:xfrm>
          <a:off x="19443700" y="5681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125021</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BAA8E958-50A3-4333-A889-271E008FA631}"/>
            </a:ext>
          </a:extLst>
        </xdr:cNvPr>
        <xdr:cNvSpPr txBox="1"/>
      </xdr:nvSpPr>
      <xdr:spPr>
        <a:xfrm>
          <a:off x="19547840" y="649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43" name="フローチャート: 判断 442">
          <a:extLst>
            <a:ext uri="{FF2B5EF4-FFF2-40B4-BE49-F238E27FC236}">
              <a16:creationId xmlns:a16="http://schemas.microsoft.com/office/drawing/2014/main" id="{AB86719A-FE14-4B8C-BB34-0FD0664989CF}"/>
            </a:ext>
          </a:extLst>
        </xdr:cNvPr>
        <xdr:cNvSpPr/>
      </xdr:nvSpPr>
      <xdr:spPr>
        <a:xfrm>
          <a:off x="19458940" y="6640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44" name="フローチャート: 判断 443">
          <a:extLst>
            <a:ext uri="{FF2B5EF4-FFF2-40B4-BE49-F238E27FC236}">
              <a16:creationId xmlns:a16="http://schemas.microsoft.com/office/drawing/2014/main" id="{A199B280-91CA-4BEA-8885-A01E4530BA69}"/>
            </a:ext>
          </a:extLst>
        </xdr:cNvPr>
        <xdr:cNvSpPr/>
      </xdr:nvSpPr>
      <xdr:spPr>
        <a:xfrm>
          <a:off x="18735040" y="665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98878</xdr:rowOff>
    </xdr:from>
    <xdr:to>
      <xdr:col>107</xdr:col>
      <xdr:colOff>101600</xdr:colOff>
      <xdr:row>40</xdr:row>
      <xdr:rowOff>29028</xdr:rowOff>
    </xdr:to>
    <xdr:sp macro="" textlink="">
      <xdr:nvSpPr>
        <xdr:cNvPr id="445" name="フローチャート: 判断 444">
          <a:extLst>
            <a:ext uri="{FF2B5EF4-FFF2-40B4-BE49-F238E27FC236}">
              <a16:creationId xmlns:a16="http://schemas.microsoft.com/office/drawing/2014/main" id="{D0029473-9ACD-44E8-920C-7856BE964DCD}"/>
            </a:ext>
          </a:extLst>
        </xdr:cNvPr>
        <xdr:cNvSpPr/>
      </xdr:nvSpPr>
      <xdr:spPr>
        <a:xfrm>
          <a:off x="17937480" y="663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xdr:rowOff>
    </xdr:from>
    <xdr:to>
      <xdr:col>102</xdr:col>
      <xdr:colOff>165100</xdr:colOff>
      <xdr:row>40</xdr:row>
      <xdr:rowOff>117203</xdr:rowOff>
    </xdr:to>
    <xdr:sp macro="" textlink="">
      <xdr:nvSpPr>
        <xdr:cNvPr id="446" name="フローチャート: 判断 445">
          <a:extLst>
            <a:ext uri="{FF2B5EF4-FFF2-40B4-BE49-F238E27FC236}">
              <a16:creationId xmlns:a16="http://schemas.microsoft.com/office/drawing/2014/main" id="{A8095C23-2B6D-49D7-B167-7E6C2133F4FA}"/>
            </a:ext>
          </a:extLst>
        </xdr:cNvPr>
        <xdr:cNvSpPr/>
      </xdr:nvSpPr>
      <xdr:spPr>
        <a:xfrm>
          <a:off x="17162780" y="67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122827</xdr:rowOff>
    </xdr:from>
    <xdr:to>
      <xdr:col>98</xdr:col>
      <xdr:colOff>38100</xdr:colOff>
      <xdr:row>36</xdr:row>
      <xdr:rowOff>52977</xdr:rowOff>
    </xdr:to>
    <xdr:sp macro="" textlink="">
      <xdr:nvSpPr>
        <xdr:cNvPr id="447" name="フローチャート: 判断 446">
          <a:extLst>
            <a:ext uri="{FF2B5EF4-FFF2-40B4-BE49-F238E27FC236}">
              <a16:creationId xmlns:a16="http://schemas.microsoft.com/office/drawing/2014/main" id="{23D1650A-612F-4B87-8EE1-325A7E29D86F}"/>
            </a:ext>
          </a:extLst>
        </xdr:cNvPr>
        <xdr:cNvSpPr/>
      </xdr:nvSpPr>
      <xdr:spPr>
        <a:xfrm>
          <a:off x="16388080" y="5990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DA89F329-E860-4CFD-8744-E75B3CF2949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7AEDD227-3ABB-4A59-83FC-A50FE68750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990C9164-1E5A-4970-9D97-C580DD47458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EF4B5982-8B19-4E5C-8CA0-A6B3E049AF5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6FCC710A-2A81-4117-95EB-3BE49363836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53" name="楕円 452">
          <a:extLst>
            <a:ext uri="{FF2B5EF4-FFF2-40B4-BE49-F238E27FC236}">
              <a16:creationId xmlns:a16="http://schemas.microsoft.com/office/drawing/2014/main" id="{8D6884E4-8515-4DEB-802D-418455C45E11}"/>
            </a:ext>
          </a:extLst>
        </xdr:cNvPr>
        <xdr:cNvSpPr/>
      </xdr:nvSpPr>
      <xdr:spPr>
        <a:xfrm>
          <a:off x="194589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10F700F9-BD2C-4285-9C43-FD37C4EC280D}"/>
            </a:ext>
          </a:extLst>
        </xdr:cNvPr>
        <xdr:cNvSpPr txBox="1"/>
      </xdr:nvSpPr>
      <xdr:spPr>
        <a:xfrm>
          <a:off x="1954784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39551</xdr:rowOff>
    </xdr:from>
    <xdr:to>
      <xdr:col>112</xdr:col>
      <xdr:colOff>38100</xdr:colOff>
      <xdr:row>40</xdr:row>
      <xdr:rowOff>141151</xdr:rowOff>
    </xdr:to>
    <xdr:sp macro="" textlink="">
      <xdr:nvSpPr>
        <xdr:cNvPr id="455" name="楕円 454">
          <a:extLst>
            <a:ext uri="{FF2B5EF4-FFF2-40B4-BE49-F238E27FC236}">
              <a16:creationId xmlns:a16="http://schemas.microsoft.com/office/drawing/2014/main" id="{1AB2DE55-AE0D-4324-9633-644BBD64AEC1}"/>
            </a:ext>
          </a:extLst>
        </xdr:cNvPr>
        <xdr:cNvSpPr/>
      </xdr:nvSpPr>
      <xdr:spPr>
        <a:xfrm>
          <a:off x="18735040" y="6745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90351</xdr:rowOff>
    </xdr:to>
    <xdr:cxnSp macro="">
      <xdr:nvCxnSpPr>
        <xdr:cNvPr id="456" name="直線コネクタ 455">
          <a:extLst>
            <a:ext uri="{FF2B5EF4-FFF2-40B4-BE49-F238E27FC236}">
              <a16:creationId xmlns:a16="http://schemas.microsoft.com/office/drawing/2014/main" id="{42C4B918-184A-438A-AA9E-FB0F4578BC5D}"/>
            </a:ext>
          </a:extLst>
        </xdr:cNvPr>
        <xdr:cNvCxnSpPr/>
      </xdr:nvCxnSpPr>
      <xdr:spPr>
        <a:xfrm flipV="1">
          <a:off x="18778220" y="6781800"/>
          <a:ext cx="7315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46083</xdr:rowOff>
    </xdr:from>
    <xdr:to>
      <xdr:col>107</xdr:col>
      <xdr:colOff>101600</xdr:colOff>
      <xdr:row>40</xdr:row>
      <xdr:rowOff>147683</xdr:rowOff>
    </xdr:to>
    <xdr:sp macro="" textlink="">
      <xdr:nvSpPr>
        <xdr:cNvPr id="457" name="楕円 456">
          <a:extLst>
            <a:ext uri="{FF2B5EF4-FFF2-40B4-BE49-F238E27FC236}">
              <a16:creationId xmlns:a16="http://schemas.microsoft.com/office/drawing/2014/main" id="{03CEA8C1-A41E-4EED-ABC0-CCEFA96990AF}"/>
            </a:ext>
          </a:extLst>
        </xdr:cNvPr>
        <xdr:cNvSpPr/>
      </xdr:nvSpPr>
      <xdr:spPr>
        <a:xfrm>
          <a:off x="17937480" y="67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90351</xdr:rowOff>
    </xdr:from>
    <xdr:to>
      <xdr:col>111</xdr:col>
      <xdr:colOff>177800</xdr:colOff>
      <xdr:row>40</xdr:row>
      <xdr:rowOff>96883</xdr:rowOff>
    </xdr:to>
    <xdr:cxnSp macro="">
      <xdr:nvCxnSpPr>
        <xdr:cNvPr id="458" name="直線コネクタ 457">
          <a:extLst>
            <a:ext uri="{FF2B5EF4-FFF2-40B4-BE49-F238E27FC236}">
              <a16:creationId xmlns:a16="http://schemas.microsoft.com/office/drawing/2014/main" id="{BB2E66F7-64E9-464B-80F7-ECC6671AB11D}"/>
            </a:ext>
          </a:extLst>
        </xdr:cNvPr>
        <xdr:cNvCxnSpPr/>
      </xdr:nvCxnSpPr>
      <xdr:spPr>
        <a:xfrm flipV="1">
          <a:off x="17988280" y="679595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CC00228D-54EB-4B2E-BBBE-570DA9A6A337}"/>
            </a:ext>
          </a:extLst>
        </xdr:cNvPr>
        <xdr:cNvSpPr txBox="1"/>
      </xdr:nvSpPr>
      <xdr:spPr>
        <a:xfrm>
          <a:off x="185611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45555</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091BDAED-8B7B-466C-805A-063C97F187A2}"/>
            </a:ext>
          </a:extLst>
        </xdr:cNvPr>
        <xdr:cNvSpPr txBox="1"/>
      </xdr:nvSpPr>
      <xdr:spPr>
        <a:xfrm>
          <a:off x="17776267" y="6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133730</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2FDAE58B-A11A-485C-8BC7-A9DBD680C882}"/>
            </a:ext>
          </a:extLst>
        </xdr:cNvPr>
        <xdr:cNvSpPr txBox="1"/>
      </xdr:nvSpPr>
      <xdr:spPr>
        <a:xfrm>
          <a:off x="17001567"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69504</xdr:rowOff>
    </xdr:from>
    <xdr:ext cx="469744" cy="259045"/>
    <xdr:sp macro="" textlink="">
      <xdr:nvSpPr>
        <xdr:cNvPr id="462" name="n_4aveValue【認定こども園・幼稚園・保育所】&#10;一人当たり面積">
          <a:extLst>
            <a:ext uri="{FF2B5EF4-FFF2-40B4-BE49-F238E27FC236}">
              <a16:creationId xmlns:a16="http://schemas.microsoft.com/office/drawing/2014/main" id="{8A099569-F7F7-4155-B1F5-806880813494}"/>
            </a:ext>
          </a:extLst>
        </xdr:cNvPr>
        <xdr:cNvSpPr txBox="1"/>
      </xdr:nvSpPr>
      <xdr:spPr>
        <a:xfrm>
          <a:off x="16226867" y="57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132278</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id="{1D18CE52-F68A-4D8D-816F-FD141406457C}"/>
            </a:ext>
          </a:extLst>
        </xdr:cNvPr>
        <xdr:cNvSpPr txBox="1"/>
      </xdr:nvSpPr>
      <xdr:spPr>
        <a:xfrm>
          <a:off x="18561127" y="68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138810</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id="{02FD403B-7EB0-46E5-B1E0-71F458E62FD6}"/>
            </a:ext>
          </a:extLst>
        </xdr:cNvPr>
        <xdr:cNvSpPr txBox="1"/>
      </xdr:nvSpPr>
      <xdr:spPr>
        <a:xfrm>
          <a:off x="17776267" y="684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id="{5CF586C9-E6F1-498A-8C06-258698CDDA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id="{97587491-D2D1-4AD0-8E62-7D9EE407B9E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id="{2827574D-9781-473D-9D71-A6FD25FD454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id="{A12C2518-4BB0-4B3B-BE4D-60A3F358DFE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id="{4DA48EB3-D968-4D6A-B846-90140727E5A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id="{C6CA3642-AF6B-4324-B0EE-A10B318270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id="{D112B8E6-50A0-4295-AFB3-EFCFE21760E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id="{10208467-D928-4008-B7CF-6D75F73CAFF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a:extLst>
            <a:ext uri="{FF2B5EF4-FFF2-40B4-BE49-F238E27FC236}">
              <a16:creationId xmlns:a16="http://schemas.microsoft.com/office/drawing/2014/main" id="{6625FAAD-A028-4459-8FDF-E722DA1EA21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a:extLst>
            <a:ext uri="{FF2B5EF4-FFF2-40B4-BE49-F238E27FC236}">
              <a16:creationId xmlns:a16="http://schemas.microsoft.com/office/drawing/2014/main" id="{1F034835-07F1-4B4B-B2D7-7A47DC5DAD5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9F06541B-DD45-4E0D-9F54-139E41632D1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a:extLst>
            <a:ext uri="{FF2B5EF4-FFF2-40B4-BE49-F238E27FC236}">
              <a16:creationId xmlns:a16="http://schemas.microsoft.com/office/drawing/2014/main" id="{4E30EB7F-CC61-4E64-BAE2-2BC9C2A1583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2005EC60-63B0-4BF0-9B5C-62F4BF7E397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a:extLst>
            <a:ext uri="{FF2B5EF4-FFF2-40B4-BE49-F238E27FC236}">
              <a16:creationId xmlns:a16="http://schemas.microsoft.com/office/drawing/2014/main" id="{F011EA01-900C-4B1C-9983-664C5545FDD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a:extLst>
            <a:ext uri="{FF2B5EF4-FFF2-40B4-BE49-F238E27FC236}">
              <a16:creationId xmlns:a16="http://schemas.microsoft.com/office/drawing/2014/main" id="{F2502211-250C-4B56-A911-9B28B6DA848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a:extLst>
            <a:ext uri="{FF2B5EF4-FFF2-40B4-BE49-F238E27FC236}">
              <a16:creationId xmlns:a16="http://schemas.microsoft.com/office/drawing/2014/main" id="{28E85857-1B61-45F3-B187-D51B99E7562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a:extLst>
            <a:ext uri="{FF2B5EF4-FFF2-40B4-BE49-F238E27FC236}">
              <a16:creationId xmlns:a16="http://schemas.microsoft.com/office/drawing/2014/main" id="{8784A9CE-1984-4887-A2DE-697E6B41F31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a:extLst>
            <a:ext uri="{FF2B5EF4-FFF2-40B4-BE49-F238E27FC236}">
              <a16:creationId xmlns:a16="http://schemas.microsoft.com/office/drawing/2014/main" id="{8074D6AE-4CDA-4D8A-8798-BA838D9D03E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a:extLst>
            <a:ext uri="{FF2B5EF4-FFF2-40B4-BE49-F238E27FC236}">
              <a16:creationId xmlns:a16="http://schemas.microsoft.com/office/drawing/2014/main" id="{37C94084-4804-48F2-BA98-75C4881E9E7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a:extLst>
            <a:ext uri="{FF2B5EF4-FFF2-40B4-BE49-F238E27FC236}">
              <a16:creationId xmlns:a16="http://schemas.microsoft.com/office/drawing/2014/main" id="{5609C403-E054-47AC-ABF7-81328B1C1D6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a:extLst>
            <a:ext uri="{FF2B5EF4-FFF2-40B4-BE49-F238E27FC236}">
              <a16:creationId xmlns:a16="http://schemas.microsoft.com/office/drawing/2014/main" id="{66F16C08-8C2C-4EEA-85AB-659EF1524F7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F5CC82E8-9A27-4658-96CD-E56E031BC2A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7" name="テキスト ボックス 486">
          <a:extLst>
            <a:ext uri="{FF2B5EF4-FFF2-40B4-BE49-F238E27FC236}">
              <a16:creationId xmlns:a16="http://schemas.microsoft.com/office/drawing/2014/main" id="{2B5BBF1F-DBDC-4FAD-8E5A-08F3689B2A7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a:extLst>
            <a:ext uri="{FF2B5EF4-FFF2-40B4-BE49-F238E27FC236}">
              <a16:creationId xmlns:a16="http://schemas.microsoft.com/office/drawing/2014/main" id="{0EF740EE-2255-404F-95AB-6BC9080AA86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489" name="直線コネクタ 488">
          <a:extLst>
            <a:ext uri="{FF2B5EF4-FFF2-40B4-BE49-F238E27FC236}">
              <a16:creationId xmlns:a16="http://schemas.microsoft.com/office/drawing/2014/main" id="{9DF7673E-2F03-4ABD-9E23-FB73C20DC7A2}"/>
            </a:ext>
          </a:extLst>
        </xdr:cNvPr>
        <xdr:cNvCxnSpPr/>
      </xdr:nvCxnSpPr>
      <xdr:spPr>
        <a:xfrm flipV="1">
          <a:off x="14375764" y="94335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90" name="【学校施設】&#10;有形固定資産減価償却率最小値テキスト">
          <a:extLst>
            <a:ext uri="{FF2B5EF4-FFF2-40B4-BE49-F238E27FC236}">
              <a16:creationId xmlns:a16="http://schemas.microsoft.com/office/drawing/2014/main" id="{7090AB5C-70CA-49BC-84F8-1068A0C24CCE}"/>
            </a:ext>
          </a:extLst>
        </xdr:cNvPr>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91" name="直線コネクタ 490">
          <a:extLst>
            <a:ext uri="{FF2B5EF4-FFF2-40B4-BE49-F238E27FC236}">
              <a16:creationId xmlns:a16="http://schemas.microsoft.com/office/drawing/2014/main" id="{5B2638C2-E9C7-4AD1-B11D-7C5119FE69F8}"/>
            </a:ext>
          </a:extLst>
        </xdr:cNvPr>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92" name="【学校施設】&#10;有形固定資産減価償却率最大値テキスト">
          <a:extLst>
            <a:ext uri="{FF2B5EF4-FFF2-40B4-BE49-F238E27FC236}">
              <a16:creationId xmlns:a16="http://schemas.microsoft.com/office/drawing/2014/main" id="{C06F9824-A28E-4DFF-80AB-077E8E0053E0}"/>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93" name="直線コネクタ 492">
          <a:extLst>
            <a:ext uri="{FF2B5EF4-FFF2-40B4-BE49-F238E27FC236}">
              <a16:creationId xmlns:a16="http://schemas.microsoft.com/office/drawing/2014/main" id="{205A0D27-407C-4401-9664-E03BCFDB356E}"/>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494" name="【学校施設】&#10;有形固定資産減価償却率平均値テキスト">
          <a:extLst>
            <a:ext uri="{FF2B5EF4-FFF2-40B4-BE49-F238E27FC236}">
              <a16:creationId xmlns:a16="http://schemas.microsoft.com/office/drawing/2014/main" id="{E5A5AE95-D9AB-43F1-871A-FA1F6BAB53FC}"/>
            </a:ext>
          </a:extLst>
        </xdr:cNvPr>
        <xdr:cNvSpPr txBox="1"/>
      </xdr:nvSpPr>
      <xdr:spPr>
        <a:xfrm>
          <a:off x="144145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495" name="フローチャート: 判断 494">
          <a:extLst>
            <a:ext uri="{FF2B5EF4-FFF2-40B4-BE49-F238E27FC236}">
              <a16:creationId xmlns:a16="http://schemas.microsoft.com/office/drawing/2014/main" id="{D2EDBFF2-352F-4668-80ED-D923758DC8B5}"/>
            </a:ext>
          </a:extLst>
        </xdr:cNvPr>
        <xdr:cNvSpPr/>
      </xdr:nvSpPr>
      <xdr:spPr>
        <a:xfrm>
          <a:off x="14325600" y="1013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496" name="フローチャート: 判断 495">
          <a:extLst>
            <a:ext uri="{FF2B5EF4-FFF2-40B4-BE49-F238E27FC236}">
              <a16:creationId xmlns:a16="http://schemas.microsoft.com/office/drawing/2014/main" id="{C23FCBB4-0E2C-4510-8F96-3743FBA16253}"/>
            </a:ext>
          </a:extLst>
        </xdr:cNvPr>
        <xdr:cNvSpPr/>
      </xdr:nvSpPr>
      <xdr:spPr>
        <a:xfrm>
          <a:off x="135788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97" name="フローチャート: 判断 496">
          <a:extLst>
            <a:ext uri="{FF2B5EF4-FFF2-40B4-BE49-F238E27FC236}">
              <a16:creationId xmlns:a16="http://schemas.microsoft.com/office/drawing/2014/main" id="{722B2A81-A230-47C2-B4D5-E7A54987D993}"/>
            </a:ext>
          </a:extLst>
        </xdr:cNvPr>
        <xdr:cNvSpPr/>
      </xdr:nvSpPr>
      <xdr:spPr>
        <a:xfrm>
          <a:off x="128041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98" name="フローチャート: 判断 497">
          <a:extLst>
            <a:ext uri="{FF2B5EF4-FFF2-40B4-BE49-F238E27FC236}">
              <a16:creationId xmlns:a16="http://schemas.microsoft.com/office/drawing/2014/main" id="{57C11035-3A96-41D2-AD0B-B5D834F3187D}"/>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499" name="フローチャート: 判断 498">
          <a:extLst>
            <a:ext uri="{FF2B5EF4-FFF2-40B4-BE49-F238E27FC236}">
              <a16:creationId xmlns:a16="http://schemas.microsoft.com/office/drawing/2014/main" id="{A6B0C2B2-017C-4F74-8CA9-895E7ADF34C5}"/>
            </a:ext>
          </a:extLst>
        </xdr:cNvPr>
        <xdr:cNvSpPr/>
      </xdr:nvSpPr>
      <xdr:spPr>
        <a:xfrm>
          <a:off x="1123188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5102D5B-4EDC-4912-AD9F-24D39A975A4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17CF885-6965-4879-8351-FA4915657F5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F25B80E-CD86-4D9D-AC05-8CEB1138E22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DE70471-04F8-43F7-B9A6-18015169B12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46BC1072-824C-4C67-A458-4CB5467D608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05" name="楕円 504">
          <a:extLst>
            <a:ext uri="{FF2B5EF4-FFF2-40B4-BE49-F238E27FC236}">
              <a16:creationId xmlns:a16="http://schemas.microsoft.com/office/drawing/2014/main" id="{2553A2E2-20D4-424D-9B84-82E4CAF1A5F2}"/>
            </a:ext>
          </a:extLst>
        </xdr:cNvPr>
        <xdr:cNvSpPr/>
      </xdr:nvSpPr>
      <xdr:spPr>
        <a:xfrm>
          <a:off x="14325600" y="10114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78757</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5DF01B1E-D061-4057-A00B-D4A678A58348}"/>
            </a:ext>
          </a:extLst>
        </xdr:cNvPr>
        <xdr:cNvSpPr txBox="1"/>
      </xdr:nvSpPr>
      <xdr:spPr>
        <a:xfrm>
          <a:off x="144145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507" name="楕円 506">
          <a:extLst>
            <a:ext uri="{FF2B5EF4-FFF2-40B4-BE49-F238E27FC236}">
              <a16:creationId xmlns:a16="http://schemas.microsoft.com/office/drawing/2014/main" id="{D128CB87-2126-40B5-A801-4C1FD18BDF70}"/>
            </a:ext>
          </a:extLst>
        </xdr:cNvPr>
        <xdr:cNvSpPr/>
      </xdr:nvSpPr>
      <xdr:spPr>
        <a:xfrm>
          <a:off x="135788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156210</xdr:rowOff>
    </xdr:to>
    <xdr:cxnSp macro="">
      <xdr:nvCxnSpPr>
        <xdr:cNvPr id="508" name="直線コネクタ 507">
          <a:extLst>
            <a:ext uri="{FF2B5EF4-FFF2-40B4-BE49-F238E27FC236}">
              <a16:creationId xmlns:a16="http://schemas.microsoft.com/office/drawing/2014/main" id="{89660D8F-1B4D-4EA5-98B0-3426A046651D}"/>
            </a:ext>
          </a:extLst>
        </xdr:cNvPr>
        <xdr:cNvCxnSpPr/>
      </xdr:nvCxnSpPr>
      <xdr:spPr>
        <a:xfrm flipV="1">
          <a:off x="13629640" y="1016508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09" name="楕円 508">
          <a:extLst>
            <a:ext uri="{FF2B5EF4-FFF2-40B4-BE49-F238E27FC236}">
              <a16:creationId xmlns:a16="http://schemas.microsoft.com/office/drawing/2014/main" id="{EFC42D41-A1FC-443C-9F6F-B1F25E80B150}"/>
            </a:ext>
          </a:extLst>
        </xdr:cNvPr>
        <xdr:cNvSpPr/>
      </xdr:nvSpPr>
      <xdr:spPr>
        <a:xfrm>
          <a:off x="1280414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5715</xdr:rowOff>
    </xdr:to>
    <xdr:cxnSp macro="">
      <xdr:nvCxnSpPr>
        <xdr:cNvPr id="510" name="直線コネクタ 509">
          <a:extLst>
            <a:ext uri="{FF2B5EF4-FFF2-40B4-BE49-F238E27FC236}">
              <a16:creationId xmlns:a16="http://schemas.microsoft.com/office/drawing/2014/main" id="{9A264285-4448-4F54-8369-086A5113A8C3}"/>
            </a:ext>
          </a:extLst>
        </xdr:cNvPr>
        <xdr:cNvCxnSpPr/>
      </xdr:nvCxnSpPr>
      <xdr:spPr>
        <a:xfrm flipV="1">
          <a:off x="12854940" y="1021461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11" name="n_1aveValue【学校施設】&#10;有形固定資産減価償却率">
          <a:extLst>
            <a:ext uri="{FF2B5EF4-FFF2-40B4-BE49-F238E27FC236}">
              <a16:creationId xmlns:a16="http://schemas.microsoft.com/office/drawing/2014/main" id="{19DA9ABD-B3CB-4619-932E-2C27AF7FF768}"/>
            </a:ext>
          </a:extLst>
        </xdr:cNvPr>
        <xdr:cNvSpPr txBox="1"/>
      </xdr:nvSpPr>
      <xdr:spPr>
        <a:xfrm>
          <a:off x="13437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12" name="n_2aveValue【学校施設】&#10;有形固定資産減価償却率">
          <a:extLst>
            <a:ext uri="{FF2B5EF4-FFF2-40B4-BE49-F238E27FC236}">
              <a16:creationId xmlns:a16="http://schemas.microsoft.com/office/drawing/2014/main" id="{9322419B-AB84-4C39-8ACF-6CB1222D4778}"/>
            </a:ext>
          </a:extLst>
        </xdr:cNvPr>
        <xdr:cNvSpPr txBox="1"/>
      </xdr:nvSpPr>
      <xdr:spPr>
        <a:xfrm>
          <a:off x="12675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13" name="n_3aveValue【学校施設】&#10;有形固定資産減価償却率">
          <a:extLst>
            <a:ext uri="{FF2B5EF4-FFF2-40B4-BE49-F238E27FC236}">
              <a16:creationId xmlns:a16="http://schemas.microsoft.com/office/drawing/2014/main" id="{3CB4170D-BBA8-42D4-8355-D9C4308A3121}"/>
            </a:ext>
          </a:extLst>
        </xdr:cNvPr>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14" name="n_4aveValue【学校施設】&#10;有形固定資産減価償却率">
          <a:extLst>
            <a:ext uri="{FF2B5EF4-FFF2-40B4-BE49-F238E27FC236}">
              <a16:creationId xmlns:a16="http://schemas.microsoft.com/office/drawing/2014/main" id="{48F95341-89D3-46F3-BBCF-86BE18438949}"/>
            </a:ext>
          </a:extLst>
        </xdr:cNvPr>
        <xdr:cNvSpPr txBox="1"/>
      </xdr:nvSpPr>
      <xdr:spPr>
        <a:xfrm>
          <a:off x="1110298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515" name="n_1mainValue【学校施設】&#10;有形固定資産減価償却率">
          <a:extLst>
            <a:ext uri="{FF2B5EF4-FFF2-40B4-BE49-F238E27FC236}">
              <a16:creationId xmlns:a16="http://schemas.microsoft.com/office/drawing/2014/main" id="{90598B71-A2B4-467A-A68E-0E468BA3DC53}"/>
            </a:ext>
          </a:extLst>
        </xdr:cNvPr>
        <xdr:cNvSpPr txBox="1"/>
      </xdr:nvSpPr>
      <xdr:spPr>
        <a:xfrm>
          <a:off x="13437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16" name="n_2mainValue【学校施設】&#10;有形固定資産減価償却率">
          <a:extLst>
            <a:ext uri="{FF2B5EF4-FFF2-40B4-BE49-F238E27FC236}">
              <a16:creationId xmlns:a16="http://schemas.microsoft.com/office/drawing/2014/main" id="{24D9A890-7CFE-4D2F-859E-7B83F69CED84}"/>
            </a:ext>
          </a:extLst>
        </xdr:cNvPr>
        <xdr:cNvSpPr txBox="1"/>
      </xdr:nvSpPr>
      <xdr:spPr>
        <a:xfrm>
          <a:off x="126752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9530C517-354C-4C25-8352-174D7F0735B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86BE07F6-B6F2-4138-B1FD-D85C0094CF2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8E904045-24C4-4FB2-9B85-336AD0EC161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2963C950-1559-44FA-8198-E04F8961C38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67F83591-3A52-4B48-86AD-0FFBC249229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87A66583-8909-4FCA-98FE-AF5D2E854E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968EAE7E-96B0-42EB-AA86-991038DA847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CB0814A8-EB53-4C49-AF83-F9E299CB374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a:extLst>
            <a:ext uri="{FF2B5EF4-FFF2-40B4-BE49-F238E27FC236}">
              <a16:creationId xmlns:a16="http://schemas.microsoft.com/office/drawing/2014/main" id="{70A30EBB-8299-4C4E-AF23-436479AC155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a:extLst>
            <a:ext uri="{FF2B5EF4-FFF2-40B4-BE49-F238E27FC236}">
              <a16:creationId xmlns:a16="http://schemas.microsoft.com/office/drawing/2014/main" id="{08643C14-059C-45CD-81E1-EC8E9717D6E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a:extLst>
            <a:ext uri="{FF2B5EF4-FFF2-40B4-BE49-F238E27FC236}">
              <a16:creationId xmlns:a16="http://schemas.microsoft.com/office/drawing/2014/main" id="{FB030514-C647-4685-B1AA-04439E3258A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a:extLst>
            <a:ext uri="{FF2B5EF4-FFF2-40B4-BE49-F238E27FC236}">
              <a16:creationId xmlns:a16="http://schemas.microsoft.com/office/drawing/2014/main" id="{EDB7C1E9-2D03-4556-919B-9B0CF1AD81A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a:extLst>
            <a:ext uri="{FF2B5EF4-FFF2-40B4-BE49-F238E27FC236}">
              <a16:creationId xmlns:a16="http://schemas.microsoft.com/office/drawing/2014/main" id="{7A2F70A5-C9CA-4139-AB8E-3A76E755A39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a:extLst>
            <a:ext uri="{FF2B5EF4-FFF2-40B4-BE49-F238E27FC236}">
              <a16:creationId xmlns:a16="http://schemas.microsoft.com/office/drawing/2014/main" id="{493DDAD5-56CA-497C-AEA5-F0968DAB1D8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a:extLst>
            <a:ext uri="{FF2B5EF4-FFF2-40B4-BE49-F238E27FC236}">
              <a16:creationId xmlns:a16="http://schemas.microsoft.com/office/drawing/2014/main" id="{BA02AE0A-90C6-4A0F-9753-CB070512B32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a:extLst>
            <a:ext uri="{FF2B5EF4-FFF2-40B4-BE49-F238E27FC236}">
              <a16:creationId xmlns:a16="http://schemas.microsoft.com/office/drawing/2014/main" id="{55C6247F-4D40-4C01-8344-26AF1868D8D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a:extLst>
            <a:ext uri="{FF2B5EF4-FFF2-40B4-BE49-F238E27FC236}">
              <a16:creationId xmlns:a16="http://schemas.microsoft.com/office/drawing/2014/main" id="{23658B4B-6C71-477C-A2AC-5E4C94DD61A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a:extLst>
            <a:ext uri="{FF2B5EF4-FFF2-40B4-BE49-F238E27FC236}">
              <a16:creationId xmlns:a16="http://schemas.microsoft.com/office/drawing/2014/main" id="{46964DF8-FED8-4E83-9214-22A45A53F3D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a:extLst>
            <a:ext uri="{FF2B5EF4-FFF2-40B4-BE49-F238E27FC236}">
              <a16:creationId xmlns:a16="http://schemas.microsoft.com/office/drawing/2014/main" id="{00BB4F34-1085-4894-8700-18EE1FD543E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6" name="テキスト ボックス 535">
          <a:extLst>
            <a:ext uri="{FF2B5EF4-FFF2-40B4-BE49-F238E27FC236}">
              <a16:creationId xmlns:a16="http://schemas.microsoft.com/office/drawing/2014/main" id="{F8DE4109-E715-4B9B-A325-D4F0170E22EE}"/>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a:extLst>
            <a:ext uri="{FF2B5EF4-FFF2-40B4-BE49-F238E27FC236}">
              <a16:creationId xmlns:a16="http://schemas.microsoft.com/office/drawing/2014/main" id="{C1AAB159-AE0F-48E0-A5C8-5591D8534F0F}"/>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a:extLst>
            <a:ext uri="{FF2B5EF4-FFF2-40B4-BE49-F238E27FC236}">
              <a16:creationId xmlns:a16="http://schemas.microsoft.com/office/drawing/2014/main" id="{29990619-8CF2-4D9D-8C9E-2FFEE5CA9622}"/>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45F747C9-E3B3-49F1-81EE-902FE28C3C4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5B08ADC8-5443-48C9-AD38-653D788CCB0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0FA6ED1A-FE1D-455D-9A1C-DC52FE2426D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42" name="直線コネクタ 541">
          <a:extLst>
            <a:ext uri="{FF2B5EF4-FFF2-40B4-BE49-F238E27FC236}">
              <a16:creationId xmlns:a16="http://schemas.microsoft.com/office/drawing/2014/main" id="{A19EFC5E-1ADB-439D-9917-E09B0DA88838}"/>
            </a:ext>
          </a:extLst>
        </xdr:cNvPr>
        <xdr:cNvCxnSpPr/>
      </xdr:nvCxnSpPr>
      <xdr:spPr>
        <a:xfrm flipV="1">
          <a:off x="19509104" y="9359973"/>
          <a:ext cx="0" cy="138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43" name="【学校施設】&#10;一人当たり面積最小値テキスト">
          <a:extLst>
            <a:ext uri="{FF2B5EF4-FFF2-40B4-BE49-F238E27FC236}">
              <a16:creationId xmlns:a16="http://schemas.microsoft.com/office/drawing/2014/main" id="{9CE5D3DF-0628-4306-80AC-343B805D22D7}"/>
            </a:ext>
          </a:extLst>
        </xdr:cNvPr>
        <xdr:cNvSpPr txBox="1"/>
      </xdr:nvSpPr>
      <xdr:spPr>
        <a:xfrm>
          <a:off x="19547840" y="107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44" name="直線コネクタ 543">
          <a:extLst>
            <a:ext uri="{FF2B5EF4-FFF2-40B4-BE49-F238E27FC236}">
              <a16:creationId xmlns:a16="http://schemas.microsoft.com/office/drawing/2014/main" id="{9F24079B-ABD7-4265-988A-69C5A77EDAC3}"/>
            </a:ext>
          </a:extLst>
        </xdr:cNvPr>
        <xdr:cNvCxnSpPr/>
      </xdr:nvCxnSpPr>
      <xdr:spPr>
        <a:xfrm>
          <a:off x="19443700" y="10743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45" name="【学校施設】&#10;一人当たり面積最大値テキスト">
          <a:extLst>
            <a:ext uri="{FF2B5EF4-FFF2-40B4-BE49-F238E27FC236}">
              <a16:creationId xmlns:a16="http://schemas.microsoft.com/office/drawing/2014/main" id="{E7B14761-D55A-433C-9824-BBADFB6A711F}"/>
            </a:ext>
          </a:extLst>
        </xdr:cNvPr>
        <xdr:cNvSpPr txBox="1"/>
      </xdr:nvSpPr>
      <xdr:spPr>
        <a:xfrm>
          <a:off x="19547840" y="91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546" name="直線コネクタ 545">
          <a:extLst>
            <a:ext uri="{FF2B5EF4-FFF2-40B4-BE49-F238E27FC236}">
              <a16:creationId xmlns:a16="http://schemas.microsoft.com/office/drawing/2014/main" id="{738781AE-C493-48F5-812A-0502F61E7B76}"/>
            </a:ext>
          </a:extLst>
        </xdr:cNvPr>
        <xdr:cNvCxnSpPr/>
      </xdr:nvCxnSpPr>
      <xdr:spPr>
        <a:xfrm>
          <a:off x="19443700" y="935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547" name="【学校施設】&#10;一人当たり面積平均値テキスト">
          <a:extLst>
            <a:ext uri="{FF2B5EF4-FFF2-40B4-BE49-F238E27FC236}">
              <a16:creationId xmlns:a16="http://schemas.microsoft.com/office/drawing/2014/main" id="{77EFA027-622D-49BF-AA31-C41A20006AB4}"/>
            </a:ext>
          </a:extLst>
        </xdr:cNvPr>
        <xdr:cNvSpPr txBox="1"/>
      </xdr:nvSpPr>
      <xdr:spPr>
        <a:xfrm>
          <a:off x="19547840" y="10240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48" name="フローチャート: 判断 547">
          <a:extLst>
            <a:ext uri="{FF2B5EF4-FFF2-40B4-BE49-F238E27FC236}">
              <a16:creationId xmlns:a16="http://schemas.microsoft.com/office/drawing/2014/main" id="{A7C8A221-40DC-453A-BE55-D753B69B1753}"/>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49" name="フローチャート: 判断 548">
          <a:extLst>
            <a:ext uri="{FF2B5EF4-FFF2-40B4-BE49-F238E27FC236}">
              <a16:creationId xmlns:a16="http://schemas.microsoft.com/office/drawing/2014/main" id="{5E754EE3-FBC7-4A89-A45A-5F708A8016F4}"/>
            </a:ext>
          </a:extLst>
        </xdr:cNvPr>
        <xdr:cNvSpPr/>
      </xdr:nvSpPr>
      <xdr:spPr>
        <a:xfrm>
          <a:off x="18735040" y="102782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94035</xdr:rowOff>
    </xdr:from>
    <xdr:to>
      <xdr:col>107</xdr:col>
      <xdr:colOff>101600</xdr:colOff>
      <xdr:row>61</xdr:row>
      <xdr:rowOff>24185</xdr:rowOff>
    </xdr:to>
    <xdr:sp macro="" textlink="">
      <xdr:nvSpPr>
        <xdr:cNvPr id="550" name="フローチャート: 判断 549">
          <a:extLst>
            <a:ext uri="{FF2B5EF4-FFF2-40B4-BE49-F238E27FC236}">
              <a16:creationId xmlns:a16="http://schemas.microsoft.com/office/drawing/2014/main" id="{07093C8C-86F8-4A23-8A46-65A8DFEE50D6}"/>
            </a:ext>
          </a:extLst>
        </xdr:cNvPr>
        <xdr:cNvSpPr/>
      </xdr:nvSpPr>
      <xdr:spPr>
        <a:xfrm>
          <a:off x="17937480" y="10152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36231</xdr:rowOff>
    </xdr:from>
    <xdr:to>
      <xdr:col>102</xdr:col>
      <xdr:colOff>165100</xdr:colOff>
      <xdr:row>61</xdr:row>
      <xdr:rowOff>137831</xdr:rowOff>
    </xdr:to>
    <xdr:sp macro="" textlink="">
      <xdr:nvSpPr>
        <xdr:cNvPr id="551" name="フローチャート: 判断 550">
          <a:extLst>
            <a:ext uri="{FF2B5EF4-FFF2-40B4-BE49-F238E27FC236}">
              <a16:creationId xmlns:a16="http://schemas.microsoft.com/office/drawing/2014/main" id="{E90DE389-B696-4B1F-BCFA-2E9AFBFC9575}"/>
            </a:ext>
          </a:extLst>
        </xdr:cNvPr>
        <xdr:cNvSpPr/>
      </xdr:nvSpPr>
      <xdr:spPr>
        <a:xfrm>
          <a:off x="17162780" y="102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34599</xdr:rowOff>
    </xdr:from>
    <xdr:to>
      <xdr:col>98</xdr:col>
      <xdr:colOff>38100</xdr:colOff>
      <xdr:row>61</xdr:row>
      <xdr:rowOff>136199</xdr:rowOff>
    </xdr:to>
    <xdr:sp macro="" textlink="">
      <xdr:nvSpPr>
        <xdr:cNvPr id="552" name="フローチャート: 判断 551">
          <a:extLst>
            <a:ext uri="{FF2B5EF4-FFF2-40B4-BE49-F238E27FC236}">
              <a16:creationId xmlns:a16="http://schemas.microsoft.com/office/drawing/2014/main" id="{06C03A9A-1353-48FA-B4E0-BEF51A88AC54}"/>
            </a:ext>
          </a:extLst>
        </xdr:cNvPr>
        <xdr:cNvSpPr/>
      </xdr:nvSpPr>
      <xdr:spPr>
        <a:xfrm>
          <a:off x="16388080" y="102606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3638896-52D2-4C2D-81CB-7BECC4DA92E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7BF3134-3830-4168-A8D5-ED2F3A7F504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3B95D41-7DD3-485F-9BAE-1DB3D64C692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ECA05F77-141F-46BE-B6AA-8D9EA685D63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D228B334-14C3-47CA-AEA4-995251E1392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81788</xdr:rowOff>
    </xdr:from>
    <xdr:to>
      <xdr:col>116</xdr:col>
      <xdr:colOff>114300</xdr:colOff>
      <xdr:row>60</xdr:row>
      <xdr:rowOff>11938</xdr:rowOff>
    </xdr:to>
    <xdr:sp macro="" textlink="">
      <xdr:nvSpPr>
        <xdr:cNvPr id="558" name="楕円 557">
          <a:extLst>
            <a:ext uri="{FF2B5EF4-FFF2-40B4-BE49-F238E27FC236}">
              <a16:creationId xmlns:a16="http://schemas.microsoft.com/office/drawing/2014/main" id="{A559CA9E-6DD8-4D18-B73B-542F16A64384}"/>
            </a:ext>
          </a:extLst>
        </xdr:cNvPr>
        <xdr:cNvSpPr/>
      </xdr:nvSpPr>
      <xdr:spPr>
        <a:xfrm>
          <a:off x="19458940" y="997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104665</xdr:rowOff>
    </xdr:from>
    <xdr:ext cx="469744" cy="259045"/>
    <xdr:sp macro="" textlink="">
      <xdr:nvSpPr>
        <xdr:cNvPr id="559" name="【学校施設】&#10;一人当たり面積該当値テキスト">
          <a:extLst>
            <a:ext uri="{FF2B5EF4-FFF2-40B4-BE49-F238E27FC236}">
              <a16:creationId xmlns:a16="http://schemas.microsoft.com/office/drawing/2014/main" id="{21288CF0-48D3-4A97-BB38-73B92AE2633D}"/>
            </a:ext>
          </a:extLst>
        </xdr:cNvPr>
        <xdr:cNvSpPr txBox="1"/>
      </xdr:nvSpPr>
      <xdr:spPr>
        <a:xfrm>
          <a:off x="19547840" y="98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116894</xdr:rowOff>
    </xdr:from>
    <xdr:to>
      <xdr:col>112</xdr:col>
      <xdr:colOff>38100</xdr:colOff>
      <xdr:row>60</xdr:row>
      <xdr:rowOff>47044</xdr:rowOff>
    </xdr:to>
    <xdr:sp macro="" textlink="">
      <xdr:nvSpPr>
        <xdr:cNvPr id="560" name="楕円 559">
          <a:extLst>
            <a:ext uri="{FF2B5EF4-FFF2-40B4-BE49-F238E27FC236}">
              <a16:creationId xmlns:a16="http://schemas.microsoft.com/office/drawing/2014/main" id="{0ADAA85D-E786-4ADA-902E-8AB55113A188}"/>
            </a:ext>
          </a:extLst>
        </xdr:cNvPr>
        <xdr:cNvSpPr/>
      </xdr:nvSpPr>
      <xdr:spPr>
        <a:xfrm>
          <a:off x="18735040" y="10007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132588</xdr:rowOff>
    </xdr:from>
    <xdr:to>
      <xdr:col>116</xdr:col>
      <xdr:colOff>63500</xdr:colOff>
      <xdr:row>59</xdr:row>
      <xdr:rowOff>167694</xdr:rowOff>
    </xdr:to>
    <xdr:cxnSp macro="">
      <xdr:nvCxnSpPr>
        <xdr:cNvPr id="561" name="直線コネクタ 560">
          <a:extLst>
            <a:ext uri="{FF2B5EF4-FFF2-40B4-BE49-F238E27FC236}">
              <a16:creationId xmlns:a16="http://schemas.microsoft.com/office/drawing/2014/main" id="{CB17ADE9-2D29-4A80-B62F-182556573DB4}"/>
            </a:ext>
          </a:extLst>
        </xdr:cNvPr>
        <xdr:cNvCxnSpPr/>
      </xdr:nvCxnSpPr>
      <xdr:spPr>
        <a:xfrm flipV="1">
          <a:off x="18778220" y="10023348"/>
          <a:ext cx="73152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132897</xdr:rowOff>
    </xdr:from>
    <xdr:to>
      <xdr:col>107</xdr:col>
      <xdr:colOff>101600</xdr:colOff>
      <xdr:row>60</xdr:row>
      <xdr:rowOff>63047</xdr:rowOff>
    </xdr:to>
    <xdr:sp macro="" textlink="">
      <xdr:nvSpPr>
        <xdr:cNvPr id="562" name="楕円 561">
          <a:extLst>
            <a:ext uri="{FF2B5EF4-FFF2-40B4-BE49-F238E27FC236}">
              <a16:creationId xmlns:a16="http://schemas.microsoft.com/office/drawing/2014/main" id="{A37EC0D5-FE38-4C28-B44C-552E9BD42E7B}"/>
            </a:ext>
          </a:extLst>
        </xdr:cNvPr>
        <xdr:cNvSpPr/>
      </xdr:nvSpPr>
      <xdr:spPr>
        <a:xfrm>
          <a:off x="17937480" y="10023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167694</xdr:rowOff>
    </xdr:from>
    <xdr:to>
      <xdr:col>111</xdr:col>
      <xdr:colOff>177800</xdr:colOff>
      <xdr:row>60</xdr:row>
      <xdr:rowOff>12247</xdr:rowOff>
    </xdr:to>
    <xdr:cxnSp macro="">
      <xdr:nvCxnSpPr>
        <xdr:cNvPr id="563" name="直線コネクタ 562">
          <a:extLst>
            <a:ext uri="{FF2B5EF4-FFF2-40B4-BE49-F238E27FC236}">
              <a16:creationId xmlns:a16="http://schemas.microsoft.com/office/drawing/2014/main" id="{7D01E06F-5489-4DFB-B920-E534AF96A9A8}"/>
            </a:ext>
          </a:extLst>
        </xdr:cNvPr>
        <xdr:cNvCxnSpPr/>
      </xdr:nvCxnSpPr>
      <xdr:spPr>
        <a:xfrm flipV="1">
          <a:off x="17988280" y="10058454"/>
          <a:ext cx="78994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564" name="n_1aveValue【学校施設】&#10;一人当たり面積">
          <a:extLst>
            <a:ext uri="{FF2B5EF4-FFF2-40B4-BE49-F238E27FC236}">
              <a16:creationId xmlns:a16="http://schemas.microsoft.com/office/drawing/2014/main" id="{39AB6C1D-D2BC-4B63-92AD-9A314683BBC3}"/>
            </a:ext>
          </a:extLst>
        </xdr:cNvPr>
        <xdr:cNvSpPr txBox="1"/>
      </xdr:nvSpPr>
      <xdr:spPr>
        <a:xfrm>
          <a:off x="18561127" y="1037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15312</xdr:rowOff>
    </xdr:from>
    <xdr:ext cx="469744" cy="259045"/>
    <xdr:sp macro="" textlink="">
      <xdr:nvSpPr>
        <xdr:cNvPr id="565" name="n_2aveValue【学校施設】&#10;一人当たり面積">
          <a:extLst>
            <a:ext uri="{FF2B5EF4-FFF2-40B4-BE49-F238E27FC236}">
              <a16:creationId xmlns:a16="http://schemas.microsoft.com/office/drawing/2014/main" id="{49B5DDB0-A155-47CC-978C-C3F041F5AB6A}"/>
            </a:ext>
          </a:extLst>
        </xdr:cNvPr>
        <xdr:cNvSpPr txBox="1"/>
      </xdr:nvSpPr>
      <xdr:spPr>
        <a:xfrm>
          <a:off x="17776267" y="1024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154358</xdr:rowOff>
    </xdr:from>
    <xdr:ext cx="469744" cy="259045"/>
    <xdr:sp macro="" textlink="">
      <xdr:nvSpPr>
        <xdr:cNvPr id="566" name="n_3aveValue【学校施設】&#10;一人当たり面積">
          <a:extLst>
            <a:ext uri="{FF2B5EF4-FFF2-40B4-BE49-F238E27FC236}">
              <a16:creationId xmlns:a16="http://schemas.microsoft.com/office/drawing/2014/main" id="{65CB3FD5-E642-44A6-B649-413297586A34}"/>
            </a:ext>
          </a:extLst>
        </xdr:cNvPr>
        <xdr:cNvSpPr txBox="1"/>
      </xdr:nvSpPr>
      <xdr:spPr>
        <a:xfrm>
          <a:off x="17001567" y="1004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152726</xdr:rowOff>
    </xdr:from>
    <xdr:ext cx="469744" cy="259045"/>
    <xdr:sp macro="" textlink="">
      <xdr:nvSpPr>
        <xdr:cNvPr id="567" name="n_4aveValue【学校施設】&#10;一人当たり面積">
          <a:extLst>
            <a:ext uri="{FF2B5EF4-FFF2-40B4-BE49-F238E27FC236}">
              <a16:creationId xmlns:a16="http://schemas.microsoft.com/office/drawing/2014/main" id="{3284D441-9EC9-4950-9258-F58F7623A1EF}"/>
            </a:ext>
          </a:extLst>
        </xdr:cNvPr>
        <xdr:cNvSpPr txBox="1"/>
      </xdr:nvSpPr>
      <xdr:spPr>
        <a:xfrm>
          <a:off x="16226867" y="100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63571</xdr:rowOff>
    </xdr:from>
    <xdr:ext cx="469744" cy="259045"/>
    <xdr:sp macro="" textlink="">
      <xdr:nvSpPr>
        <xdr:cNvPr id="568" name="n_1mainValue【学校施設】&#10;一人当たり面積">
          <a:extLst>
            <a:ext uri="{FF2B5EF4-FFF2-40B4-BE49-F238E27FC236}">
              <a16:creationId xmlns:a16="http://schemas.microsoft.com/office/drawing/2014/main" id="{33079BFC-06B7-4CE7-93FC-04F621DEC6D1}"/>
            </a:ext>
          </a:extLst>
        </xdr:cNvPr>
        <xdr:cNvSpPr txBox="1"/>
      </xdr:nvSpPr>
      <xdr:spPr>
        <a:xfrm>
          <a:off x="18561127" y="978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79574</xdr:rowOff>
    </xdr:from>
    <xdr:ext cx="469744" cy="259045"/>
    <xdr:sp macro="" textlink="">
      <xdr:nvSpPr>
        <xdr:cNvPr id="569" name="n_2mainValue【学校施設】&#10;一人当たり面積">
          <a:extLst>
            <a:ext uri="{FF2B5EF4-FFF2-40B4-BE49-F238E27FC236}">
              <a16:creationId xmlns:a16="http://schemas.microsoft.com/office/drawing/2014/main" id="{2FEFD973-ACF2-40A6-A93E-1D713803A232}"/>
            </a:ext>
          </a:extLst>
        </xdr:cNvPr>
        <xdr:cNvSpPr txBox="1"/>
      </xdr:nvSpPr>
      <xdr:spPr>
        <a:xfrm>
          <a:off x="17776267" y="980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B5EEF858-0D7D-45FD-991C-14F21E3750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5E2FE86F-D3F6-41B1-99EC-2F31E7F4CD5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29B4BCA8-8562-4C5D-ADB3-A09B1CB3687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FD8AD44B-FE40-42F2-AAF0-EB4C10350D2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905D54F8-D36E-4CDF-A2FD-F684F384BEC1}"/>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18F99701-9D1C-402D-B2EB-D77512A25C2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311CC5B3-9680-41F8-A366-CB6B0B2F92C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F914533E-FB5F-4B34-8B39-97FF6950AE1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7E0FC900-9857-4353-9320-41BAC0A23F8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C0FA83E2-9792-49BE-9B0C-380A07DDE6A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0" name="テキスト ボックス 579">
          <a:extLst>
            <a:ext uri="{FF2B5EF4-FFF2-40B4-BE49-F238E27FC236}">
              <a16:creationId xmlns:a16="http://schemas.microsoft.com/office/drawing/2014/main" id="{382374F7-2DBA-4F34-B9C4-9A724E0C70F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a:extLst>
            <a:ext uri="{FF2B5EF4-FFF2-40B4-BE49-F238E27FC236}">
              <a16:creationId xmlns:a16="http://schemas.microsoft.com/office/drawing/2014/main" id="{36CE6395-5187-4138-A93A-D5A8DF7859F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2" name="テキスト ボックス 581">
          <a:extLst>
            <a:ext uri="{FF2B5EF4-FFF2-40B4-BE49-F238E27FC236}">
              <a16:creationId xmlns:a16="http://schemas.microsoft.com/office/drawing/2014/main" id="{E52048E2-669D-4765-8CCD-1C952660CA5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a:extLst>
            <a:ext uri="{FF2B5EF4-FFF2-40B4-BE49-F238E27FC236}">
              <a16:creationId xmlns:a16="http://schemas.microsoft.com/office/drawing/2014/main" id="{A4933C81-6503-42A7-B43B-D71319FD9AD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a:extLst>
            <a:ext uri="{FF2B5EF4-FFF2-40B4-BE49-F238E27FC236}">
              <a16:creationId xmlns:a16="http://schemas.microsoft.com/office/drawing/2014/main" id="{17C4B55E-0CB7-4233-A5A2-C7E1EDBC675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a:extLst>
            <a:ext uri="{FF2B5EF4-FFF2-40B4-BE49-F238E27FC236}">
              <a16:creationId xmlns:a16="http://schemas.microsoft.com/office/drawing/2014/main" id="{824581A0-6D35-4722-816B-07332EE0743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a:extLst>
            <a:ext uri="{FF2B5EF4-FFF2-40B4-BE49-F238E27FC236}">
              <a16:creationId xmlns:a16="http://schemas.microsoft.com/office/drawing/2014/main" id="{EB8DAB4E-6EA0-49EA-B471-C4B933B7745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a:extLst>
            <a:ext uri="{FF2B5EF4-FFF2-40B4-BE49-F238E27FC236}">
              <a16:creationId xmlns:a16="http://schemas.microsoft.com/office/drawing/2014/main" id="{35903BB5-5B6F-48FF-ABA7-F8F25F52335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a:extLst>
            <a:ext uri="{FF2B5EF4-FFF2-40B4-BE49-F238E27FC236}">
              <a16:creationId xmlns:a16="http://schemas.microsoft.com/office/drawing/2014/main" id="{1408F7B1-4C3C-4E20-A18F-33D113D3B9CF}"/>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a:extLst>
            <a:ext uri="{FF2B5EF4-FFF2-40B4-BE49-F238E27FC236}">
              <a16:creationId xmlns:a16="http://schemas.microsoft.com/office/drawing/2014/main" id="{5AD9C9CB-B3EA-42F1-B9DE-18E8009307B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a:extLst>
            <a:ext uri="{FF2B5EF4-FFF2-40B4-BE49-F238E27FC236}">
              <a16:creationId xmlns:a16="http://schemas.microsoft.com/office/drawing/2014/main" id="{10F32F9A-DBDE-4CC3-8D64-4F78361CF54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a:extLst>
            <a:ext uri="{FF2B5EF4-FFF2-40B4-BE49-F238E27FC236}">
              <a16:creationId xmlns:a16="http://schemas.microsoft.com/office/drawing/2014/main" id="{72E3ED04-193A-4BE0-800C-7C98C0117C8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2" name="テキスト ボックス 591">
          <a:extLst>
            <a:ext uri="{FF2B5EF4-FFF2-40B4-BE49-F238E27FC236}">
              <a16:creationId xmlns:a16="http://schemas.microsoft.com/office/drawing/2014/main" id="{0C5C3919-1202-4C83-924E-92A0F1B9013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id="{EA8EBE07-5952-4B1A-9E83-42F95E97151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a:extLst>
            <a:ext uri="{FF2B5EF4-FFF2-40B4-BE49-F238E27FC236}">
              <a16:creationId xmlns:a16="http://schemas.microsoft.com/office/drawing/2014/main" id="{9F69C961-38C7-45D1-8760-916233C2757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86</xdr:row>
      <xdr:rowOff>168729</xdr:rowOff>
    </xdr:to>
    <xdr:cxnSp macro="">
      <xdr:nvCxnSpPr>
        <xdr:cNvPr id="595" name="直線コネクタ 594">
          <a:extLst>
            <a:ext uri="{FF2B5EF4-FFF2-40B4-BE49-F238E27FC236}">
              <a16:creationId xmlns:a16="http://schemas.microsoft.com/office/drawing/2014/main" id="{29034AFD-C8FD-43DE-A8D2-69394C92A823}"/>
            </a:ext>
          </a:extLst>
        </xdr:cNvPr>
        <xdr:cNvCxnSpPr/>
      </xdr:nvCxnSpPr>
      <xdr:spPr>
        <a:xfrm flipV="1">
          <a:off x="14375764" y="13161372"/>
          <a:ext cx="0" cy="1424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6" name="【児童館】&#10;有形固定資産減価償却率最小値テキスト">
          <a:extLst>
            <a:ext uri="{FF2B5EF4-FFF2-40B4-BE49-F238E27FC236}">
              <a16:creationId xmlns:a16="http://schemas.microsoft.com/office/drawing/2014/main" id="{EA7B2580-3DEB-4D95-B991-9E98005D24D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7" name="直線コネクタ 596">
          <a:extLst>
            <a:ext uri="{FF2B5EF4-FFF2-40B4-BE49-F238E27FC236}">
              <a16:creationId xmlns:a16="http://schemas.microsoft.com/office/drawing/2014/main" id="{4197FFF6-4CC6-41C7-BED1-B77A052A03E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98" name="【児童館】&#10;有形固定資産減価償却率最大値テキスト">
          <a:extLst>
            <a:ext uri="{FF2B5EF4-FFF2-40B4-BE49-F238E27FC236}">
              <a16:creationId xmlns:a16="http://schemas.microsoft.com/office/drawing/2014/main" id="{5F6BB00A-DED6-4DD7-A67E-C4CA31130FB3}"/>
            </a:ext>
          </a:extLst>
        </xdr:cNvPr>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99" name="直線コネクタ 598">
          <a:extLst>
            <a:ext uri="{FF2B5EF4-FFF2-40B4-BE49-F238E27FC236}">
              <a16:creationId xmlns:a16="http://schemas.microsoft.com/office/drawing/2014/main" id="{28246AA9-3E93-412D-A5B9-99C0C4F60B5A}"/>
            </a:ext>
          </a:extLst>
        </xdr:cNvPr>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93090</xdr:rowOff>
    </xdr:from>
    <xdr:ext cx="405111" cy="259045"/>
    <xdr:sp macro="" textlink="">
      <xdr:nvSpPr>
        <xdr:cNvPr id="600" name="【児童館】&#10;有形固定資産減価償却率平均値テキスト">
          <a:extLst>
            <a:ext uri="{FF2B5EF4-FFF2-40B4-BE49-F238E27FC236}">
              <a16:creationId xmlns:a16="http://schemas.microsoft.com/office/drawing/2014/main" id="{D28FDBA9-0C09-4A27-B1B8-981D7E8ADA4D}"/>
            </a:ext>
          </a:extLst>
        </xdr:cNvPr>
        <xdr:cNvSpPr txBox="1"/>
      </xdr:nvSpPr>
      <xdr:spPr>
        <a:xfrm>
          <a:off x="14414500" y="13671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01" name="フローチャート: 判断 600">
          <a:extLst>
            <a:ext uri="{FF2B5EF4-FFF2-40B4-BE49-F238E27FC236}">
              <a16:creationId xmlns:a16="http://schemas.microsoft.com/office/drawing/2014/main" id="{F7B745E6-A7EE-484D-A051-B9DBEC985586}"/>
            </a:ext>
          </a:extLst>
        </xdr:cNvPr>
        <xdr:cNvSpPr/>
      </xdr:nvSpPr>
      <xdr:spPr>
        <a:xfrm>
          <a:off x="14325600" y="136935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36286</xdr:rowOff>
    </xdr:from>
    <xdr:to>
      <xdr:col>81</xdr:col>
      <xdr:colOff>101600</xdr:colOff>
      <xdr:row>81</xdr:row>
      <xdr:rowOff>137886</xdr:rowOff>
    </xdr:to>
    <xdr:sp macro="" textlink="">
      <xdr:nvSpPr>
        <xdr:cNvPr id="602" name="フローチャート: 判断 601">
          <a:extLst>
            <a:ext uri="{FF2B5EF4-FFF2-40B4-BE49-F238E27FC236}">
              <a16:creationId xmlns:a16="http://schemas.microsoft.com/office/drawing/2014/main" id="{595762A0-7972-4F3A-A8AB-2A3C261452B2}"/>
            </a:ext>
          </a:extLst>
        </xdr:cNvPr>
        <xdr:cNvSpPr/>
      </xdr:nvSpPr>
      <xdr:spPr>
        <a:xfrm>
          <a:off x="13578840" y="1361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03" name="フローチャート: 判断 602">
          <a:extLst>
            <a:ext uri="{FF2B5EF4-FFF2-40B4-BE49-F238E27FC236}">
              <a16:creationId xmlns:a16="http://schemas.microsoft.com/office/drawing/2014/main" id="{81104E0B-721B-49DC-A1D7-E77B5CF2129C}"/>
            </a:ext>
          </a:extLst>
        </xdr:cNvPr>
        <xdr:cNvSpPr/>
      </xdr:nvSpPr>
      <xdr:spPr>
        <a:xfrm>
          <a:off x="128041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6894</xdr:rowOff>
    </xdr:from>
    <xdr:to>
      <xdr:col>72</xdr:col>
      <xdr:colOff>38100</xdr:colOff>
      <xdr:row>84</xdr:row>
      <xdr:rowOff>108494</xdr:rowOff>
    </xdr:to>
    <xdr:sp macro="" textlink="">
      <xdr:nvSpPr>
        <xdr:cNvPr id="604" name="フローチャート: 判断 603">
          <a:extLst>
            <a:ext uri="{FF2B5EF4-FFF2-40B4-BE49-F238E27FC236}">
              <a16:creationId xmlns:a16="http://schemas.microsoft.com/office/drawing/2014/main" id="{C2A5C3E0-F972-4339-A6C6-714007657DDB}"/>
            </a:ext>
          </a:extLst>
        </xdr:cNvPr>
        <xdr:cNvSpPr/>
      </xdr:nvSpPr>
      <xdr:spPr>
        <a:xfrm>
          <a:off x="12029440" y="140886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155484</xdr:rowOff>
    </xdr:from>
    <xdr:to>
      <xdr:col>67</xdr:col>
      <xdr:colOff>101600</xdr:colOff>
      <xdr:row>84</xdr:row>
      <xdr:rowOff>85634</xdr:rowOff>
    </xdr:to>
    <xdr:sp macro="" textlink="">
      <xdr:nvSpPr>
        <xdr:cNvPr id="605" name="フローチャート: 判断 604">
          <a:extLst>
            <a:ext uri="{FF2B5EF4-FFF2-40B4-BE49-F238E27FC236}">
              <a16:creationId xmlns:a16="http://schemas.microsoft.com/office/drawing/2014/main" id="{F6823330-8D7A-44D8-AFAD-8C497B203C74}"/>
            </a:ext>
          </a:extLst>
        </xdr:cNvPr>
        <xdr:cNvSpPr/>
      </xdr:nvSpPr>
      <xdr:spPr>
        <a:xfrm>
          <a:off x="11231880" y="1406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CD52B668-DE46-4953-A113-DDF72DA1A9F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72FD616E-79AC-499B-A91C-CA1086AB705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A60EA735-3AEF-4DA7-8CE1-CBCEF7D98E3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3F5FD824-E9AE-4F29-AA81-9A6F25241FC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E97BC9B-4524-4557-94DC-3E767AFCCEA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42818</xdr:rowOff>
    </xdr:from>
    <xdr:to>
      <xdr:col>85</xdr:col>
      <xdr:colOff>177800</xdr:colOff>
      <xdr:row>81</xdr:row>
      <xdr:rowOff>144418</xdr:rowOff>
    </xdr:to>
    <xdr:sp macro="" textlink="">
      <xdr:nvSpPr>
        <xdr:cNvPr id="611" name="楕円 610">
          <a:extLst>
            <a:ext uri="{FF2B5EF4-FFF2-40B4-BE49-F238E27FC236}">
              <a16:creationId xmlns:a16="http://schemas.microsoft.com/office/drawing/2014/main" id="{C0210D48-50E8-409C-B01A-FC4448A6DFF2}"/>
            </a:ext>
          </a:extLst>
        </xdr:cNvPr>
        <xdr:cNvSpPr/>
      </xdr:nvSpPr>
      <xdr:spPr>
        <a:xfrm>
          <a:off x="14325600" y="136216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65695</xdr:rowOff>
    </xdr:from>
    <xdr:ext cx="405111" cy="259045"/>
    <xdr:sp macro="" textlink="">
      <xdr:nvSpPr>
        <xdr:cNvPr id="612" name="【児童館】&#10;有形固定資産減価償却率該当値テキスト">
          <a:extLst>
            <a:ext uri="{FF2B5EF4-FFF2-40B4-BE49-F238E27FC236}">
              <a16:creationId xmlns:a16="http://schemas.microsoft.com/office/drawing/2014/main" id="{7E30346B-D7B8-4724-8CEF-80AC725A399C}"/>
            </a:ext>
          </a:extLst>
        </xdr:cNvPr>
        <xdr:cNvSpPr txBox="1"/>
      </xdr:nvSpPr>
      <xdr:spPr>
        <a:xfrm>
          <a:off x="14414500"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613" name="楕円 612">
          <a:extLst>
            <a:ext uri="{FF2B5EF4-FFF2-40B4-BE49-F238E27FC236}">
              <a16:creationId xmlns:a16="http://schemas.microsoft.com/office/drawing/2014/main" id="{67C41465-B174-446D-9214-4CAF73FA850D}"/>
            </a:ext>
          </a:extLst>
        </xdr:cNvPr>
        <xdr:cNvSpPr/>
      </xdr:nvSpPr>
      <xdr:spPr>
        <a:xfrm>
          <a:off x="13578840" y="13550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18506</xdr:rowOff>
    </xdr:from>
    <xdr:to>
      <xdr:col>85</xdr:col>
      <xdr:colOff>127000</xdr:colOff>
      <xdr:row>81</xdr:row>
      <xdr:rowOff>93618</xdr:rowOff>
    </xdr:to>
    <xdr:cxnSp macro="">
      <xdr:nvCxnSpPr>
        <xdr:cNvPr id="614" name="直線コネクタ 613">
          <a:extLst>
            <a:ext uri="{FF2B5EF4-FFF2-40B4-BE49-F238E27FC236}">
              <a16:creationId xmlns:a16="http://schemas.microsoft.com/office/drawing/2014/main" id="{C62A5264-C978-4FA1-AC28-0E10D12D6B37}"/>
            </a:ext>
          </a:extLst>
        </xdr:cNvPr>
        <xdr:cNvCxnSpPr/>
      </xdr:nvCxnSpPr>
      <xdr:spPr>
        <a:xfrm>
          <a:off x="13629640" y="13597346"/>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15" name="楕円 614">
          <a:extLst>
            <a:ext uri="{FF2B5EF4-FFF2-40B4-BE49-F238E27FC236}">
              <a16:creationId xmlns:a16="http://schemas.microsoft.com/office/drawing/2014/main" id="{BD285B3B-EEFE-4E45-A08D-BAAD5A86674F}"/>
            </a:ext>
          </a:extLst>
        </xdr:cNvPr>
        <xdr:cNvSpPr/>
      </xdr:nvSpPr>
      <xdr:spPr>
        <a:xfrm>
          <a:off x="12804140" y="134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114844</xdr:rowOff>
    </xdr:from>
    <xdr:to>
      <xdr:col>81</xdr:col>
      <xdr:colOff>50800</xdr:colOff>
      <xdr:row>81</xdr:row>
      <xdr:rowOff>18506</xdr:rowOff>
    </xdr:to>
    <xdr:cxnSp macro="">
      <xdr:nvCxnSpPr>
        <xdr:cNvPr id="616" name="直線コネクタ 615">
          <a:extLst>
            <a:ext uri="{FF2B5EF4-FFF2-40B4-BE49-F238E27FC236}">
              <a16:creationId xmlns:a16="http://schemas.microsoft.com/office/drawing/2014/main" id="{7F36BF68-B776-4E7F-BBD9-6FDA42E06187}"/>
            </a:ext>
          </a:extLst>
        </xdr:cNvPr>
        <xdr:cNvCxnSpPr/>
      </xdr:nvCxnSpPr>
      <xdr:spPr>
        <a:xfrm>
          <a:off x="12854940" y="13526044"/>
          <a:ext cx="7747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129013</xdr:rowOff>
    </xdr:from>
    <xdr:ext cx="405111" cy="259045"/>
    <xdr:sp macro="" textlink="">
      <xdr:nvSpPr>
        <xdr:cNvPr id="617" name="n_1aveValue【児童館】&#10;有形固定資産減価償却率">
          <a:extLst>
            <a:ext uri="{FF2B5EF4-FFF2-40B4-BE49-F238E27FC236}">
              <a16:creationId xmlns:a16="http://schemas.microsoft.com/office/drawing/2014/main" id="{CCC75B24-97B5-45C8-A343-AD55E36A460C}"/>
            </a:ext>
          </a:extLst>
        </xdr:cNvPr>
        <xdr:cNvSpPr txBox="1"/>
      </xdr:nvSpPr>
      <xdr:spPr>
        <a:xfrm>
          <a:off x="13437244" y="1370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18" name="n_2aveValue【児童館】&#10;有形固定資産減価償却率">
          <a:extLst>
            <a:ext uri="{FF2B5EF4-FFF2-40B4-BE49-F238E27FC236}">
              <a16:creationId xmlns:a16="http://schemas.microsoft.com/office/drawing/2014/main" id="{CD529ABE-FFA1-4197-82BB-84FC6129A3FC}"/>
            </a:ext>
          </a:extLst>
        </xdr:cNvPr>
        <xdr:cNvSpPr txBox="1"/>
      </xdr:nvSpPr>
      <xdr:spPr>
        <a:xfrm>
          <a:off x="12675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125021</xdr:rowOff>
    </xdr:from>
    <xdr:ext cx="405111" cy="259045"/>
    <xdr:sp macro="" textlink="">
      <xdr:nvSpPr>
        <xdr:cNvPr id="619" name="n_3aveValue【児童館】&#10;有形固定資産減価償却率">
          <a:extLst>
            <a:ext uri="{FF2B5EF4-FFF2-40B4-BE49-F238E27FC236}">
              <a16:creationId xmlns:a16="http://schemas.microsoft.com/office/drawing/2014/main" id="{C0B58B68-572A-4D3A-9086-D18A3ECE0DE3}"/>
            </a:ext>
          </a:extLst>
        </xdr:cNvPr>
        <xdr:cNvSpPr txBox="1"/>
      </xdr:nvSpPr>
      <xdr:spPr>
        <a:xfrm>
          <a:off x="1190054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102161</xdr:rowOff>
    </xdr:from>
    <xdr:ext cx="405111" cy="259045"/>
    <xdr:sp macro="" textlink="">
      <xdr:nvSpPr>
        <xdr:cNvPr id="620" name="n_4aveValue【児童館】&#10;有形固定資産減価償却率">
          <a:extLst>
            <a:ext uri="{FF2B5EF4-FFF2-40B4-BE49-F238E27FC236}">
              <a16:creationId xmlns:a16="http://schemas.microsoft.com/office/drawing/2014/main" id="{660B8B39-089B-438D-92E8-A82F4F6ACC56}"/>
            </a:ext>
          </a:extLst>
        </xdr:cNvPr>
        <xdr:cNvSpPr txBox="1"/>
      </xdr:nvSpPr>
      <xdr:spPr>
        <a:xfrm>
          <a:off x="11102984"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85833</xdr:rowOff>
    </xdr:from>
    <xdr:ext cx="405111" cy="259045"/>
    <xdr:sp macro="" textlink="">
      <xdr:nvSpPr>
        <xdr:cNvPr id="621" name="n_1mainValue【児童館】&#10;有形固定資産減価償却率">
          <a:extLst>
            <a:ext uri="{FF2B5EF4-FFF2-40B4-BE49-F238E27FC236}">
              <a16:creationId xmlns:a16="http://schemas.microsoft.com/office/drawing/2014/main" id="{EB35A70B-113D-4CF6-8F40-C3048C8A16FF}"/>
            </a:ext>
          </a:extLst>
        </xdr:cNvPr>
        <xdr:cNvSpPr txBox="1"/>
      </xdr:nvSpPr>
      <xdr:spPr>
        <a:xfrm>
          <a:off x="13437244" y="133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22" name="n_2mainValue【児童館】&#10;有形固定資産減価償却率">
          <a:extLst>
            <a:ext uri="{FF2B5EF4-FFF2-40B4-BE49-F238E27FC236}">
              <a16:creationId xmlns:a16="http://schemas.microsoft.com/office/drawing/2014/main" id="{4CD1F131-8E30-4137-ACCB-8EF66002E37C}"/>
            </a:ext>
          </a:extLst>
        </xdr:cNvPr>
        <xdr:cNvSpPr txBox="1"/>
      </xdr:nvSpPr>
      <xdr:spPr>
        <a:xfrm>
          <a:off x="12675244" y="1325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4FD3491A-F46B-4EF4-BE58-240F4FCEF21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4C5ED523-5F57-4E03-BF56-71344A4AA6B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9E7509DD-BE8F-4DD5-9A8B-3BD4B5CAA4E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D1E85863-5068-4346-8898-3E8281656E0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8C727B97-4654-45A9-930F-6FCA496F516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73CBD9B5-FA77-4A80-AEDC-8167788BC64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B1690D43-29B4-4B1A-8D37-68A93650169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D4AE67D8-1B9A-45C7-8F12-23E11F931DA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a:extLst>
            <a:ext uri="{FF2B5EF4-FFF2-40B4-BE49-F238E27FC236}">
              <a16:creationId xmlns:a16="http://schemas.microsoft.com/office/drawing/2014/main" id="{27D39553-9B9F-4610-8A7F-04E84ECBDA5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a:extLst>
            <a:ext uri="{FF2B5EF4-FFF2-40B4-BE49-F238E27FC236}">
              <a16:creationId xmlns:a16="http://schemas.microsoft.com/office/drawing/2014/main" id="{FEA1510D-87C5-44BE-9C25-9B33C49A209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a:extLst>
            <a:ext uri="{FF2B5EF4-FFF2-40B4-BE49-F238E27FC236}">
              <a16:creationId xmlns:a16="http://schemas.microsoft.com/office/drawing/2014/main" id="{33695056-38C1-46D6-B5AB-E33C1EA284E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7A6C4378-58A1-426E-BF9B-FBB9F6240636}"/>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a:extLst>
            <a:ext uri="{FF2B5EF4-FFF2-40B4-BE49-F238E27FC236}">
              <a16:creationId xmlns:a16="http://schemas.microsoft.com/office/drawing/2014/main" id="{2B402928-274D-4932-A249-0F27FA12B09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a:extLst>
            <a:ext uri="{FF2B5EF4-FFF2-40B4-BE49-F238E27FC236}">
              <a16:creationId xmlns:a16="http://schemas.microsoft.com/office/drawing/2014/main" id="{E5188810-22C9-4E02-AF62-58119BCCBED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a:extLst>
            <a:ext uri="{FF2B5EF4-FFF2-40B4-BE49-F238E27FC236}">
              <a16:creationId xmlns:a16="http://schemas.microsoft.com/office/drawing/2014/main" id="{EC760DC5-FE9E-49D4-B1CD-B53036510FC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a:extLst>
            <a:ext uri="{FF2B5EF4-FFF2-40B4-BE49-F238E27FC236}">
              <a16:creationId xmlns:a16="http://schemas.microsoft.com/office/drawing/2014/main" id="{1B392A4E-441E-4812-B459-23E126AC734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a:extLst>
            <a:ext uri="{FF2B5EF4-FFF2-40B4-BE49-F238E27FC236}">
              <a16:creationId xmlns:a16="http://schemas.microsoft.com/office/drawing/2014/main" id="{4CB3BCE4-D81A-4C58-8B93-56E6B26C4E8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a:extLst>
            <a:ext uri="{FF2B5EF4-FFF2-40B4-BE49-F238E27FC236}">
              <a16:creationId xmlns:a16="http://schemas.microsoft.com/office/drawing/2014/main" id="{D2AE8DE2-9E46-4046-B0B3-62345DC141F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a:extLst>
            <a:ext uri="{FF2B5EF4-FFF2-40B4-BE49-F238E27FC236}">
              <a16:creationId xmlns:a16="http://schemas.microsoft.com/office/drawing/2014/main" id="{C894F53C-6B11-48EB-AEBF-C633B8CAF79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a:extLst>
            <a:ext uri="{FF2B5EF4-FFF2-40B4-BE49-F238E27FC236}">
              <a16:creationId xmlns:a16="http://schemas.microsoft.com/office/drawing/2014/main" id="{ADEC792E-0730-4D26-BF0A-261CE993850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a:extLst>
            <a:ext uri="{FF2B5EF4-FFF2-40B4-BE49-F238E27FC236}">
              <a16:creationId xmlns:a16="http://schemas.microsoft.com/office/drawing/2014/main" id="{A3F11C6B-EEB8-4FE3-9CD9-972F88C5107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id="{BD774422-A8DF-46CE-B451-BDE6C79C509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a:extLst>
            <a:ext uri="{FF2B5EF4-FFF2-40B4-BE49-F238E27FC236}">
              <a16:creationId xmlns:a16="http://schemas.microsoft.com/office/drawing/2014/main" id="{D5DC581E-B739-4940-BEE8-FFDAB34F105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20955</xdr:rowOff>
    </xdr:to>
    <xdr:cxnSp macro="">
      <xdr:nvCxnSpPr>
        <xdr:cNvPr id="646" name="直線コネクタ 645">
          <a:extLst>
            <a:ext uri="{FF2B5EF4-FFF2-40B4-BE49-F238E27FC236}">
              <a16:creationId xmlns:a16="http://schemas.microsoft.com/office/drawing/2014/main" id="{8912077A-800A-4A46-A229-D63F0E081E89}"/>
            </a:ext>
          </a:extLst>
        </xdr:cNvPr>
        <xdr:cNvCxnSpPr/>
      </xdr:nvCxnSpPr>
      <xdr:spPr>
        <a:xfrm flipV="1">
          <a:off x="19509104" y="12980669"/>
          <a:ext cx="0" cy="145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647" name="【児童館】&#10;一人当たり面積最小値テキスト">
          <a:extLst>
            <a:ext uri="{FF2B5EF4-FFF2-40B4-BE49-F238E27FC236}">
              <a16:creationId xmlns:a16="http://schemas.microsoft.com/office/drawing/2014/main" id="{45FA4255-45C3-4FE2-A49D-BEF77C2F3827}"/>
            </a:ext>
          </a:extLst>
        </xdr:cNvPr>
        <xdr:cNvSpPr txBox="1"/>
      </xdr:nvSpPr>
      <xdr:spPr>
        <a:xfrm>
          <a:off x="1954784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648" name="直線コネクタ 647">
          <a:extLst>
            <a:ext uri="{FF2B5EF4-FFF2-40B4-BE49-F238E27FC236}">
              <a16:creationId xmlns:a16="http://schemas.microsoft.com/office/drawing/2014/main" id="{70D8B507-89C3-49BB-9E35-BFCA732F1D47}"/>
            </a:ext>
          </a:extLst>
        </xdr:cNvPr>
        <xdr:cNvCxnSpPr/>
      </xdr:nvCxnSpPr>
      <xdr:spPr>
        <a:xfrm>
          <a:off x="19443700" y="1443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49" name="【児童館】&#10;一人当たり面積最大値テキスト">
          <a:extLst>
            <a:ext uri="{FF2B5EF4-FFF2-40B4-BE49-F238E27FC236}">
              <a16:creationId xmlns:a16="http://schemas.microsoft.com/office/drawing/2014/main" id="{D5BA7FFF-8989-4275-9F66-BBC85F201BF9}"/>
            </a:ext>
          </a:extLst>
        </xdr:cNvPr>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50" name="直線コネクタ 649">
          <a:extLst>
            <a:ext uri="{FF2B5EF4-FFF2-40B4-BE49-F238E27FC236}">
              <a16:creationId xmlns:a16="http://schemas.microsoft.com/office/drawing/2014/main" id="{07C703E4-62A1-474C-B29C-E590C35CDD68}"/>
            </a:ext>
          </a:extLst>
        </xdr:cNvPr>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651" name="【児童館】&#10;一人当たり面積平均値テキスト">
          <a:extLst>
            <a:ext uri="{FF2B5EF4-FFF2-40B4-BE49-F238E27FC236}">
              <a16:creationId xmlns:a16="http://schemas.microsoft.com/office/drawing/2014/main" id="{340C93F2-655A-49B9-ACC8-2C54FAD937DE}"/>
            </a:ext>
          </a:extLst>
        </xdr:cNvPr>
        <xdr:cNvSpPr txBox="1"/>
      </xdr:nvSpPr>
      <xdr:spPr>
        <a:xfrm>
          <a:off x="19547840" y="140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52" name="フローチャート: 判断 651">
          <a:extLst>
            <a:ext uri="{FF2B5EF4-FFF2-40B4-BE49-F238E27FC236}">
              <a16:creationId xmlns:a16="http://schemas.microsoft.com/office/drawing/2014/main" id="{CFF07BD0-B415-4DAC-A63A-14718BFD7A8F}"/>
            </a:ext>
          </a:extLst>
        </xdr:cNvPr>
        <xdr:cNvSpPr/>
      </xdr:nvSpPr>
      <xdr:spPr>
        <a:xfrm>
          <a:off x="1945894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160655</xdr:rowOff>
    </xdr:from>
    <xdr:to>
      <xdr:col>112</xdr:col>
      <xdr:colOff>38100</xdr:colOff>
      <xdr:row>85</xdr:row>
      <xdr:rowOff>90805</xdr:rowOff>
    </xdr:to>
    <xdr:sp macro="" textlink="">
      <xdr:nvSpPr>
        <xdr:cNvPr id="653" name="フローチャート: 判断 652">
          <a:extLst>
            <a:ext uri="{FF2B5EF4-FFF2-40B4-BE49-F238E27FC236}">
              <a16:creationId xmlns:a16="http://schemas.microsoft.com/office/drawing/2014/main" id="{6BE96E0E-D14C-4AF4-B99A-C0E1AF638B61}"/>
            </a:ext>
          </a:extLst>
        </xdr:cNvPr>
        <xdr:cNvSpPr/>
      </xdr:nvSpPr>
      <xdr:spPr>
        <a:xfrm>
          <a:off x="18735040" y="14242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151130</xdr:rowOff>
    </xdr:from>
    <xdr:to>
      <xdr:col>107</xdr:col>
      <xdr:colOff>101600</xdr:colOff>
      <xdr:row>85</xdr:row>
      <xdr:rowOff>81280</xdr:rowOff>
    </xdr:to>
    <xdr:sp macro="" textlink="">
      <xdr:nvSpPr>
        <xdr:cNvPr id="654" name="フローチャート: 判断 653">
          <a:extLst>
            <a:ext uri="{FF2B5EF4-FFF2-40B4-BE49-F238E27FC236}">
              <a16:creationId xmlns:a16="http://schemas.microsoft.com/office/drawing/2014/main" id="{63B13B80-9211-4748-AF73-EE792CF6FE12}"/>
            </a:ext>
          </a:extLst>
        </xdr:cNvPr>
        <xdr:cNvSpPr/>
      </xdr:nvSpPr>
      <xdr:spPr>
        <a:xfrm>
          <a:off x="17937480" y="1423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74930</xdr:rowOff>
    </xdr:from>
    <xdr:to>
      <xdr:col>102</xdr:col>
      <xdr:colOff>165100</xdr:colOff>
      <xdr:row>86</xdr:row>
      <xdr:rowOff>5080</xdr:rowOff>
    </xdr:to>
    <xdr:sp macro="" textlink="">
      <xdr:nvSpPr>
        <xdr:cNvPr id="655" name="フローチャート: 判断 654">
          <a:extLst>
            <a:ext uri="{FF2B5EF4-FFF2-40B4-BE49-F238E27FC236}">
              <a16:creationId xmlns:a16="http://schemas.microsoft.com/office/drawing/2014/main" id="{C2012702-77AE-4B74-A076-43E714D92297}"/>
            </a:ext>
          </a:extLst>
        </xdr:cNvPr>
        <xdr:cNvSpPr/>
      </xdr:nvSpPr>
      <xdr:spPr>
        <a:xfrm>
          <a:off x="17162780" y="1432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82550</xdr:rowOff>
    </xdr:from>
    <xdr:to>
      <xdr:col>98</xdr:col>
      <xdr:colOff>38100</xdr:colOff>
      <xdr:row>86</xdr:row>
      <xdr:rowOff>12700</xdr:rowOff>
    </xdr:to>
    <xdr:sp macro="" textlink="">
      <xdr:nvSpPr>
        <xdr:cNvPr id="656" name="フローチャート: 判断 655">
          <a:extLst>
            <a:ext uri="{FF2B5EF4-FFF2-40B4-BE49-F238E27FC236}">
              <a16:creationId xmlns:a16="http://schemas.microsoft.com/office/drawing/2014/main" id="{FD3D0CBC-143A-407B-8F3F-3195099B72E4}"/>
            </a:ext>
          </a:extLst>
        </xdr:cNvPr>
        <xdr:cNvSpPr/>
      </xdr:nvSpPr>
      <xdr:spPr>
        <a:xfrm>
          <a:off x="16388080" y="14331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F60CF65-DD68-4C6C-8EBD-4BCBE1C2F99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C10EFAA-D410-4FAE-92E8-84335B43F05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4A4615D-A5E0-4CFC-997D-9433CA830AA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2804CF4-C5E4-4817-8984-BCB15B1C04A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CD2A4EB-2C8D-49ED-BE20-DDA66BEBAD2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662" name="楕円 661">
          <a:extLst>
            <a:ext uri="{FF2B5EF4-FFF2-40B4-BE49-F238E27FC236}">
              <a16:creationId xmlns:a16="http://schemas.microsoft.com/office/drawing/2014/main" id="{C189C890-DB17-45DD-A751-D7B7B9A5B2BB}"/>
            </a:ext>
          </a:extLst>
        </xdr:cNvPr>
        <xdr:cNvSpPr/>
      </xdr:nvSpPr>
      <xdr:spPr>
        <a:xfrm>
          <a:off x="1945894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663" name="【児童館】&#10;一人当たり面積該当値テキスト">
          <a:extLst>
            <a:ext uri="{FF2B5EF4-FFF2-40B4-BE49-F238E27FC236}">
              <a16:creationId xmlns:a16="http://schemas.microsoft.com/office/drawing/2014/main" id="{12C48FB5-8D1E-4AA0-819A-485C39941ADE}"/>
            </a:ext>
          </a:extLst>
        </xdr:cNvPr>
        <xdr:cNvSpPr txBox="1"/>
      </xdr:nvSpPr>
      <xdr:spPr>
        <a:xfrm>
          <a:off x="19547840"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122555</xdr:rowOff>
    </xdr:from>
    <xdr:to>
      <xdr:col>112</xdr:col>
      <xdr:colOff>38100</xdr:colOff>
      <xdr:row>86</xdr:row>
      <xdr:rowOff>52705</xdr:rowOff>
    </xdr:to>
    <xdr:sp macro="" textlink="">
      <xdr:nvSpPr>
        <xdr:cNvPr id="664" name="楕円 663">
          <a:extLst>
            <a:ext uri="{FF2B5EF4-FFF2-40B4-BE49-F238E27FC236}">
              <a16:creationId xmlns:a16="http://schemas.microsoft.com/office/drawing/2014/main" id="{DFCC5838-C51F-41DB-8586-93F091970FA3}"/>
            </a:ext>
          </a:extLst>
        </xdr:cNvPr>
        <xdr:cNvSpPr/>
      </xdr:nvSpPr>
      <xdr:spPr>
        <a:xfrm>
          <a:off x="18735040" y="14371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1905</xdr:rowOff>
    </xdr:to>
    <xdr:cxnSp macro="">
      <xdr:nvCxnSpPr>
        <xdr:cNvPr id="665" name="直線コネクタ 664">
          <a:extLst>
            <a:ext uri="{FF2B5EF4-FFF2-40B4-BE49-F238E27FC236}">
              <a16:creationId xmlns:a16="http://schemas.microsoft.com/office/drawing/2014/main" id="{4B5E362D-D5EC-4429-BB91-BB7ED8F6BCBB}"/>
            </a:ext>
          </a:extLst>
        </xdr:cNvPr>
        <xdr:cNvCxnSpPr/>
      </xdr:nvCxnSpPr>
      <xdr:spPr>
        <a:xfrm flipV="1">
          <a:off x="18778220" y="1441703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666" name="楕円 665">
          <a:extLst>
            <a:ext uri="{FF2B5EF4-FFF2-40B4-BE49-F238E27FC236}">
              <a16:creationId xmlns:a16="http://schemas.microsoft.com/office/drawing/2014/main" id="{7F648086-147B-4527-8EBF-3AAF94DAA725}"/>
            </a:ext>
          </a:extLst>
        </xdr:cNvPr>
        <xdr:cNvSpPr/>
      </xdr:nvSpPr>
      <xdr:spPr>
        <a:xfrm>
          <a:off x="17937480" y="14373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xdr:rowOff>
    </xdr:from>
    <xdr:to>
      <xdr:col>111</xdr:col>
      <xdr:colOff>177800</xdr:colOff>
      <xdr:row>86</xdr:row>
      <xdr:rowOff>3811</xdr:rowOff>
    </xdr:to>
    <xdr:cxnSp macro="">
      <xdr:nvCxnSpPr>
        <xdr:cNvPr id="667" name="直線コネクタ 666">
          <a:extLst>
            <a:ext uri="{FF2B5EF4-FFF2-40B4-BE49-F238E27FC236}">
              <a16:creationId xmlns:a16="http://schemas.microsoft.com/office/drawing/2014/main" id="{1089B747-2F1A-4027-9D46-A9B4E658D208}"/>
            </a:ext>
          </a:extLst>
        </xdr:cNvPr>
        <xdr:cNvCxnSpPr/>
      </xdr:nvCxnSpPr>
      <xdr:spPr>
        <a:xfrm flipV="1">
          <a:off x="17988280" y="1441894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107332</xdr:rowOff>
    </xdr:from>
    <xdr:ext cx="469744" cy="259045"/>
    <xdr:sp macro="" textlink="">
      <xdr:nvSpPr>
        <xdr:cNvPr id="668" name="n_1aveValue【児童館】&#10;一人当たり面積">
          <a:extLst>
            <a:ext uri="{FF2B5EF4-FFF2-40B4-BE49-F238E27FC236}">
              <a16:creationId xmlns:a16="http://schemas.microsoft.com/office/drawing/2014/main" id="{DE339BF2-AE4B-4663-A665-4F784F5173D8}"/>
            </a:ext>
          </a:extLst>
        </xdr:cNvPr>
        <xdr:cNvSpPr txBox="1"/>
      </xdr:nvSpPr>
      <xdr:spPr>
        <a:xfrm>
          <a:off x="185611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97807</xdr:rowOff>
    </xdr:from>
    <xdr:ext cx="469744" cy="259045"/>
    <xdr:sp macro="" textlink="">
      <xdr:nvSpPr>
        <xdr:cNvPr id="669" name="n_2aveValue【児童館】&#10;一人当たり面積">
          <a:extLst>
            <a:ext uri="{FF2B5EF4-FFF2-40B4-BE49-F238E27FC236}">
              <a16:creationId xmlns:a16="http://schemas.microsoft.com/office/drawing/2014/main" id="{C5FA4ED5-251A-4396-8ED8-C2BC239E5969}"/>
            </a:ext>
          </a:extLst>
        </xdr:cNvPr>
        <xdr:cNvSpPr txBox="1"/>
      </xdr:nvSpPr>
      <xdr:spPr>
        <a:xfrm>
          <a:off x="1777626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21607</xdr:rowOff>
    </xdr:from>
    <xdr:ext cx="469744" cy="259045"/>
    <xdr:sp macro="" textlink="">
      <xdr:nvSpPr>
        <xdr:cNvPr id="670" name="n_3aveValue【児童館】&#10;一人当たり面積">
          <a:extLst>
            <a:ext uri="{FF2B5EF4-FFF2-40B4-BE49-F238E27FC236}">
              <a16:creationId xmlns:a16="http://schemas.microsoft.com/office/drawing/2014/main" id="{00C063ED-CFCD-4FB3-B844-1A2343C40911}"/>
            </a:ext>
          </a:extLst>
        </xdr:cNvPr>
        <xdr:cNvSpPr txBox="1"/>
      </xdr:nvSpPr>
      <xdr:spPr>
        <a:xfrm>
          <a:off x="17001567" y="141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671" name="n_4aveValue【児童館】&#10;一人当たり面積">
          <a:extLst>
            <a:ext uri="{FF2B5EF4-FFF2-40B4-BE49-F238E27FC236}">
              <a16:creationId xmlns:a16="http://schemas.microsoft.com/office/drawing/2014/main" id="{A427EB4F-6478-4F0D-8436-442483757AB6}"/>
            </a:ext>
          </a:extLst>
        </xdr:cNvPr>
        <xdr:cNvSpPr txBox="1"/>
      </xdr:nvSpPr>
      <xdr:spPr>
        <a:xfrm>
          <a:off x="1622686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43832</xdr:rowOff>
    </xdr:from>
    <xdr:ext cx="469744" cy="259045"/>
    <xdr:sp macro="" textlink="">
      <xdr:nvSpPr>
        <xdr:cNvPr id="672" name="n_1mainValue【児童館】&#10;一人当たり面積">
          <a:extLst>
            <a:ext uri="{FF2B5EF4-FFF2-40B4-BE49-F238E27FC236}">
              <a16:creationId xmlns:a16="http://schemas.microsoft.com/office/drawing/2014/main" id="{3C575EBF-02EF-495C-99EA-4C5601A695EA}"/>
            </a:ext>
          </a:extLst>
        </xdr:cNvPr>
        <xdr:cNvSpPr txBox="1"/>
      </xdr:nvSpPr>
      <xdr:spPr>
        <a:xfrm>
          <a:off x="18561127" y="144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673" name="n_2mainValue【児童館】&#10;一人当たり面積">
          <a:extLst>
            <a:ext uri="{FF2B5EF4-FFF2-40B4-BE49-F238E27FC236}">
              <a16:creationId xmlns:a16="http://schemas.microsoft.com/office/drawing/2014/main" id="{6DC163E8-DF55-4CF5-AF9D-D9E745272ABC}"/>
            </a:ext>
          </a:extLst>
        </xdr:cNvPr>
        <xdr:cNvSpPr txBox="1"/>
      </xdr:nvSpPr>
      <xdr:spPr>
        <a:xfrm>
          <a:off x="1777626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84E78D7A-D4C7-4039-84A8-3EF444CF115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8DE6F36C-88F9-4BF1-8FA7-1E244D066F9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A4748C90-2510-4E61-8777-2D1581A5E6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771ACE89-EDFF-46DA-9709-B0222D8E84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BBD20858-ACEA-448C-BBE0-E69743EA508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627A159D-93E2-4BE7-B78B-353BCAE9C7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838355E0-4D99-41B8-998F-5B9AE58770F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85A924A3-2913-4B83-9C4A-D9ECE5560EB9}"/>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a16="http://schemas.microsoft.com/office/drawing/2014/main" id="{23DD49DA-04CD-4869-B035-AAC208391AF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a16="http://schemas.microsoft.com/office/drawing/2014/main" id="{49BDA65D-A3CC-492F-BF95-05B4A0647CF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a16="http://schemas.microsoft.com/office/drawing/2014/main" id="{0DCEA5C7-1DFB-434C-B000-5165F99CE40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a16="http://schemas.microsoft.com/office/drawing/2014/main" id="{51362094-30D3-4120-8DEF-93ED342DE9A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a16="http://schemas.microsoft.com/office/drawing/2014/main" id="{D36B11FC-4434-4FDD-97D7-9B38BCC2792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a16="http://schemas.microsoft.com/office/drawing/2014/main" id="{84BBEEBC-4B05-4EC9-A17A-3BC7B560CF0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a16="http://schemas.microsoft.com/office/drawing/2014/main" id="{27B20739-D95E-4EF0-8302-6AE910C5471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a16="http://schemas.microsoft.com/office/drawing/2014/main" id="{E8DCC27D-829E-405D-8F3D-E89F562DC67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416839FE-49C0-44DD-AE6F-54D31CE6352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580C8CD9-ACDC-443D-A900-8C4F39AE71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8AE6F0F3-CA06-4861-B10A-BB14D2C4FEA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橋梁・トンネルの有形固定資産減価償却率が大きくなっている状況である。特にトンネルについては、老朽化が顕著であり、施設存続や今後の利用方法も含め適正なあり方を調査検討中である。</a:t>
          </a:r>
          <a:endParaRPr lang="ja-JP" altLang="ja-JP" sz="1400">
            <a:effectLst/>
          </a:endParaRPr>
        </a:p>
        <a:p>
          <a:r>
            <a:rPr kumimoji="1" lang="ja-JP" altLang="ja-JP" sz="1100">
              <a:solidFill>
                <a:schemeClr val="dk1"/>
              </a:solidFill>
              <a:effectLst/>
              <a:latin typeface="+mn-lt"/>
              <a:ea typeface="+mn-ea"/>
              <a:cs typeface="+mn-cs"/>
            </a:rPr>
            <a:t>　その他のインフラや公共施設の有形固定資産減価償却率は類似団体平均値と概ね同等か低い状況となっている。また、一人当たり延長・面積については、山間部の広い面積を網羅する道路の延長の値が類似団体平均値に対してやや大きいほかは、概ね同等か小さくなっており過大な状況ではないといえる。</a:t>
          </a:r>
          <a:endParaRPr lang="ja-JP" altLang="ja-JP" sz="1400">
            <a:effectLst/>
          </a:endParaRPr>
        </a:p>
        <a:p>
          <a:r>
            <a:rPr kumimoji="1" lang="ja-JP" altLang="ja-JP" sz="1100">
              <a:solidFill>
                <a:schemeClr val="dk1"/>
              </a:solidFill>
              <a:effectLst/>
              <a:latin typeface="+mn-lt"/>
              <a:ea typeface="+mn-ea"/>
              <a:cs typeface="+mn-cs"/>
            </a:rPr>
            <a:t>　今後も、各施設に関連する管理計画等に基づき、適正管理に努めていく。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2F52E2-7410-4F59-A10E-676B643899E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C11832-A614-4D21-80CE-9FB246A7926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9477E8-2C54-421F-B184-0DC8E48B065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29D8A3-0ECF-4F65-ABDD-EB1352CC6EC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3D0587-E837-4C77-9470-04077247F0F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962329-1999-4C40-8753-4980B41BFCE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FEEEF4-67B7-49E7-8735-B7B269DF6E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80CE8D-D543-4520-A751-63F50D739BC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8A407C-A8C2-433F-A474-82CB71F49AF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EDA4F5-0E45-4DD7-9C5A-C624DDAF699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E293C6-8515-43B7-A467-D454C83B86F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2BBCE4-F85D-4C92-9A87-3B1AFC32506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38B761-ACED-4D44-A9EA-A51D0529BD7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7D2769-FCAD-4009-A907-860272CDF7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631ADD-E306-4F3C-9185-B5A91EB8173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83D802-B4E0-4940-B2CE-15E3B8CE7BA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EF8B83-7D3C-4B1F-9008-46E4B4CF63B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F24231-B069-44AF-B709-A664EFFA7D0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ACA480-2123-4261-9EEA-4BF53B016A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05F85C-0E46-4568-888C-85DE08C55F8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31C39F-3FC5-4281-9CDB-B490DA7E968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94909D-3B8C-4C7D-A4CB-858B128858D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7F4465-2224-4933-B473-6C1E2C4AF87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6D0A34-B4EE-4BBA-8282-FC58B4240AE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62A400-0830-48CB-927C-0819510CDB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7ACAE5-2DF2-4199-A700-E467F10432A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E26226-F240-45E3-8D4E-C34ED2CC3A7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957AE8-7AB0-4723-8FB0-57C4B3D73E9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90B2EE-71FF-4A6C-A0E0-536D990932C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2067E74-A8CA-457C-9C08-B05A5467739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AA987E-D75C-43A6-9EBD-34FEDFCF442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4B732D-C42C-4799-BED6-28805584B8F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BB81EC-5930-43F2-B8AC-C23E5EC26C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E3B7237-24BF-4DBC-A240-C988B70969E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D757E2-7CB8-498B-B11F-963F7E305B5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6FB954-3D24-4F12-9A38-B9F37779208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89737E-38A4-43B1-A813-5743F1C1165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BDD8E6-DF8E-437C-A56D-561DAC87F9F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F24CEC-A45F-4769-9863-3416C2A64F6E}"/>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3C56FF4-9FA7-431B-8780-68F0B0A7707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01386F6-E87A-4ABF-80F2-76D91A3252D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35C995C-0F35-4E7F-A887-E5B3630DFC8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DA3078B-4005-4FFE-B93C-FB218F22417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2F1810F-991E-4F0D-953B-F946667A8C8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7DC99D8-E4CE-44BC-A9DF-74850A21240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9293F28-8767-42F8-B5DD-942D193B2CD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D3E9E83-3E80-4180-8D80-106916CCBE4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9515275-D596-48EE-A191-781AC9C5FF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22093B8-2544-404D-A500-F61643C751B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F322F33-25AD-40A5-851A-9F8A3CD98CC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DA1ADE5-96FD-40C3-A636-74623E96D53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58A12D8-689B-487F-B012-C47CC13DBE3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1DB1F1D-2E1F-4F7E-9B67-01AD97EBC82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9034930-2402-4DC2-9EA7-AED89256720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1A345F0-6CBF-472B-93A5-9FC42210274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D28D0F2-2F2C-4B86-AE9B-0669CC76754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4604F91-D704-494B-9250-4B6AD926ED1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0F9A5C7-7086-4127-B371-D6C76D0BB4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1107635-2632-4700-BCC2-DA59E70C08C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D25FC1C-6A51-4C9D-9DB9-DF9BA8A24FB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F9C9AEF-6B2F-4FC3-B09F-9C1FEB57D07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99047D7-7BF7-460B-A2ED-7CBAE24292F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897F9CC2-BBE1-41B1-8EDC-76D6152A32F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DBD4D02-E134-444F-A01C-171E8678D16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0FD87EB-120A-49BF-B593-F627A069F9B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9385FAE-0E58-491B-886B-F974C9D0514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DD1A2D4-C2D2-460B-87E6-BC6B0B18464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C2D2A5D-FA7E-4211-B94E-2D62D4AEC9E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7E8969D-487F-4183-B8C7-47A7D43F6ED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BF6FB26-DE89-47F3-9E64-6B3424B18B1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3CCD177-93EE-4395-8138-5951A4499F6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B01B423-9BBE-44E5-B262-880164193D5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7507789-4792-4F7D-BA65-30CA285B54A6}"/>
            </a:ext>
          </a:extLst>
        </xdr:cNvPr>
        <xdr:cNvCxnSpPr/>
      </xdr:nvCxnSpPr>
      <xdr:spPr>
        <a:xfrm flipV="1">
          <a:off x="4086225" y="9480913"/>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70F758D-A45D-49A0-9B59-6B567B6DF5C6}"/>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935679A-0341-4621-8E4E-F5C73F21CA25}"/>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AA2724C6-39DE-4392-8581-CA6CF148E0BE}"/>
            </a:ext>
          </a:extLst>
        </xdr:cNvPr>
        <xdr:cNvSpPr txBox="1"/>
      </xdr:nvSpPr>
      <xdr:spPr>
        <a:xfrm>
          <a:off x="4124960" y="925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a:extLst>
            <a:ext uri="{FF2B5EF4-FFF2-40B4-BE49-F238E27FC236}">
              <a16:creationId xmlns:a16="http://schemas.microsoft.com/office/drawing/2014/main" id="{1C26848B-8B6E-407C-AD1F-4100BFE6F8F6}"/>
            </a:ext>
          </a:extLst>
        </xdr:cNvPr>
        <xdr:cNvCxnSpPr/>
      </xdr:nvCxnSpPr>
      <xdr:spPr>
        <a:xfrm>
          <a:off x="4020820" y="9480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42D9A59-D628-4ABD-AA33-2FA609CD44F1}"/>
            </a:ext>
          </a:extLst>
        </xdr:cNvPr>
        <xdr:cNvSpPr txBox="1"/>
      </xdr:nvSpPr>
      <xdr:spPr>
        <a:xfrm>
          <a:off x="412496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a:extLst>
            <a:ext uri="{FF2B5EF4-FFF2-40B4-BE49-F238E27FC236}">
              <a16:creationId xmlns:a16="http://schemas.microsoft.com/office/drawing/2014/main" id="{53FB7875-3DB2-422D-B44B-7FEBAB21E572}"/>
            </a:ext>
          </a:extLst>
        </xdr:cNvPr>
        <xdr:cNvSpPr/>
      </xdr:nvSpPr>
      <xdr:spPr>
        <a:xfrm>
          <a:off x="403606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FEB1E5D6-B16C-402D-9D63-3B02BA1F9E2F}"/>
            </a:ext>
          </a:extLst>
        </xdr:cNvPr>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82" name="フローチャート: 判断 81">
          <a:extLst>
            <a:ext uri="{FF2B5EF4-FFF2-40B4-BE49-F238E27FC236}">
              <a16:creationId xmlns:a16="http://schemas.microsoft.com/office/drawing/2014/main" id="{FD12B819-20EC-41FA-96AC-C27927449164}"/>
            </a:ext>
          </a:extLst>
        </xdr:cNvPr>
        <xdr:cNvSpPr/>
      </xdr:nvSpPr>
      <xdr:spPr>
        <a:xfrm>
          <a:off x="2514600" y="10327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F8AE136F-590A-4EDD-AD22-18D2B8A8432F}"/>
            </a:ext>
          </a:extLst>
        </xdr:cNvPr>
        <xdr:cNvSpPr/>
      </xdr:nvSpPr>
      <xdr:spPr>
        <a:xfrm>
          <a:off x="17399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D6988803-91AE-4973-B894-07DF1A28EDE8}"/>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082BDF3-D72F-4B82-93DD-B066E627687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9C9C21E-79C4-44DA-B8E8-B4AD91822B2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5C62E99-B17D-4958-9F71-2266842732B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4CD2ABA-FB12-4684-9AE2-263D6CC66E2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1D25178-2991-420B-8C3C-D998A52ADB3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90" name="楕円 89">
          <a:extLst>
            <a:ext uri="{FF2B5EF4-FFF2-40B4-BE49-F238E27FC236}">
              <a16:creationId xmlns:a16="http://schemas.microsoft.com/office/drawing/2014/main" id="{350E0501-3B29-4268-A729-6C46C0E9D133}"/>
            </a:ext>
          </a:extLst>
        </xdr:cNvPr>
        <xdr:cNvSpPr/>
      </xdr:nvSpPr>
      <xdr:spPr>
        <a:xfrm>
          <a:off x="403606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F6B7063-5356-4B7A-BB02-8DB589A11DDB}"/>
            </a:ext>
          </a:extLst>
        </xdr:cNvPr>
        <xdr:cNvSpPr txBox="1"/>
      </xdr:nvSpPr>
      <xdr:spPr>
        <a:xfrm>
          <a:off x="412496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141877</xdr:rowOff>
    </xdr:from>
    <xdr:to>
      <xdr:col>20</xdr:col>
      <xdr:colOff>38100</xdr:colOff>
      <xdr:row>63</xdr:row>
      <xdr:rowOff>72027</xdr:rowOff>
    </xdr:to>
    <xdr:sp macro="" textlink="">
      <xdr:nvSpPr>
        <xdr:cNvPr id="92" name="楕円 91">
          <a:extLst>
            <a:ext uri="{FF2B5EF4-FFF2-40B4-BE49-F238E27FC236}">
              <a16:creationId xmlns:a16="http://schemas.microsoft.com/office/drawing/2014/main" id="{A14CB911-71D1-4BBF-8F00-52D1E8204F07}"/>
            </a:ext>
          </a:extLst>
        </xdr:cNvPr>
        <xdr:cNvSpPr/>
      </xdr:nvSpPr>
      <xdr:spPr>
        <a:xfrm>
          <a:off x="3312160" y="105355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57150</xdr:rowOff>
    </xdr:to>
    <xdr:cxnSp macro="">
      <xdr:nvCxnSpPr>
        <xdr:cNvPr id="93" name="直線コネクタ 92">
          <a:extLst>
            <a:ext uri="{FF2B5EF4-FFF2-40B4-BE49-F238E27FC236}">
              <a16:creationId xmlns:a16="http://schemas.microsoft.com/office/drawing/2014/main" id="{C703414E-92EB-4877-BB93-6B2AD85E08C7}"/>
            </a:ext>
          </a:extLst>
        </xdr:cNvPr>
        <xdr:cNvCxnSpPr/>
      </xdr:nvCxnSpPr>
      <xdr:spPr>
        <a:xfrm>
          <a:off x="3355340" y="10582547"/>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138612</xdr:rowOff>
    </xdr:from>
    <xdr:to>
      <xdr:col>15</xdr:col>
      <xdr:colOff>101600</xdr:colOff>
      <xdr:row>63</xdr:row>
      <xdr:rowOff>68762</xdr:rowOff>
    </xdr:to>
    <xdr:sp macro="" textlink="">
      <xdr:nvSpPr>
        <xdr:cNvPr id="94" name="楕円 93">
          <a:extLst>
            <a:ext uri="{FF2B5EF4-FFF2-40B4-BE49-F238E27FC236}">
              <a16:creationId xmlns:a16="http://schemas.microsoft.com/office/drawing/2014/main" id="{DC6D7147-DDF8-420F-B225-9DDDB88A7914}"/>
            </a:ext>
          </a:extLst>
        </xdr:cNvPr>
        <xdr:cNvSpPr/>
      </xdr:nvSpPr>
      <xdr:spPr>
        <a:xfrm>
          <a:off x="2514600" y="1053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17962</xdr:rowOff>
    </xdr:from>
    <xdr:to>
      <xdr:col>19</xdr:col>
      <xdr:colOff>177800</xdr:colOff>
      <xdr:row>63</xdr:row>
      <xdr:rowOff>21227</xdr:rowOff>
    </xdr:to>
    <xdr:cxnSp macro="">
      <xdr:nvCxnSpPr>
        <xdr:cNvPr id="95" name="直線コネクタ 94">
          <a:extLst>
            <a:ext uri="{FF2B5EF4-FFF2-40B4-BE49-F238E27FC236}">
              <a16:creationId xmlns:a16="http://schemas.microsoft.com/office/drawing/2014/main" id="{B8932F8E-640B-4EC1-86EB-D734E6928A33}"/>
            </a:ext>
          </a:extLst>
        </xdr:cNvPr>
        <xdr:cNvCxnSpPr/>
      </xdr:nvCxnSpPr>
      <xdr:spPr>
        <a:xfrm>
          <a:off x="2565400" y="1057928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96" name="n_1aveValue【体育館・プール】&#10;有形固定資産減価償却率">
          <a:extLst>
            <a:ext uri="{FF2B5EF4-FFF2-40B4-BE49-F238E27FC236}">
              <a16:creationId xmlns:a16="http://schemas.microsoft.com/office/drawing/2014/main" id="{6BB5A1DC-AE3C-436C-8CCA-856C63B845B5}"/>
            </a:ext>
          </a:extLst>
        </xdr:cNvPr>
        <xdr:cNvSpPr txBox="1"/>
      </xdr:nvSpPr>
      <xdr:spPr>
        <a:xfrm>
          <a:off x="317056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47733</xdr:rowOff>
    </xdr:from>
    <xdr:ext cx="405111" cy="259045"/>
    <xdr:sp macro="" textlink="">
      <xdr:nvSpPr>
        <xdr:cNvPr id="97" name="n_2aveValue【体育館・プール】&#10;有形固定資産減価償却率">
          <a:extLst>
            <a:ext uri="{FF2B5EF4-FFF2-40B4-BE49-F238E27FC236}">
              <a16:creationId xmlns:a16="http://schemas.microsoft.com/office/drawing/2014/main" id="{0F674B7D-1A62-4172-8928-FC6D571876FE}"/>
            </a:ext>
          </a:extLst>
        </xdr:cNvPr>
        <xdr:cNvSpPr txBox="1"/>
      </xdr:nvSpPr>
      <xdr:spPr>
        <a:xfrm>
          <a:off x="238570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98" name="n_3aveValue【体育館・プール】&#10;有形固定資産減価償却率">
          <a:extLst>
            <a:ext uri="{FF2B5EF4-FFF2-40B4-BE49-F238E27FC236}">
              <a16:creationId xmlns:a16="http://schemas.microsoft.com/office/drawing/2014/main" id="{6F115068-DA30-4446-868A-0F786D54D76C}"/>
            </a:ext>
          </a:extLst>
        </xdr:cNvPr>
        <xdr:cNvSpPr txBox="1"/>
      </xdr:nvSpPr>
      <xdr:spPr>
        <a:xfrm>
          <a:off x="16110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99" name="n_4aveValue【体育館・プール】&#10;有形固定資産減価償却率">
          <a:extLst>
            <a:ext uri="{FF2B5EF4-FFF2-40B4-BE49-F238E27FC236}">
              <a16:creationId xmlns:a16="http://schemas.microsoft.com/office/drawing/2014/main" id="{E82595D9-89EA-41A2-9D06-289E441BDFD7}"/>
            </a:ext>
          </a:extLst>
        </xdr:cNvPr>
        <xdr:cNvSpPr txBox="1"/>
      </xdr:nvSpPr>
      <xdr:spPr>
        <a:xfrm>
          <a:off x="8363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63154</xdr:rowOff>
    </xdr:from>
    <xdr:ext cx="405111" cy="259045"/>
    <xdr:sp macro="" textlink="">
      <xdr:nvSpPr>
        <xdr:cNvPr id="100" name="n_1mainValue【体育館・プール】&#10;有形固定資産減価償却率">
          <a:extLst>
            <a:ext uri="{FF2B5EF4-FFF2-40B4-BE49-F238E27FC236}">
              <a16:creationId xmlns:a16="http://schemas.microsoft.com/office/drawing/2014/main" id="{33FC2B6B-9600-4387-A0A6-9D5E305DAEAC}"/>
            </a:ext>
          </a:extLst>
        </xdr:cNvPr>
        <xdr:cNvSpPr txBox="1"/>
      </xdr:nvSpPr>
      <xdr:spPr>
        <a:xfrm>
          <a:off x="317056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59889</xdr:rowOff>
    </xdr:from>
    <xdr:ext cx="405111" cy="259045"/>
    <xdr:sp macro="" textlink="">
      <xdr:nvSpPr>
        <xdr:cNvPr id="101" name="n_2mainValue【体育館・プール】&#10;有形固定資産減価償却率">
          <a:extLst>
            <a:ext uri="{FF2B5EF4-FFF2-40B4-BE49-F238E27FC236}">
              <a16:creationId xmlns:a16="http://schemas.microsoft.com/office/drawing/2014/main" id="{E6A655DD-580C-4093-8B20-04267B083B8E}"/>
            </a:ext>
          </a:extLst>
        </xdr:cNvPr>
        <xdr:cNvSpPr txBox="1"/>
      </xdr:nvSpPr>
      <xdr:spPr>
        <a:xfrm>
          <a:off x="2385704" y="1062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DE960D7D-EC17-40BC-834A-A70441C68AE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14D4D22C-EF29-43F4-90F1-84F9D00DBE6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B80C9E36-A369-4889-BD31-6BDC7E900FC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ACACA537-6F0D-46C3-9A56-DDC562BE225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AC83F096-7216-4119-85B5-7D31D8DCC89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FA6F6DC1-D8D8-471D-B88F-D51E1A5B3A5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4DD19374-FFFD-4E48-A8FD-7248F5E66E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5592DA56-6605-454E-996E-6215FCE0FA2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71D646ED-674F-4FA8-B967-C273A1FC72B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C2FBB5D4-07A2-4011-80AA-A7D607E3237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14998555-ADF7-4B56-8C0E-76A5E10AAA1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DC81C434-FD4E-4E95-8F6C-70B4DF17245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A9936303-D166-4E91-915A-E4501935ED5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CDB07991-CD1E-4295-8F77-6C3659D85304}"/>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0386B849-8F9D-40BA-B8EC-C0E2B7C3A1E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12A57A69-0BCC-40B0-B105-B78A262EA6A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663D2A4F-7BAF-4D4D-99BF-61E9E316CC8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E3CED01D-7054-4BD2-A5DA-EC9B0D27FBA9}"/>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83199F08-2748-461E-BF60-4F531D28BFD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8897BE21-B277-42F1-8B2B-3BFE8D80189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46595BB-2F59-473A-9BD4-5E4DDB3A75A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96FF17E7-EB3A-43FA-9985-D24C807B42D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39461643-20FA-4E1B-840D-C3A9BABF508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25" name="直線コネクタ 124">
          <a:extLst>
            <a:ext uri="{FF2B5EF4-FFF2-40B4-BE49-F238E27FC236}">
              <a16:creationId xmlns:a16="http://schemas.microsoft.com/office/drawing/2014/main" id="{BBD6B0E1-0214-49B2-B34C-6B7075EED48C}"/>
            </a:ext>
          </a:extLst>
        </xdr:cNvPr>
        <xdr:cNvCxnSpPr/>
      </xdr:nvCxnSpPr>
      <xdr:spPr>
        <a:xfrm flipV="1">
          <a:off x="9219565" y="9489948"/>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26" name="【体育館・プール】&#10;一人当たり面積最小値テキスト">
          <a:extLst>
            <a:ext uri="{FF2B5EF4-FFF2-40B4-BE49-F238E27FC236}">
              <a16:creationId xmlns:a16="http://schemas.microsoft.com/office/drawing/2014/main" id="{2EB5B4C1-C3B8-4F63-96CC-3C3DDAAF307D}"/>
            </a:ext>
          </a:extLst>
        </xdr:cNvPr>
        <xdr:cNvSpPr txBox="1"/>
      </xdr:nvSpPr>
      <xdr:spPr>
        <a:xfrm>
          <a:off x="925830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27" name="直線コネクタ 126">
          <a:extLst>
            <a:ext uri="{FF2B5EF4-FFF2-40B4-BE49-F238E27FC236}">
              <a16:creationId xmlns:a16="http://schemas.microsoft.com/office/drawing/2014/main" id="{AFF23F47-A575-4B8D-9CD5-2EB0425945CB}"/>
            </a:ext>
          </a:extLst>
        </xdr:cNvPr>
        <xdr:cNvCxnSpPr/>
      </xdr:nvCxnSpPr>
      <xdr:spPr>
        <a:xfrm>
          <a:off x="915416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28" name="【体育館・プール】&#10;一人当たり面積最大値テキスト">
          <a:extLst>
            <a:ext uri="{FF2B5EF4-FFF2-40B4-BE49-F238E27FC236}">
              <a16:creationId xmlns:a16="http://schemas.microsoft.com/office/drawing/2014/main" id="{9A719238-7915-4835-BDFB-8B94933BD38C}"/>
            </a:ext>
          </a:extLst>
        </xdr:cNvPr>
        <xdr:cNvSpPr txBox="1"/>
      </xdr:nvSpPr>
      <xdr:spPr>
        <a:xfrm>
          <a:off x="92583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29" name="直線コネクタ 128">
          <a:extLst>
            <a:ext uri="{FF2B5EF4-FFF2-40B4-BE49-F238E27FC236}">
              <a16:creationId xmlns:a16="http://schemas.microsoft.com/office/drawing/2014/main" id="{6E4E9684-F25A-41B2-B7E9-0DC6337C0019}"/>
            </a:ext>
          </a:extLst>
        </xdr:cNvPr>
        <xdr:cNvCxnSpPr/>
      </xdr:nvCxnSpPr>
      <xdr:spPr>
        <a:xfrm>
          <a:off x="91541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13225</xdr:rowOff>
    </xdr:from>
    <xdr:ext cx="469744" cy="259045"/>
    <xdr:sp macro="" textlink="">
      <xdr:nvSpPr>
        <xdr:cNvPr id="130" name="【体育館・プール】&#10;一人当たり面積平均値テキスト">
          <a:extLst>
            <a:ext uri="{FF2B5EF4-FFF2-40B4-BE49-F238E27FC236}">
              <a16:creationId xmlns:a16="http://schemas.microsoft.com/office/drawing/2014/main" id="{668EFFC5-A17E-4ED4-A660-D2B5085F90D4}"/>
            </a:ext>
          </a:extLst>
        </xdr:cNvPr>
        <xdr:cNvSpPr txBox="1"/>
      </xdr:nvSpPr>
      <xdr:spPr>
        <a:xfrm>
          <a:off x="9258300" y="10239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1" name="フローチャート: 判断 130">
          <a:extLst>
            <a:ext uri="{FF2B5EF4-FFF2-40B4-BE49-F238E27FC236}">
              <a16:creationId xmlns:a16="http://schemas.microsoft.com/office/drawing/2014/main" id="{C191C9AF-3645-4D33-BD8C-FA193904AE3E}"/>
            </a:ext>
          </a:extLst>
        </xdr:cNvPr>
        <xdr:cNvSpPr/>
      </xdr:nvSpPr>
      <xdr:spPr>
        <a:xfrm>
          <a:off x="9192260" y="10387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2" name="フローチャート: 判断 131">
          <a:extLst>
            <a:ext uri="{FF2B5EF4-FFF2-40B4-BE49-F238E27FC236}">
              <a16:creationId xmlns:a16="http://schemas.microsoft.com/office/drawing/2014/main" id="{EAA0005C-1302-418B-A6F9-8380F83F2C61}"/>
            </a:ext>
          </a:extLst>
        </xdr:cNvPr>
        <xdr:cNvSpPr/>
      </xdr:nvSpPr>
      <xdr:spPr>
        <a:xfrm>
          <a:off x="8445500" y="1040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155321</xdr:rowOff>
    </xdr:from>
    <xdr:to>
      <xdr:col>46</xdr:col>
      <xdr:colOff>38100</xdr:colOff>
      <xdr:row>62</xdr:row>
      <xdr:rowOff>85471</xdr:rowOff>
    </xdr:to>
    <xdr:sp macro="" textlink="">
      <xdr:nvSpPr>
        <xdr:cNvPr id="133" name="フローチャート: 判断 132">
          <a:extLst>
            <a:ext uri="{FF2B5EF4-FFF2-40B4-BE49-F238E27FC236}">
              <a16:creationId xmlns:a16="http://schemas.microsoft.com/office/drawing/2014/main" id="{D200244D-D2D4-4DC4-B40A-6AAA4B842EF2}"/>
            </a:ext>
          </a:extLst>
        </xdr:cNvPr>
        <xdr:cNvSpPr/>
      </xdr:nvSpPr>
      <xdr:spPr>
        <a:xfrm>
          <a:off x="7670800" y="1038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75692</xdr:rowOff>
    </xdr:from>
    <xdr:to>
      <xdr:col>41</xdr:col>
      <xdr:colOff>101600</xdr:colOff>
      <xdr:row>63</xdr:row>
      <xdr:rowOff>5842</xdr:rowOff>
    </xdr:to>
    <xdr:sp macro="" textlink="">
      <xdr:nvSpPr>
        <xdr:cNvPr id="134" name="フローチャート: 判断 133">
          <a:extLst>
            <a:ext uri="{FF2B5EF4-FFF2-40B4-BE49-F238E27FC236}">
              <a16:creationId xmlns:a16="http://schemas.microsoft.com/office/drawing/2014/main" id="{60A39A50-30F5-4715-A846-7D73283D2C1B}"/>
            </a:ext>
          </a:extLst>
        </xdr:cNvPr>
        <xdr:cNvSpPr/>
      </xdr:nvSpPr>
      <xdr:spPr>
        <a:xfrm>
          <a:off x="6873240" y="1046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87503</xdr:rowOff>
    </xdr:from>
    <xdr:to>
      <xdr:col>36</xdr:col>
      <xdr:colOff>165100</xdr:colOff>
      <xdr:row>63</xdr:row>
      <xdr:rowOff>17653</xdr:rowOff>
    </xdr:to>
    <xdr:sp macro="" textlink="">
      <xdr:nvSpPr>
        <xdr:cNvPr id="135" name="フローチャート: 判断 134">
          <a:extLst>
            <a:ext uri="{FF2B5EF4-FFF2-40B4-BE49-F238E27FC236}">
              <a16:creationId xmlns:a16="http://schemas.microsoft.com/office/drawing/2014/main" id="{0974711C-750E-478A-B6C2-B8E8B88CF972}"/>
            </a:ext>
          </a:extLst>
        </xdr:cNvPr>
        <xdr:cNvSpPr/>
      </xdr:nvSpPr>
      <xdr:spPr>
        <a:xfrm>
          <a:off x="6098540" y="10481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6E168F4-188E-444C-8FDF-22F623D3770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724785DF-578B-4399-BDDF-A71E4AC7142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9D58700-B82B-422C-BCE9-ECB7A73747D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49F8DAEA-1883-4E1A-9805-150B0CBD6E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B1387EB-C2A7-431C-8B16-3B163FB8B2F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117221</xdr:rowOff>
    </xdr:from>
    <xdr:to>
      <xdr:col>55</xdr:col>
      <xdr:colOff>50800</xdr:colOff>
      <xdr:row>64</xdr:row>
      <xdr:rowOff>47371</xdr:rowOff>
    </xdr:to>
    <xdr:sp macro="" textlink="">
      <xdr:nvSpPr>
        <xdr:cNvPr id="141" name="楕円 140">
          <a:extLst>
            <a:ext uri="{FF2B5EF4-FFF2-40B4-BE49-F238E27FC236}">
              <a16:creationId xmlns:a16="http://schemas.microsoft.com/office/drawing/2014/main" id="{5BC5CEEC-C25B-4905-9C5C-84BC12CD8F61}"/>
            </a:ext>
          </a:extLst>
        </xdr:cNvPr>
        <xdr:cNvSpPr/>
      </xdr:nvSpPr>
      <xdr:spPr>
        <a:xfrm>
          <a:off x="9192260" y="10678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32148</xdr:rowOff>
    </xdr:from>
    <xdr:ext cx="469744" cy="259045"/>
    <xdr:sp macro="" textlink="">
      <xdr:nvSpPr>
        <xdr:cNvPr id="142" name="【体育館・プール】&#10;一人当たり面積該当値テキスト">
          <a:extLst>
            <a:ext uri="{FF2B5EF4-FFF2-40B4-BE49-F238E27FC236}">
              <a16:creationId xmlns:a16="http://schemas.microsoft.com/office/drawing/2014/main" id="{95513DFF-506A-4BE2-B625-E3118DA0884F}"/>
            </a:ext>
          </a:extLst>
        </xdr:cNvPr>
        <xdr:cNvSpPr txBox="1"/>
      </xdr:nvSpPr>
      <xdr:spPr>
        <a:xfrm>
          <a:off x="9258300" y="1059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143" name="楕円 142">
          <a:extLst>
            <a:ext uri="{FF2B5EF4-FFF2-40B4-BE49-F238E27FC236}">
              <a16:creationId xmlns:a16="http://schemas.microsoft.com/office/drawing/2014/main" id="{FBBC2824-6CF6-4B3A-A486-E17F672C0774}"/>
            </a:ext>
          </a:extLst>
        </xdr:cNvPr>
        <xdr:cNvSpPr/>
      </xdr:nvSpPr>
      <xdr:spPr>
        <a:xfrm>
          <a:off x="844550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168021</xdr:rowOff>
    </xdr:from>
    <xdr:to>
      <xdr:col>55</xdr:col>
      <xdr:colOff>0</xdr:colOff>
      <xdr:row>64</xdr:row>
      <xdr:rowOff>0</xdr:rowOff>
    </xdr:to>
    <xdr:cxnSp macro="">
      <xdr:nvCxnSpPr>
        <xdr:cNvPr id="144" name="直線コネクタ 143">
          <a:extLst>
            <a:ext uri="{FF2B5EF4-FFF2-40B4-BE49-F238E27FC236}">
              <a16:creationId xmlns:a16="http://schemas.microsoft.com/office/drawing/2014/main" id="{187B492F-7635-4982-8910-ED177DD6EA95}"/>
            </a:ext>
          </a:extLst>
        </xdr:cNvPr>
        <xdr:cNvCxnSpPr/>
      </xdr:nvCxnSpPr>
      <xdr:spPr>
        <a:xfrm flipV="1">
          <a:off x="8496300" y="1072934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122174</xdr:rowOff>
    </xdr:from>
    <xdr:to>
      <xdr:col>46</xdr:col>
      <xdr:colOff>38100</xdr:colOff>
      <xdr:row>64</xdr:row>
      <xdr:rowOff>52324</xdr:rowOff>
    </xdr:to>
    <xdr:sp macro="" textlink="">
      <xdr:nvSpPr>
        <xdr:cNvPr id="145" name="楕円 144">
          <a:extLst>
            <a:ext uri="{FF2B5EF4-FFF2-40B4-BE49-F238E27FC236}">
              <a16:creationId xmlns:a16="http://schemas.microsoft.com/office/drawing/2014/main" id="{AB97B3D7-61AF-43FD-B775-A2AF85875217}"/>
            </a:ext>
          </a:extLst>
        </xdr:cNvPr>
        <xdr:cNvSpPr/>
      </xdr:nvSpPr>
      <xdr:spPr>
        <a:xfrm>
          <a:off x="7670800" y="10683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1524</xdr:rowOff>
    </xdr:to>
    <xdr:cxnSp macro="">
      <xdr:nvCxnSpPr>
        <xdr:cNvPr id="146" name="直線コネクタ 145">
          <a:extLst>
            <a:ext uri="{FF2B5EF4-FFF2-40B4-BE49-F238E27FC236}">
              <a16:creationId xmlns:a16="http://schemas.microsoft.com/office/drawing/2014/main" id="{986A4085-5A10-4F29-BFCA-C37C7F1363D2}"/>
            </a:ext>
          </a:extLst>
        </xdr:cNvPr>
        <xdr:cNvCxnSpPr/>
      </xdr:nvCxnSpPr>
      <xdr:spPr>
        <a:xfrm flipV="1">
          <a:off x="7713980" y="1072896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127144</xdr:rowOff>
    </xdr:from>
    <xdr:ext cx="469744" cy="259045"/>
    <xdr:sp macro="" textlink="">
      <xdr:nvSpPr>
        <xdr:cNvPr id="147" name="n_1aveValue【体育館・プール】&#10;一人当たり面積">
          <a:extLst>
            <a:ext uri="{FF2B5EF4-FFF2-40B4-BE49-F238E27FC236}">
              <a16:creationId xmlns:a16="http://schemas.microsoft.com/office/drawing/2014/main" id="{59BC3E4C-ACDC-4480-BE9F-77F31A621D09}"/>
            </a:ext>
          </a:extLst>
        </xdr:cNvPr>
        <xdr:cNvSpPr txBox="1"/>
      </xdr:nvSpPr>
      <xdr:spPr>
        <a:xfrm>
          <a:off x="8271587" y="101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101998</xdr:rowOff>
    </xdr:from>
    <xdr:ext cx="469744" cy="259045"/>
    <xdr:sp macro="" textlink="">
      <xdr:nvSpPr>
        <xdr:cNvPr id="148" name="n_2aveValue【体育館・プール】&#10;一人当たり面積">
          <a:extLst>
            <a:ext uri="{FF2B5EF4-FFF2-40B4-BE49-F238E27FC236}">
              <a16:creationId xmlns:a16="http://schemas.microsoft.com/office/drawing/2014/main" id="{BFAB69AE-C8B6-4BBE-9F3D-42BEF3E87555}"/>
            </a:ext>
          </a:extLst>
        </xdr:cNvPr>
        <xdr:cNvSpPr txBox="1"/>
      </xdr:nvSpPr>
      <xdr:spPr>
        <a:xfrm>
          <a:off x="7509587"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22369</xdr:rowOff>
    </xdr:from>
    <xdr:ext cx="469744" cy="259045"/>
    <xdr:sp macro="" textlink="">
      <xdr:nvSpPr>
        <xdr:cNvPr id="149" name="n_3aveValue【体育館・プール】&#10;一人当たり面積">
          <a:extLst>
            <a:ext uri="{FF2B5EF4-FFF2-40B4-BE49-F238E27FC236}">
              <a16:creationId xmlns:a16="http://schemas.microsoft.com/office/drawing/2014/main" id="{918516F9-DEAE-43F1-ABC2-9DCEDA588B71}"/>
            </a:ext>
          </a:extLst>
        </xdr:cNvPr>
        <xdr:cNvSpPr txBox="1"/>
      </xdr:nvSpPr>
      <xdr:spPr>
        <a:xfrm>
          <a:off x="6712027" y="1024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34180</xdr:rowOff>
    </xdr:from>
    <xdr:ext cx="469744" cy="259045"/>
    <xdr:sp macro="" textlink="">
      <xdr:nvSpPr>
        <xdr:cNvPr id="150" name="n_4aveValue【体育館・プール】&#10;一人当たり面積">
          <a:extLst>
            <a:ext uri="{FF2B5EF4-FFF2-40B4-BE49-F238E27FC236}">
              <a16:creationId xmlns:a16="http://schemas.microsoft.com/office/drawing/2014/main" id="{19251A55-FD59-4A20-8257-C00B889D1F1C}"/>
            </a:ext>
          </a:extLst>
        </xdr:cNvPr>
        <xdr:cNvSpPr txBox="1"/>
      </xdr:nvSpPr>
      <xdr:spPr>
        <a:xfrm>
          <a:off x="59373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151" name="n_1mainValue【体育館・プール】&#10;一人当たり面積">
          <a:extLst>
            <a:ext uri="{FF2B5EF4-FFF2-40B4-BE49-F238E27FC236}">
              <a16:creationId xmlns:a16="http://schemas.microsoft.com/office/drawing/2014/main" id="{13B136F5-CDF7-40C5-B3B6-3A592600787E}"/>
            </a:ext>
          </a:extLst>
        </xdr:cNvPr>
        <xdr:cNvSpPr txBox="1"/>
      </xdr:nvSpPr>
      <xdr:spPr>
        <a:xfrm>
          <a:off x="827158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43451</xdr:rowOff>
    </xdr:from>
    <xdr:ext cx="469744" cy="259045"/>
    <xdr:sp macro="" textlink="">
      <xdr:nvSpPr>
        <xdr:cNvPr id="152" name="n_2mainValue【体育館・プール】&#10;一人当たり面積">
          <a:extLst>
            <a:ext uri="{FF2B5EF4-FFF2-40B4-BE49-F238E27FC236}">
              <a16:creationId xmlns:a16="http://schemas.microsoft.com/office/drawing/2014/main" id="{2EB9899B-7301-4C4C-98BA-C6EF38B06E2A}"/>
            </a:ext>
          </a:extLst>
        </xdr:cNvPr>
        <xdr:cNvSpPr txBox="1"/>
      </xdr:nvSpPr>
      <xdr:spPr>
        <a:xfrm>
          <a:off x="750958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8FEE9B89-FB90-48E1-9BDB-C61CC975A81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9900E413-4523-433F-BE8E-7C83D704E1B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F2773802-0187-4A32-985A-4895BE92143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39D3B6A9-1788-48A9-83FC-48677C8416E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1B0895E5-AD98-47FA-A96F-7A0A97730AB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9FE8CE35-FF9F-4546-9E1A-2A13D61524B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A04617A1-D879-4189-BBF1-E94A72CF875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4CF5F3E3-7E03-4057-A4CB-6EED1C4063C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17AD80FC-F650-454F-9F42-62308D1AA27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B5F500BD-5B52-4CD4-8F26-5A5889E46B8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9C5E736D-061A-4AC9-AB30-70F726337DD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77EB17A0-F055-41A4-93A3-CE5D6977D63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5" name="テキスト ボックス 164">
          <a:extLst>
            <a:ext uri="{FF2B5EF4-FFF2-40B4-BE49-F238E27FC236}">
              <a16:creationId xmlns:a16="http://schemas.microsoft.com/office/drawing/2014/main" id="{728BC84A-F99F-46EA-91A6-FCFA0A9F282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1489DD95-A318-422D-9E1F-92D7704005A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AFA54C14-0F2E-4690-9229-254326D8286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C3A4F79B-9DEA-4D9F-A61D-04FB1AD4259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9FF5A0C5-6A58-4B28-8FF8-5D401F0E276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C95CA9DF-D45D-4E4A-96E0-54F50850219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72469664-6F87-4D02-A8CC-80C503318B9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2E3A5BB9-5752-42AC-AA17-4A66866430D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3" name="テキスト ボックス 172">
          <a:extLst>
            <a:ext uri="{FF2B5EF4-FFF2-40B4-BE49-F238E27FC236}">
              <a16:creationId xmlns:a16="http://schemas.microsoft.com/office/drawing/2014/main" id="{739FDB86-2CE3-4C07-BC9F-DCDD2C6FD7A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AD65EC7B-FACB-427C-94D9-33401FDFC93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5" name="テキスト ボックス 174">
          <a:extLst>
            <a:ext uri="{FF2B5EF4-FFF2-40B4-BE49-F238E27FC236}">
              <a16:creationId xmlns:a16="http://schemas.microsoft.com/office/drawing/2014/main" id="{83309667-D263-4351-968B-E4550D15CD0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EBAA9584-1D31-4C7F-AB62-CD0B3FD74DE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177" name="直線コネクタ 176">
          <a:extLst>
            <a:ext uri="{FF2B5EF4-FFF2-40B4-BE49-F238E27FC236}">
              <a16:creationId xmlns:a16="http://schemas.microsoft.com/office/drawing/2014/main" id="{09C2858B-B1D5-4E50-977E-70661780105E}"/>
            </a:ext>
          </a:extLst>
        </xdr:cNvPr>
        <xdr:cNvCxnSpPr/>
      </xdr:nvCxnSpPr>
      <xdr:spPr>
        <a:xfrm flipV="1">
          <a:off x="4086225"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8" name="【福祉施設】&#10;有形固定資産減価償却率最小値テキスト">
          <a:extLst>
            <a:ext uri="{FF2B5EF4-FFF2-40B4-BE49-F238E27FC236}">
              <a16:creationId xmlns:a16="http://schemas.microsoft.com/office/drawing/2014/main" id="{6DD51C3D-936C-4192-A711-CE848ED77192}"/>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9" name="直線コネクタ 178">
          <a:extLst>
            <a:ext uri="{FF2B5EF4-FFF2-40B4-BE49-F238E27FC236}">
              <a16:creationId xmlns:a16="http://schemas.microsoft.com/office/drawing/2014/main" id="{28115321-105D-48A9-BB8D-86FDC738E12F}"/>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180" name="【福祉施設】&#10;有形固定資産減価償却率最大値テキスト">
          <a:extLst>
            <a:ext uri="{FF2B5EF4-FFF2-40B4-BE49-F238E27FC236}">
              <a16:creationId xmlns:a16="http://schemas.microsoft.com/office/drawing/2014/main" id="{FA1FE266-1B97-4947-8534-0D69981941E6}"/>
            </a:ext>
          </a:extLst>
        </xdr:cNvPr>
        <xdr:cNvSpPr txBox="1"/>
      </xdr:nvSpPr>
      <xdr:spPr>
        <a:xfrm>
          <a:off x="412496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181" name="直線コネクタ 180">
          <a:extLst>
            <a:ext uri="{FF2B5EF4-FFF2-40B4-BE49-F238E27FC236}">
              <a16:creationId xmlns:a16="http://schemas.microsoft.com/office/drawing/2014/main" id="{CCE6936F-9E4D-4378-856B-DFCF999E5CC1}"/>
            </a:ext>
          </a:extLst>
        </xdr:cNvPr>
        <xdr:cNvCxnSpPr/>
      </xdr:nvCxnSpPr>
      <xdr:spPr>
        <a:xfrm>
          <a:off x="402082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804147F0-044D-403D-A8CE-D468AC6FDFD6}"/>
            </a:ext>
          </a:extLst>
        </xdr:cNvPr>
        <xdr:cNvSpPr txBox="1"/>
      </xdr:nvSpPr>
      <xdr:spPr>
        <a:xfrm>
          <a:off x="4124960" y="1342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183" name="フローチャート: 判断 182">
          <a:extLst>
            <a:ext uri="{FF2B5EF4-FFF2-40B4-BE49-F238E27FC236}">
              <a16:creationId xmlns:a16="http://schemas.microsoft.com/office/drawing/2014/main" id="{50F7484B-326E-489B-B924-0542A6852DC8}"/>
            </a:ext>
          </a:extLst>
        </xdr:cNvPr>
        <xdr:cNvSpPr/>
      </xdr:nvSpPr>
      <xdr:spPr>
        <a:xfrm>
          <a:off x="40360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184" name="フローチャート: 判断 183">
          <a:extLst>
            <a:ext uri="{FF2B5EF4-FFF2-40B4-BE49-F238E27FC236}">
              <a16:creationId xmlns:a16="http://schemas.microsoft.com/office/drawing/2014/main" id="{95C6AFF0-B595-4B98-BA42-590A526533AF}"/>
            </a:ext>
          </a:extLst>
        </xdr:cNvPr>
        <xdr:cNvSpPr/>
      </xdr:nvSpPr>
      <xdr:spPr>
        <a:xfrm>
          <a:off x="331216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85" name="フローチャート: 判断 184">
          <a:extLst>
            <a:ext uri="{FF2B5EF4-FFF2-40B4-BE49-F238E27FC236}">
              <a16:creationId xmlns:a16="http://schemas.microsoft.com/office/drawing/2014/main" id="{4F1E056F-36F4-4C85-93E3-A70B8910D95A}"/>
            </a:ext>
          </a:extLst>
        </xdr:cNvPr>
        <xdr:cNvSpPr/>
      </xdr:nvSpPr>
      <xdr:spPr>
        <a:xfrm>
          <a:off x="25146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86" name="フローチャート: 判断 185">
          <a:extLst>
            <a:ext uri="{FF2B5EF4-FFF2-40B4-BE49-F238E27FC236}">
              <a16:creationId xmlns:a16="http://schemas.microsoft.com/office/drawing/2014/main" id="{48023291-F827-4580-82A4-AF77C5480090}"/>
            </a:ext>
          </a:extLst>
        </xdr:cNvPr>
        <xdr:cNvSpPr/>
      </xdr:nvSpPr>
      <xdr:spPr>
        <a:xfrm>
          <a:off x="17399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87" name="フローチャート: 判断 186">
          <a:extLst>
            <a:ext uri="{FF2B5EF4-FFF2-40B4-BE49-F238E27FC236}">
              <a16:creationId xmlns:a16="http://schemas.microsoft.com/office/drawing/2014/main" id="{A1031AED-3260-4507-BBEA-6A6CEB702932}"/>
            </a:ext>
          </a:extLst>
        </xdr:cNvPr>
        <xdr:cNvSpPr/>
      </xdr:nvSpPr>
      <xdr:spPr>
        <a:xfrm>
          <a:off x="965200" y="13528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55F75274-4437-4274-96BF-9FDA1AEEC4E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CE0923DB-8BF9-453A-AD43-FF0F36D7379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7958DB13-896F-4EB0-8630-74A6E936CE6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61EF985E-B590-4A8D-8761-CA04C7FE05D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D8BB1FF6-66F2-484C-AC1D-985D4C1071A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193" name="楕円 192">
          <a:extLst>
            <a:ext uri="{FF2B5EF4-FFF2-40B4-BE49-F238E27FC236}">
              <a16:creationId xmlns:a16="http://schemas.microsoft.com/office/drawing/2014/main" id="{29DC7587-F004-4860-9994-EB5381AFA1F0}"/>
            </a:ext>
          </a:extLst>
        </xdr:cNvPr>
        <xdr:cNvSpPr/>
      </xdr:nvSpPr>
      <xdr:spPr>
        <a:xfrm>
          <a:off x="403606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30497</xdr:rowOff>
    </xdr:from>
    <xdr:ext cx="405111" cy="259045"/>
    <xdr:sp macro="" textlink="">
      <xdr:nvSpPr>
        <xdr:cNvPr id="194" name="【福祉施設】&#10;有形固定資産減価償却率該当値テキスト">
          <a:extLst>
            <a:ext uri="{FF2B5EF4-FFF2-40B4-BE49-F238E27FC236}">
              <a16:creationId xmlns:a16="http://schemas.microsoft.com/office/drawing/2014/main" id="{A13E91A1-73E7-46BE-9200-AD3F820A862D}"/>
            </a:ext>
          </a:extLst>
        </xdr:cNvPr>
        <xdr:cNvSpPr txBox="1"/>
      </xdr:nvSpPr>
      <xdr:spPr>
        <a:xfrm>
          <a:off x="412496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195" name="楕円 194">
          <a:extLst>
            <a:ext uri="{FF2B5EF4-FFF2-40B4-BE49-F238E27FC236}">
              <a16:creationId xmlns:a16="http://schemas.microsoft.com/office/drawing/2014/main" id="{0A287D8B-4B72-4CE9-ABB3-BB397188B065}"/>
            </a:ext>
          </a:extLst>
        </xdr:cNvPr>
        <xdr:cNvSpPr/>
      </xdr:nvSpPr>
      <xdr:spPr>
        <a:xfrm>
          <a:off x="331216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102870</xdr:rowOff>
    </xdr:to>
    <xdr:cxnSp macro="">
      <xdr:nvCxnSpPr>
        <xdr:cNvPr id="196" name="直線コネクタ 195">
          <a:extLst>
            <a:ext uri="{FF2B5EF4-FFF2-40B4-BE49-F238E27FC236}">
              <a16:creationId xmlns:a16="http://schemas.microsoft.com/office/drawing/2014/main" id="{E7069EBC-04D9-42D2-B2DA-BC75538F1686}"/>
            </a:ext>
          </a:extLst>
        </xdr:cNvPr>
        <xdr:cNvCxnSpPr/>
      </xdr:nvCxnSpPr>
      <xdr:spPr>
        <a:xfrm>
          <a:off x="3355340" y="13807441"/>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197" name="楕円 196">
          <a:extLst>
            <a:ext uri="{FF2B5EF4-FFF2-40B4-BE49-F238E27FC236}">
              <a16:creationId xmlns:a16="http://schemas.microsoft.com/office/drawing/2014/main" id="{08CBBD08-2A78-4DC3-B114-BAA6EFE41471}"/>
            </a:ext>
          </a:extLst>
        </xdr:cNvPr>
        <xdr:cNvSpPr/>
      </xdr:nvSpPr>
      <xdr:spPr>
        <a:xfrm>
          <a:off x="251460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60961</xdr:rowOff>
    </xdr:to>
    <xdr:cxnSp macro="">
      <xdr:nvCxnSpPr>
        <xdr:cNvPr id="198" name="直線コネクタ 197">
          <a:extLst>
            <a:ext uri="{FF2B5EF4-FFF2-40B4-BE49-F238E27FC236}">
              <a16:creationId xmlns:a16="http://schemas.microsoft.com/office/drawing/2014/main" id="{C3595B79-F40E-4A28-9053-4265A68C7FB5}"/>
            </a:ext>
          </a:extLst>
        </xdr:cNvPr>
        <xdr:cNvCxnSpPr/>
      </xdr:nvCxnSpPr>
      <xdr:spPr>
        <a:xfrm>
          <a:off x="2565400" y="13765530"/>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199" name="n_1aveValue【福祉施設】&#10;有形固定資産減価償却率">
          <a:extLst>
            <a:ext uri="{FF2B5EF4-FFF2-40B4-BE49-F238E27FC236}">
              <a16:creationId xmlns:a16="http://schemas.microsoft.com/office/drawing/2014/main" id="{8374A96A-5E66-4BBA-8D56-0A9E845DE710}"/>
            </a:ext>
          </a:extLst>
        </xdr:cNvPr>
        <xdr:cNvSpPr txBox="1"/>
      </xdr:nvSpPr>
      <xdr:spPr>
        <a:xfrm>
          <a:off x="317056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00" name="n_2aveValue【福祉施設】&#10;有形固定資産減価償却率">
          <a:extLst>
            <a:ext uri="{FF2B5EF4-FFF2-40B4-BE49-F238E27FC236}">
              <a16:creationId xmlns:a16="http://schemas.microsoft.com/office/drawing/2014/main" id="{B2AFF2F2-6413-4EE0-BE33-1AA282672F1B}"/>
            </a:ext>
          </a:extLst>
        </xdr:cNvPr>
        <xdr:cNvSpPr txBox="1"/>
      </xdr:nvSpPr>
      <xdr:spPr>
        <a:xfrm>
          <a:off x="23857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01" name="n_3aveValue【福祉施設】&#10;有形固定資産減価償却率">
          <a:extLst>
            <a:ext uri="{FF2B5EF4-FFF2-40B4-BE49-F238E27FC236}">
              <a16:creationId xmlns:a16="http://schemas.microsoft.com/office/drawing/2014/main" id="{392E853A-F69E-4704-84F6-A2078F3F5A55}"/>
            </a:ext>
          </a:extLst>
        </xdr:cNvPr>
        <xdr:cNvSpPr txBox="1"/>
      </xdr:nvSpPr>
      <xdr:spPr>
        <a:xfrm>
          <a:off x="16110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02" name="n_4aveValue【福祉施設】&#10;有形固定資産減価償却率">
          <a:extLst>
            <a:ext uri="{FF2B5EF4-FFF2-40B4-BE49-F238E27FC236}">
              <a16:creationId xmlns:a16="http://schemas.microsoft.com/office/drawing/2014/main" id="{EEFA360C-F230-4715-8A42-35D7DACAA6D9}"/>
            </a:ext>
          </a:extLst>
        </xdr:cNvPr>
        <xdr:cNvSpPr txBox="1"/>
      </xdr:nvSpPr>
      <xdr:spPr>
        <a:xfrm>
          <a:off x="836304"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203" name="n_1mainValue【福祉施設】&#10;有形固定資産減価償却率">
          <a:extLst>
            <a:ext uri="{FF2B5EF4-FFF2-40B4-BE49-F238E27FC236}">
              <a16:creationId xmlns:a16="http://schemas.microsoft.com/office/drawing/2014/main" id="{427F3E59-EA05-434A-8D4F-001C8644C6A4}"/>
            </a:ext>
          </a:extLst>
        </xdr:cNvPr>
        <xdr:cNvSpPr txBox="1"/>
      </xdr:nvSpPr>
      <xdr:spPr>
        <a:xfrm>
          <a:off x="317056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204" name="n_2mainValue【福祉施設】&#10;有形固定資産減価償却率">
          <a:extLst>
            <a:ext uri="{FF2B5EF4-FFF2-40B4-BE49-F238E27FC236}">
              <a16:creationId xmlns:a16="http://schemas.microsoft.com/office/drawing/2014/main" id="{CD049A1C-B3A1-4A95-875C-F0B57803AFFE}"/>
            </a:ext>
          </a:extLst>
        </xdr:cNvPr>
        <xdr:cNvSpPr txBox="1"/>
      </xdr:nvSpPr>
      <xdr:spPr>
        <a:xfrm>
          <a:off x="238570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45BB00DB-2C5A-47EB-B72C-2A598059B1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89EFC34E-5191-4628-9FD8-B7FB8F36856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1744CF5B-BFE3-4C9A-80B7-4EBB2EFC6AB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1389E23E-4C32-4044-9159-C13FBB4D5FC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FFCF0626-D805-4C47-874E-22F12575528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68E78FC5-00FC-4C12-8DC0-F91D0D6F142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FE1297E3-BD27-4069-9C07-D848B18602E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FD05B3B4-A50A-49A2-B833-43CD53AE21C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1CBE96E4-4AD7-4FEE-8963-2075BD0869E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6E736A61-ABF7-414B-87DF-3D70AE3A188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5" name="直線コネクタ 214">
          <a:extLst>
            <a:ext uri="{FF2B5EF4-FFF2-40B4-BE49-F238E27FC236}">
              <a16:creationId xmlns:a16="http://schemas.microsoft.com/office/drawing/2014/main" id="{AFB8D7BC-C31C-484D-B636-E3FC91D8843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6" name="テキスト ボックス 215">
          <a:extLst>
            <a:ext uri="{FF2B5EF4-FFF2-40B4-BE49-F238E27FC236}">
              <a16:creationId xmlns:a16="http://schemas.microsoft.com/office/drawing/2014/main" id="{97B06D2A-CC22-441F-BD1D-7EBF7022E5F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7" name="直線コネクタ 216">
          <a:extLst>
            <a:ext uri="{FF2B5EF4-FFF2-40B4-BE49-F238E27FC236}">
              <a16:creationId xmlns:a16="http://schemas.microsoft.com/office/drawing/2014/main" id="{EE2E446C-CA69-453C-B5B2-C1522664936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8" name="テキスト ボックス 217">
          <a:extLst>
            <a:ext uri="{FF2B5EF4-FFF2-40B4-BE49-F238E27FC236}">
              <a16:creationId xmlns:a16="http://schemas.microsoft.com/office/drawing/2014/main" id="{C84D966A-6030-4598-950A-B1298D8BB74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9" name="直線コネクタ 218">
          <a:extLst>
            <a:ext uri="{FF2B5EF4-FFF2-40B4-BE49-F238E27FC236}">
              <a16:creationId xmlns:a16="http://schemas.microsoft.com/office/drawing/2014/main" id="{401AFDD6-4209-42CD-A92E-35615FE73E8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0" name="テキスト ボックス 219">
          <a:extLst>
            <a:ext uri="{FF2B5EF4-FFF2-40B4-BE49-F238E27FC236}">
              <a16:creationId xmlns:a16="http://schemas.microsoft.com/office/drawing/2014/main" id="{3446511E-A2B9-48C3-9005-494E9E96456C}"/>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1" name="直線コネクタ 220">
          <a:extLst>
            <a:ext uri="{FF2B5EF4-FFF2-40B4-BE49-F238E27FC236}">
              <a16:creationId xmlns:a16="http://schemas.microsoft.com/office/drawing/2014/main" id="{BF6B7FDD-C1EB-4F17-A75E-F4142125DA8A}"/>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2" name="テキスト ボックス 221">
          <a:extLst>
            <a:ext uri="{FF2B5EF4-FFF2-40B4-BE49-F238E27FC236}">
              <a16:creationId xmlns:a16="http://schemas.microsoft.com/office/drawing/2014/main" id="{B4B6B364-0B87-4B13-AF40-9EF752EB497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4920AA1D-AC1D-4E15-889A-BFA42AF2C8E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A916C372-E895-48E7-936F-43FAC4CB700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a:extLst>
            <a:ext uri="{FF2B5EF4-FFF2-40B4-BE49-F238E27FC236}">
              <a16:creationId xmlns:a16="http://schemas.microsoft.com/office/drawing/2014/main" id="{558EA9CE-A7CD-47FE-93EA-DBF0E77927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226" name="直線コネクタ 225">
          <a:extLst>
            <a:ext uri="{FF2B5EF4-FFF2-40B4-BE49-F238E27FC236}">
              <a16:creationId xmlns:a16="http://schemas.microsoft.com/office/drawing/2014/main" id="{CCE7D26A-C5B1-4B39-9418-B1291C097678}"/>
            </a:ext>
          </a:extLst>
        </xdr:cNvPr>
        <xdr:cNvCxnSpPr/>
      </xdr:nvCxnSpPr>
      <xdr:spPr>
        <a:xfrm flipV="1">
          <a:off x="9219565" y="13281432"/>
          <a:ext cx="0" cy="116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227" name="【福祉施設】&#10;一人当たり面積最小値テキスト">
          <a:extLst>
            <a:ext uri="{FF2B5EF4-FFF2-40B4-BE49-F238E27FC236}">
              <a16:creationId xmlns:a16="http://schemas.microsoft.com/office/drawing/2014/main" id="{4E867736-A447-4A39-ADCF-0C38F2DCC86D}"/>
            </a:ext>
          </a:extLst>
        </xdr:cNvPr>
        <xdr:cNvSpPr txBox="1"/>
      </xdr:nvSpPr>
      <xdr:spPr>
        <a:xfrm>
          <a:off x="9258300" y="1444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228" name="直線コネクタ 227">
          <a:extLst>
            <a:ext uri="{FF2B5EF4-FFF2-40B4-BE49-F238E27FC236}">
              <a16:creationId xmlns:a16="http://schemas.microsoft.com/office/drawing/2014/main" id="{710D5BE1-A0BE-4751-8F9F-B4B7DD230539}"/>
            </a:ext>
          </a:extLst>
        </xdr:cNvPr>
        <xdr:cNvCxnSpPr/>
      </xdr:nvCxnSpPr>
      <xdr:spPr>
        <a:xfrm>
          <a:off x="9154160" y="14441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229" name="【福祉施設】&#10;一人当たり面積最大値テキスト">
          <a:extLst>
            <a:ext uri="{FF2B5EF4-FFF2-40B4-BE49-F238E27FC236}">
              <a16:creationId xmlns:a16="http://schemas.microsoft.com/office/drawing/2014/main" id="{5A4B2E8F-0C0D-4DAA-B69A-76F8F50AFFF3}"/>
            </a:ext>
          </a:extLst>
        </xdr:cNvPr>
        <xdr:cNvSpPr txBox="1"/>
      </xdr:nvSpPr>
      <xdr:spPr>
        <a:xfrm>
          <a:off x="9258300" y="130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230" name="直線コネクタ 229">
          <a:extLst>
            <a:ext uri="{FF2B5EF4-FFF2-40B4-BE49-F238E27FC236}">
              <a16:creationId xmlns:a16="http://schemas.microsoft.com/office/drawing/2014/main" id="{344538D8-5124-477A-A34C-9332148C98A6}"/>
            </a:ext>
          </a:extLst>
        </xdr:cNvPr>
        <xdr:cNvCxnSpPr/>
      </xdr:nvCxnSpPr>
      <xdr:spPr>
        <a:xfrm>
          <a:off x="9154160" y="13281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231" name="【福祉施設】&#10;一人当たり面積平均値テキスト">
          <a:extLst>
            <a:ext uri="{FF2B5EF4-FFF2-40B4-BE49-F238E27FC236}">
              <a16:creationId xmlns:a16="http://schemas.microsoft.com/office/drawing/2014/main" id="{83567D87-803E-44D1-94BD-3B75FDB4462F}"/>
            </a:ext>
          </a:extLst>
        </xdr:cNvPr>
        <xdr:cNvSpPr txBox="1"/>
      </xdr:nvSpPr>
      <xdr:spPr>
        <a:xfrm>
          <a:off x="9258300" y="14077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232" name="フローチャート: 判断 231">
          <a:extLst>
            <a:ext uri="{FF2B5EF4-FFF2-40B4-BE49-F238E27FC236}">
              <a16:creationId xmlns:a16="http://schemas.microsoft.com/office/drawing/2014/main" id="{3083B7BC-796D-4554-BCF9-CCE45E1E72BE}"/>
            </a:ext>
          </a:extLst>
        </xdr:cNvPr>
        <xdr:cNvSpPr/>
      </xdr:nvSpPr>
      <xdr:spPr>
        <a:xfrm>
          <a:off x="9192260" y="14222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233" name="フローチャート: 判断 232">
          <a:extLst>
            <a:ext uri="{FF2B5EF4-FFF2-40B4-BE49-F238E27FC236}">
              <a16:creationId xmlns:a16="http://schemas.microsoft.com/office/drawing/2014/main" id="{83951AC6-E34F-4E8C-953B-F8BEA14BFF9C}"/>
            </a:ext>
          </a:extLst>
        </xdr:cNvPr>
        <xdr:cNvSpPr/>
      </xdr:nvSpPr>
      <xdr:spPr>
        <a:xfrm>
          <a:off x="8445500" y="14222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234" name="フローチャート: 判断 233">
          <a:extLst>
            <a:ext uri="{FF2B5EF4-FFF2-40B4-BE49-F238E27FC236}">
              <a16:creationId xmlns:a16="http://schemas.microsoft.com/office/drawing/2014/main" id="{7663B15D-2CD9-4577-A61F-EC57487BB83C}"/>
            </a:ext>
          </a:extLst>
        </xdr:cNvPr>
        <xdr:cNvSpPr/>
      </xdr:nvSpPr>
      <xdr:spPr>
        <a:xfrm>
          <a:off x="7670800" y="142338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80341</xdr:rowOff>
    </xdr:from>
    <xdr:to>
      <xdr:col>41</xdr:col>
      <xdr:colOff>101600</xdr:colOff>
      <xdr:row>86</xdr:row>
      <xdr:rowOff>10491</xdr:rowOff>
    </xdr:to>
    <xdr:sp macro="" textlink="">
      <xdr:nvSpPr>
        <xdr:cNvPr id="235" name="フローチャート: 判断 234">
          <a:extLst>
            <a:ext uri="{FF2B5EF4-FFF2-40B4-BE49-F238E27FC236}">
              <a16:creationId xmlns:a16="http://schemas.microsoft.com/office/drawing/2014/main" id="{3C6A3173-8F94-4EBC-BC71-584F9161CD80}"/>
            </a:ext>
          </a:extLst>
        </xdr:cNvPr>
        <xdr:cNvSpPr/>
      </xdr:nvSpPr>
      <xdr:spPr>
        <a:xfrm>
          <a:off x="6873240" y="143297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67539</xdr:rowOff>
    </xdr:from>
    <xdr:to>
      <xdr:col>36</xdr:col>
      <xdr:colOff>165100</xdr:colOff>
      <xdr:row>85</xdr:row>
      <xdr:rowOff>169139</xdr:rowOff>
    </xdr:to>
    <xdr:sp macro="" textlink="">
      <xdr:nvSpPr>
        <xdr:cNvPr id="236" name="フローチャート: 判断 235">
          <a:extLst>
            <a:ext uri="{FF2B5EF4-FFF2-40B4-BE49-F238E27FC236}">
              <a16:creationId xmlns:a16="http://schemas.microsoft.com/office/drawing/2014/main" id="{F29D7CB9-D0ED-47D4-974F-C5773A0B7D6A}"/>
            </a:ext>
          </a:extLst>
        </xdr:cNvPr>
        <xdr:cNvSpPr/>
      </xdr:nvSpPr>
      <xdr:spPr>
        <a:xfrm>
          <a:off x="6098540" y="1431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D3EBB7F5-3BB5-4470-BC90-F41B51C829D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36F97C6C-4370-448B-A204-9B4E889B54E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247AEC4C-79F9-4A69-98C7-CC19F95E3F0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CC6E9B5C-AA1D-4725-B3DA-F02E009D058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90C156A-4349-4F40-8733-56422DF87CD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24561</xdr:rowOff>
    </xdr:from>
    <xdr:to>
      <xdr:col>55</xdr:col>
      <xdr:colOff>50800</xdr:colOff>
      <xdr:row>85</xdr:row>
      <xdr:rowOff>126161</xdr:rowOff>
    </xdr:to>
    <xdr:sp macro="" textlink="">
      <xdr:nvSpPr>
        <xdr:cNvPr id="242" name="楕円 241">
          <a:extLst>
            <a:ext uri="{FF2B5EF4-FFF2-40B4-BE49-F238E27FC236}">
              <a16:creationId xmlns:a16="http://schemas.microsoft.com/office/drawing/2014/main" id="{C4B1ECA2-7534-4743-B03E-466CF38C0BB3}"/>
            </a:ext>
          </a:extLst>
        </xdr:cNvPr>
        <xdr:cNvSpPr/>
      </xdr:nvSpPr>
      <xdr:spPr>
        <a:xfrm>
          <a:off x="9192260" y="142739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119345</xdr:rowOff>
    </xdr:from>
    <xdr:ext cx="469744" cy="259045"/>
    <xdr:sp macro="" textlink="">
      <xdr:nvSpPr>
        <xdr:cNvPr id="243" name="【福祉施設】&#10;一人当たり面積該当値テキスト">
          <a:extLst>
            <a:ext uri="{FF2B5EF4-FFF2-40B4-BE49-F238E27FC236}">
              <a16:creationId xmlns:a16="http://schemas.microsoft.com/office/drawing/2014/main" id="{28D9B195-C23E-42D3-A9B6-1820EB7A5908}"/>
            </a:ext>
          </a:extLst>
        </xdr:cNvPr>
        <xdr:cNvSpPr txBox="1"/>
      </xdr:nvSpPr>
      <xdr:spPr>
        <a:xfrm>
          <a:off x="9258300" y="1420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30048</xdr:rowOff>
    </xdr:from>
    <xdr:to>
      <xdr:col>50</xdr:col>
      <xdr:colOff>165100</xdr:colOff>
      <xdr:row>85</xdr:row>
      <xdr:rowOff>131648</xdr:rowOff>
    </xdr:to>
    <xdr:sp macro="" textlink="">
      <xdr:nvSpPr>
        <xdr:cNvPr id="244" name="楕円 243">
          <a:extLst>
            <a:ext uri="{FF2B5EF4-FFF2-40B4-BE49-F238E27FC236}">
              <a16:creationId xmlns:a16="http://schemas.microsoft.com/office/drawing/2014/main" id="{87E11E80-B045-44CB-9741-EF9D00FA9931}"/>
            </a:ext>
          </a:extLst>
        </xdr:cNvPr>
        <xdr:cNvSpPr/>
      </xdr:nvSpPr>
      <xdr:spPr>
        <a:xfrm>
          <a:off x="8445500" y="142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75361</xdr:rowOff>
    </xdr:from>
    <xdr:to>
      <xdr:col>55</xdr:col>
      <xdr:colOff>0</xdr:colOff>
      <xdr:row>85</xdr:row>
      <xdr:rowOff>80848</xdr:rowOff>
    </xdr:to>
    <xdr:cxnSp macro="">
      <xdr:nvCxnSpPr>
        <xdr:cNvPr id="245" name="直線コネクタ 244">
          <a:extLst>
            <a:ext uri="{FF2B5EF4-FFF2-40B4-BE49-F238E27FC236}">
              <a16:creationId xmlns:a16="http://schemas.microsoft.com/office/drawing/2014/main" id="{A3579982-5408-4DC8-A6E8-B2A68A77CE22}"/>
            </a:ext>
          </a:extLst>
        </xdr:cNvPr>
        <xdr:cNvCxnSpPr/>
      </xdr:nvCxnSpPr>
      <xdr:spPr>
        <a:xfrm flipV="1">
          <a:off x="8496300" y="14324761"/>
          <a:ext cx="7239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32562</xdr:rowOff>
    </xdr:from>
    <xdr:to>
      <xdr:col>46</xdr:col>
      <xdr:colOff>38100</xdr:colOff>
      <xdr:row>85</xdr:row>
      <xdr:rowOff>134162</xdr:rowOff>
    </xdr:to>
    <xdr:sp macro="" textlink="">
      <xdr:nvSpPr>
        <xdr:cNvPr id="246" name="楕円 245">
          <a:extLst>
            <a:ext uri="{FF2B5EF4-FFF2-40B4-BE49-F238E27FC236}">
              <a16:creationId xmlns:a16="http://schemas.microsoft.com/office/drawing/2014/main" id="{DE08F4A7-5749-4ADF-ADDF-65B6113A4553}"/>
            </a:ext>
          </a:extLst>
        </xdr:cNvPr>
        <xdr:cNvSpPr/>
      </xdr:nvSpPr>
      <xdr:spPr>
        <a:xfrm>
          <a:off x="7670800" y="14281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80848</xdr:rowOff>
    </xdr:from>
    <xdr:to>
      <xdr:col>50</xdr:col>
      <xdr:colOff>114300</xdr:colOff>
      <xdr:row>85</xdr:row>
      <xdr:rowOff>83362</xdr:rowOff>
    </xdr:to>
    <xdr:cxnSp macro="">
      <xdr:nvCxnSpPr>
        <xdr:cNvPr id="247" name="直線コネクタ 246">
          <a:extLst>
            <a:ext uri="{FF2B5EF4-FFF2-40B4-BE49-F238E27FC236}">
              <a16:creationId xmlns:a16="http://schemas.microsoft.com/office/drawing/2014/main" id="{E34183E6-4294-46D1-A117-92BBE8B55498}"/>
            </a:ext>
          </a:extLst>
        </xdr:cNvPr>
        <xdr:cNvCxnSpPr/>
      </xdr:nvCxnSpPr>
      <xdr:spPr>
        <a:xfrm flipV="1">
          <a:off x="7713980" y="14330248"/>
          <a:ext cx="78232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248" name="n_1aveValue【福祉施設】&#10;一人当たり面積">
          <a:extLst>
            <a:ext uri="{FF2B5EF4-FFF2-40B4-BE49-F238E27FC236}">
              <a16:creationId xmlns:a16="http://schemas.microsoft.com/office/drawing/2014/main" id="{028DB226-DDFD-4386-AFDB-7E9B3F6F3B54}"/>
            </a:ext>
          </a:extLst>
        </xdr:cNvPr>
        <xdr:cNvSpPr txBox="1"/>
      </xdr:nvSpPr>
      <xdr:spPr>
        <a:xfrm>
          <a:off x="8271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98798</xdr:rowOff>
    </xdr:from>
    <xdr:ext cx="469744" cy="259045"/>
    <xdr:sp macro="" textlink="">
      <xdr:nvSpPr>
        <xdr:cNvPr id="249" name="n_2aveValue【福祉施設】&#10;一人当たり面積">
          <a:extLst>
            <a:ext uri="{FF2B5EF4-FFF2-40B4-BE49-F238E27FC236}">
              <a16:creationId xmlns:a16="http://schemas.microsoft.com/office/drawing/2014/main" id="{5B5957AF-7D97-46E2-9E56-D6DCB3047AB5}"/>
            </a:ext>
          </a:extLst>
        </xdr:cNvPr>
        <xdr:cNvSpPr txBox="1"/>
      </xdr:nvSpPr>
      <xdr:spPr>
        <a:xfrm>
          <a:off x="7509587" y="140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27018</xdr:rowOff>
    </xdr:from>
    <xdr:ext cx="469744" cy="259045"/>
    <xdr:sp macro="" textlink="">
      <xdr:nvSpPr>
        <xdr:cNvPr id="250" name="n_3aveValue【福祉施設】&#10;一人当たり面積">
          <a:extLst>
            <a:ext uri="{FF2B5EF4-FFF2-40B4-BE49-F238E27FC236}">
              <a16:creationId xmlns:a16="http://schemas.microsoft.com/office/drawing/2014/main" id="{E23E87D2-EECC-4DFD-A535-89CA9777A2E3}"/>
            </a:ext>
          </a:extLst>
        </xdr:cNvPr>
        <xdr:cNvSpPr txBox="1"/>
      </xdr:nvSpPr>
      <xdr:spPr>
        <a:xfrm>
          <a:off x="6712027" y="141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14216</xdr:rowOff>
    </xdr:from>
    <xdr:ext cx="469744" cy="259045"/>
    <xdr:sp macro="" textlink="">
      <xdr:nvSpPr>
        <xdr:cNvPr id="251" name="n_4aveValue【福祉施設】&#10;一人当たり面積">
          <a:extLst>
            <a:ext uri="{FF2B5EF4-FFF2-40B4-BE49-F238E27FC236}">
              <a16:creationId xmlns:a16="http://schemas.microsoft.com/office/drawing/2014/main" id="{8BB206AE-FE7E-49DB-ADE6-224A0537C28A}"/>
            </a:ext>
          </a:extLst>
        </xdr:cNvPr>
        <xdr:cNvSpPr txBox="1"/>
      </xdr:nvSpPr>
      <xdr:spPr>
        <a:xfrm>
          <a:off x="5937327" y="1409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122775</xdr:rowOff>
    </xdr:from>
    <xdr:ext cx="469744" cy="259045"/>
    <xdr:sp macro="" textlink="">
      <xdr:nvSpPr>
        <xdr:cNvPr id="252" name="n_1mainValue【福祉施設】&#10;一人当たり面積">
          <a:extLst>
            <a:ext uri="{FF2B5EF4-FFF2-40B4-BE49-F238E27FC236}">
              <a16:creationId xmlns:a16="http://schemas.microsoft.com/office/drawing/2014/main" id="{616AA054-A214-4177-B483-593743DB5B02}"/>
            </a:ext>
          </a:extLst>
        </xdr:cNvPr>
        <xdr:cNvSpPr txBox="1"/>
      </xdr:nvSpPr>
      <xdr:spPr>
        <a:xfrm>
          <a:off x="8271587" y="143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125289</xdr:rowOff>
    </xdr:from>
    <xdr:ext cx="469744" cy="259045"/>
    <xdr:sp macro="" textlink="">
      <xdr:nvSpPr>
        <xdr:cNvPr id="253" name="n_2mainValue【福祉施設】&#10;一人当たり面積">
          <a:extLst>
            <a:ext uri="{FF2B5EF4-FFF2-40B4-BE49-F238E27FC236}">
              <a16:creationId xmlns:a16="http://schemas.microsoft.com/office/drawing/2014/main" id="{80DE59F8-82D1-4207-9681-1EAF2DA5E116}"/>
            </a:ext>
          </a:extLst>
        </xdr:cNvPr>
        <xdr:cNvSpPr txBox="1"/>
      </xdr:nvSpPr>
      <xdr:spPr>
        <a:xfrm>
          <a:off x="7509587" y="1437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0F95AD16-6506-457F-B520-1C49BDA983A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5" name="正方形/長方形 254">
          <a:extLst>
            <a:ext uri="{FF2B5EF4-FFF2-40B4-BE49-F238E27FC236}">
              <a16:creationId xmlns:a16="http://schemas.microsoft.com/office/drawing/2014/main" id="{A2ACBD5E-4675-48AE-8AA3-D5619068432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6" name="正方形/長方形 255">
          <a:extLst>
            <a:ext uri="{FF2B5EF4-FFF2-40B4-BE49-F238E27FC236}">
              <a16:creationId xmlns:a16="http://schemas.microsoft.com/office/drawing/2014/main" id="{9E738C08-DF99-4A59-8CC8-226F46A4346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7" name="正方形/長方形 256">
          <a:extLst>
            <a:ext uri="{FF2B5EF4-FFF2-40B4-BE49-F238E27FC236}">
              <a16:creationId xmlns:a16="http://schemas.microsoft.com/office/drawing/2014/main" id="{FDFB7183-AB86-4495-BD79-DC3B7BA296C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8" name="正方形/長方形 257">
          <a:extLst>
            <a:ext uri="{FF2B5EF4-FFF2-40B4-BE49-F238E27FC236}">
              <a16:creationId xmlns:a16="http://schemas.microsoft.com/office/drawing/2014/main" id="{F53695C1-AF73-4F35-92AD-8EA41CB3746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9" name="正方形/長方形 258">
          <a:extLst>
            <a:ext uri="{FF2B5EF4-FFF2-40B4-BE49-F238E27FC236}">
              <a16:creationId xmlns:a16="http://schemas.microsoft.com/office/drawing/2014/main" id="{5A7BFC34-6914-40B1-AFB6-2C91AC67CB3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0" name="正方形/長方形 259">
          <a:extLst>
            <a:ext uri="{FF2B5EF4-FFF2-40B4-BE49-F238E27FC236}">
              <a16:creationId xmlns:a16="http://schemas.microsoft.com/office/drawing/2014/main" id="{D71A1EDE-11E3-47EE-B55F-71C923823B3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1" name="正方形/長方形 260">
          <a:extLst>
            <a:ext uri="{FF2B5EF4-FFF2-40B4-BE49-F238E27FC236}">
              <a16:creationId xmlns:a16="http://schemas.microsoft.com/office/drawing/2014/main" id="{F90B41F5-6B35-4E05-8A62-296F1D5F3EA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2" name="正方形/長方形 261">
          <a:extLst>
            <a:ext uri="{FF2B5EF4-FFF2-40B4-BE49-F238E27FC236}">
              <a16:creationId xmlns:a16="http://schemas.microsoft.com/office/drawing/2014/main" id="{DB489DD4-5017-48DA-8F00-3581ABF087A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3" name="正方形/長方形 262">
          <a:extLst>
            <a:ext uri="{FF2B5EF4-FFF2-40B4-BE49-F238E27FC236}">
              <a16:creationId xmlns:a16="http://schemas.microsoft.com/office/drawing/2014/main" id="{1373FDBD-FAF0-4AB2-9048-43782133245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4" name="正方形/長方形 263">
          <a:extLst>
            <a:ext uri="{FF2B5EF4-FFF2-40B4-BE49-F238E27FC236}">
              <a16:creationId xmlns:a16="http://schemas.microsoft.com/office/drawing/2014/main" id="{DB1BFD13-E7DB-4FE5-975C-535792C509B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5" name="正方形/長方形 264">
          <a:extLst>
            <a:ext uri="{FF2B5EF4-FFF2-40B4-BE49-F238E27FC236}">
              <a16:creationId xmlns:a16="http://schemas.microsoft.com/office/drawing/2014/main" id="{54BA127F-66B3-4732-B228-21C71F08C8D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6" name="正方形/長方形 265">
          <a:extLst>
            <a:ext uri="{FF2B5EF4-FFF2-40B4-BE49-F238E27FC236}">
              <a16:creationId xmlns:a16="http://schemas.microsoft.com/office/drawing/2014/main" id="{FD1C1F1F-2AD7-402B-8615-B000A15CCB0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7" name="正方形/長方形 266">
          <a:extLst>
            <a:ext uri="{FF2B5EF4-FFF2-40B4-BE49-F238E27FC236}">
              <a16:creationId xmlns:a16="http://schemas.microsoft.com/office/drawing/2014/main" id="{FBA29377-FBA4-4BC3-BF00-D809705050C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8" name="正方形/長方形 267">
          <a:extLst>
            <a:ext uri="{FF2B5EF4-FFF2-40B4-BE49-F238E27FC236}">
              <a16:creationId xmlns:a16="http://schemas.microsoft.com/office/drawing/2014/main" id="{0538DF00-60B4-4F29-A95B-6B4542AEF1C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a:extLst>
            <a:ext uri="{FF2B5EF4-FFF2-40B4-BE49-F238E27FC236}">
              <a16:creationId xmlns:a16="http://schemas.microsoft.com/office/drawing/2014/main" id="{4A355705-FFD7-4618-8BB0-5F6B9334566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0" name="正方形/長方形 269">
          <a:extLst>
            <a:ext uri="{FF2B5EF4-FFF2-40B4-BE49-F238E27FC236}">
              <a16:creationId xmlns:a16="http://schemas.microsoft.com/office/drawing/2014/main" id="{070AFE87-6378-4894-B5C9-D7DAE053E76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1" name="正方形/長方形 270">
          <a:extLst>
            <a:ext uri="{FF2B5EF4-FFF2-40B4-BE49-F238E27FC236}">
              <a16:creationId xmlns:a16="http://schemas.microsoft.com/office/drawing/2014/main" id="{A92D31DB-765F-44C0-8C2A-4CDE700DAB7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2" name="正方形/長方形 271">
          <a:extLst>
            <a:ext uri="{FF2B5EF4-FFF2-40B4-BE49-F238E27FC236}">
              <a16:creationId xmlns:a16="http://schemas.microsoft.com/office/drawing/2014/main" id="{535AEECA-7FC2-4566-8A4C-45A47138144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3" name="正方形/長方形 272">
          <a:extLst>
            <a:ext uri="{FF2B5EF4-FFF2-40B4-BE49-F238E27FC236}">
              <a16:creationId xmlns:a16="http://schemas.microsoft.com/office/drawing/2014/main" id="{A18E1A7C-F354-4EA1-A3B3-FC0BE406DF6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4" name="正方形/長方形 273">
          <a:extLst>
            <a:ext uri="{FF2B5EF4-FFF2-40B4-BE49-F238E27FC236}">
              <a16:creationId xmlns:a16="http://schemas.microsoft.com/office/drawing/2014/main" id="{D61289EF-8F95-436A-B10C-0DF9493B8CD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5" name="正方形/長方形 274">
          <a:extLst>
            <a:ext uri="{FF2B5EF4-FFF2-40B4-BE49-F238E27FC236}">
              <a16:creationId xmlns:a16="http://schemas.microsoft.com/office/drawing/2014/main" id="{FE8781B8-0196-483F-AE1B-831D34B321E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6" name="正方形/長方形 275">
          <a:extLst>
            <a:ext uri="{FF2B5EF4-FFF2-40B4-BE49-F238E27FC236}">
              <a16:creationId xmlns:a16="http://schemas.microsoft.com/office/drawing/2014/main" id="{D9B00AA9-02B7-47E7-87D5-411B6CD433B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7" name="正方形/長方形 276">
          <a:extLst>
            <a:ext uri="{FF2B5EF4-FFF2-40B4-BE49-F238E27FC236}">
              <a16:creationId xmlns:a16="http://schemas.microsoft.com/office/drawing/2014/main" id="{84802465-A52F-4965-916F-49CFAAD26152}"/>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8" name="正方形/長方形 277">
          <a:extLst>
            <a:ext uri="{FF2B5EF4-FFF2-40B4-BE49-F238E27FC236}">
              <a16:creationId xmlns:a16="http://schemas.microsoft.com/office/drawing/2014/main" id="{64F0B7D9-E255-430E-A626-9FD47F22ABE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9" name="正方形/長方形 278">
          <a:extLst>
            <a:ext uri="{FF2B5EF4-FFF2-40B4-BE49-F238E27FC236}">
              <a16:creationId xmlns:a16="http://schemas.microsoft.com/office/drawing/2014/main" id="{8C8ADD81-AFE4-4365-9D3C-3E841D8771F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0" name="正方形/長方形 279">
          <a:extLst>
            <a:ext uri="{FF2B5EF4-FFF2-40B4-BE49-F238E27FC236}">
              <a16:creationId xmlns:a16="http://schemas.microsoft.com/office/drawing/2014/main" id="{245C8BD4-E95A-4F0E-AB18-E598D2956F3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1" name="正方形/長方形 280">
          <a:extLst>
            <a:ext uri="{FF2B5EF4-FFF2-40B4-BE49-F238E27FC236}">
              <a16:creationId xmlns:a16="http://schemas.microsoft.com/office/drawing/2014/main" id="{72449F18-75B8-4F64-963C-8FF65095D61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2" name="正方形/長方形 281">
          <a:extLst>
            <a:ext uri="{FF2B5EF4-FFF2-40B4-BE49-F238E27FC236}">
              <a16:creationId xmlns:a16="http://schemas.microsoft.com/office/drawing/2014/main" id="{03799FD3-B889-464B-B1FF-4B3E3F61A78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3" name="正方形/長方形 282">
          <a:extLst>
            <a:ext uri="{FF2B5EF4-FFF2-40B4-BE49-F238E27FC236}">
              <a16:creationId xmlns:a16="http://schemas.microsoft.com/office/drawing/2014/main" id="{718DB094-EDA5-4DF0-A5B4-B48888BA7E7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4" name="正方形/長方形 283">
          <a:extLst>
            <a:ext uri="{FF2B5EF4-FFF2-40B4-BE49-F238E27FC236}">
              <a16:creationId xmlns:a16="http://schemas.microsoft.com/office/drawing/2014/main" id="{B3E3587E-4CA4-4482-8C8D-0182E608E2A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5" name="正方形/長方形 284">
          <a:extLst>
            <a:ext uri="{FF2B5EF4-FFF2-40B4-BE49-F238E27FC236}">
              <a16:creationId xmlns:a16="http://schemas.microsoft.com/office/drawing/2014/main" id="{AC3BAF56-8499-4D8C-8EFA-5DF3F1454F52}"/>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6" name="正方形/長方形 285">
          <a:extLst>
            <a:ext uri="{FF2B5EF4-FFF2-40B4-BE49-F238E27FC236}">
              <a16:creationId xmlns:a16="http://schemas.microsoft.com/office/drawing/2014/main" id="{08122FBC-9315-4B87-B280-43724D2E033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7" name="正方形/長方形 286">
          <a:extLst>
            <a:ext uri="{FF2B5EF4-FFF2-40B4-BE49-F238E27FC236}">
              <a16:creationId xmlns:a16="http://schemas.microsoft.com/office/drawing/2014/main" id="{74F53DA9-7BA0-40B1-8B54-479363475B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8" name="正方形/長方形 287">
          <a:extLst>
            <a:ext uri="{FF2B5EF4-FFF2-40B4-BE49-F238E27FC236}">
              <a16:creationId xmlns:a16="http://schemas.microsoft.com/office/drawing/2014/main" id="{43DE2B59-A9D8-4B39-B18C-196A6130F65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9" name="正方形/長方形 288">
          <a:extLst>
            <a:ext uri="{FF2B5EF4-FFF2-40B4-BE49-F238E27FC236}">
              <a16:creationId xmlns:a16="http://schemas.microsoft.com/office/drawing/2014/main" id="{1787D574-5E0F-4B94-8DC5-CD7FC47159E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0" name="正方形/長方形 289">
          <a:extLst>
            <a:ext uri="{FF2B5EF4-FFF2-40B4-BE49-F238E27FC236}">
              <a16:creationId xmlns:a16="http://schemas.microsoft.com/office/drawing/2014/main" id="{5C9AE128-2B9C-40F4-9BF3-B887C59169D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1" name="正方形/長方形 290">
          <a:extLst>
            <a:ext uri="{FF2B5EF4-FFF2-40B4-BE49-F238E27FC236}">
              <a16:creationId xmlns:a16="http://schemas.microsoft.com/office/drawing/2014/main" id="{F2EFA039-584B-4A09-A244-03992D5C2AB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2" name="正方形/長方形 291">
          <a:extLst>
            <a:ext uri="{FF2B5EF4-FFF2-40B4-BE49-F238E27FC236}">
              <a16:creationId xmlns:a16="http://schemas.microsoft.com/office/drawing/2014/main" id="{CF96ADEF-888F-4D9D-8F73-F569C65D941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3" name="正方形/長方形 292">
          <a:extLst>
            <a:ext uri="{FF2B5EF4-FFF2-40B4-BE49-F238E27FC236}">
              <a16:creationId xmlns:a16="http://schemas.microsoft.com/office/drawing/2014/main" id="{CF7FAEAC-A2A1-4EBC-BEAA-6C2275848B3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4" name="テキスト ボックス 293">
          <a:extLst>
            <a:ext uri="{FF2B5EF4-FFF2-40B4-BE49-F238E27FC236}">
              <a16:creationId xmlns:a16="http://schemas.microsoft.com/office/drawing/2014/main" id="{9AF6857F-D658-40C4-B309-8996ED248FE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5" name="直線コネクタ 294">
          <a:extLst>
            <a:ext uri="{FF2B5EF4-FFF2-40B4-BE49-F238E27FC236}">
              <a16:creationId xmlns:a16="http://schemas.microsoft.com/office/drawing/2014/main" id="{05E7BA42-7641-48EA-A08D-03216FE2CC4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96" name="テキスト ボックス 295">
          <a:extLst>
            <a:ext uri="{FF2B5EF4-FFF2-40B4-BE49-F238E27FC236}">
              <a16:creationId xmlns:a16="http://schemas.microsoft.com/office/drawing/2014/main" id="{197AFCAF-95EA-486B-ACF8-D680D53EAEC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97" name="直線コネクタ 296">
          <a:extLst>
            <a:ext uri="{FF2B5EF4-FFF2-40B4-BE49-F238E27FC236}">
              <a16:creationId xmlns:a16="http://schemas.microsoft.com/office/drawing/2014/main" id="{8315BB26-5C9A-499F-B06F-048D7324E9E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98" name="テキスト ボックス 297">
          <a:extLst>
            <a:ext uri="{FF2B5EF4-FFF2-40B4-BE49-F238E27FC236}">
              <a16:creationId xmlns:a16="http://schemas.microsoft.com/office/drawing/2014/main" id="{EB4DE1FD-32A1-47E9-90EA-31FCC64C73B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99" name="直線コネクタ 298">
          <a:extLst>
            <a:ext uri="{FF2B5EF4-FFF2-40B4-BE49-F238E27FC236}">
              <a16:creationId xmlns:a16="http://schemas.microsoft.com/office/drawing/2014/main" id="{D5EB0780-89E5-4A0B-975A-21F5C6EE8BF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00" name="テキスト ボックス 299">
          <a:extLst>
            <a:ext uri="{FF2B5EF4-FFF2-40B4-BE49-F238E27FC236}">
              <a16:creationId xmlns:a16="http://schemas.microsoft.com/office/drawing/2014/main" id="{585BA8F7-AE54-461F-8787-0555E45C89C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01" name="直線コネクタ 300">
          <a:extLst>
            <a:ext uri="{FF2B5EF4-FFF2-40B4-BE49-F238E27FC236}">
              <a16:creationId xmlns:a16="http://schemas.microsoft.com/office/drawing/2014/main" id="{2584B28E-049A-4451-B05E-A1D0B033554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02" name="テキスト ボックス 301">
          <a:extLst>
            <a:ext uri="{FF2B5EF4-FFF2-40B4-BE49-F238E27FC236}">
              <a16:creationId xmlns:a16="http://schemas.microsoft.com/office/drawing/2014/main" id="{D0E5DE3C-5A39-47BE-AC2F-3D22D95B1A5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3" name="直線コネクタ 302">
          <a:extLst>
            <a:ext uri="{FF2B5EF4-FFF2-40B4-BE49-F238E27FC236}">
              <a16:creationId xmlns:a16="http://schemas.microsoft.com/office/drawing/2014/main" id="{F752CB41-3578-4D35-8312-751BBED6F13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04" name="テキスト ボックス 303">
          <a:extLst>
            <a:ext uri="{FF2B5EF4-FFF2-40B4-BE49-F238E27FC236}">
              <a16:creationId xmlns:a16="http://schemas.microsoft.com/office/drawing/2014/main" id="{550B7517-73B5-499E-9C56-CDCD6C33531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05" name="直線コネクタ 304">
          <a:extLst>
            <a:ext uri="{FF2B5EF4-FFF2-40B4-BE49-F238E27FC236}">
              <a16:creationId xmlns:a16="http://schemas.microsoft.com/office/drawing/2014/main" id="{8DD92D0E-F5EB-4B4E-8F8E-47882091874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06" name="テキスト ボックス 305">
          <a:extLst>
            <a:ext uri="{FF2B5EF4-FFF2-40B4-BE49-F238E27FC236}">
              <a16:creationId xmlns:a16="http://schemas.microsoft.com/office/drawing/2014/main" id="{3F9CD84B-BEF7-41D1-8A52-C7065A836B4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07" name="直線コネクタ 306">
          <a:extLst>
            <a:ext uri="{FF2B5EF4-FFF2-40B4-BE49-F238E27FC236}">
              <a16:creationId xmlns:a16="http://schemas.microsoft.com/office/drawing/2014/main" id="{846E43D2-B9C5-4F84-B1C7-A711FDC4A9A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08" name="テキスト ボックス 307">
          <a:extLst>
            <a:ext uri="{FF2B5EF4-FFF2-40B4-BE49-F238E27FC236}">
              <a16:creationId xmlns:a16="http://schemas.microsoft.com/office/drawing/2014/main" id="{602DDAAD-D026-4DB5-9078-AF38F96F43D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9" name="直線コネクタ 308">
          <a:extLst>
            <a:ext uri="{FF2B5EF4-FFF2-40B4-BE49-F238E27FC236}">
              <a16:creationId xmlns:a16="http://schemas.microsoft.com/office/drawing/2014/main" id="{620C7ECA-F5A4-4118-9DDA-E02787775DD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0" name="【保健センター・保健所】&#10;有形固定資産減価償却率グラフ枠">
          <a:extLst>
            <a:ext uri="{FF2B5EF4-FFF2-40B4-BE49-F238E27FC236}">
              <a16:creationId xmlns:a16="http://schemas.microsoft.com/office/drawing/2014/main" id="{2FCA6CB4-CAFB-408E-B43E-F66F08D0F87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311" name="直線コネクタ 310">
          <a:extLst>
            <a:ext uri="{FF2B5EF4-FFF2-40B4-BE49-F238E27FC236}">
              <a16:creationId xmlns:a16="http://schemas.microsoft.com/office/drawing/2014/main" id="{59A94FD0-2686-4CC1-8292-BF4EFC67E0DB}"/>
            </a:ext>
          </a:extLst>
        </xdr:cNvPr>
        <xdr:cNvCxnSpPr/>
      </xdr:nvCxnSpPr>
      <xdr:spPr>
        <a:xfrm flipV="1">
          <a:off x="14375764" y="9420497"/>
          <a:ext cx="0" cy="122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312" name="【保健センター・保健所】&#10;有形固定資産減価償却率最小値テキスト">
          <a:extLst>
            <a:ext uri="{FF2B5EF4-FFF2-40B4-BE49-F238E27FC236}">
              <a16:creationId xmlns:a16="http://schemas.microsoft.com/office/drawing/2014/main" id="{752D721C-953C-42F9-9C50-F66B0E9BAB65}"/>
            </a:ext>
          </a:extLst>
        </xdr:cNvPr>
        <xdr:cNvSpPr txBox="1"/>
      </xdr:nvSpPr>
      <xdr:spPr>
        <a:xfrm>
          <a:off x="1441450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313" name="直線コネクタ 312">
          <a:extLst>
            <a:ext uri="{FF2B5EF4-FFF2-40B4-BE49-F238E27FC236}">
              <a16:creationId xmlns:a16="http://schemas.microsoft.com/office/drawing/2014/main" id="{EF989C81-AF69-4801-B126-ACEC21F7AAB6}"/>
            </a:ext>
          </a:extLst>
        </xdr:cNvPr>
        <xdr:cNvCxnSpPr/>
      </xdr:nvCxnSpPr>
      <xdr:spPr>
        <a:xfrm>
          <a:off x="14287500" y="1064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314" name="【保健センター・保健所】&#10;有形固定資産減価償却率最大値テキスト">
          <a:extLst>
            <a:ext uri="{FF2B5EF4-FFF2-40B4-BE49-F238E27FC236}">
              <a16:creationId xmlns:a16="http://schemas.microsoft.com/office/drawing/2014/main" id="{9B7F6BB7-4CCC-4C31-9391-CAFA5CE394CA}"/>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315" name="直線コネクタ 314">
          <a:extLst>
            <a:ext uri="{FF2B5EF4-FFF2-40B4-BE49-F238E27FC236}">
              <a16:creationId xmlns:a16="http://schemas.microsoft.com/office/drawing/2014/main" id="{E739AB33-8244-49D9-917A-C6BA0B1231D8}"/>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316" name="【保健センター・保健所】&#10;有形固定資産減価償却率平均値テキスト">
          <a:extLst>
            <a:ext uri="{FF2B5EF4-FFF2-40B4-BE49-F238E27FC236}">
              <a16:creationId xmlns:a16="http://schemas.microsoft.com/office/drawing/2014/main" id="{54D1A064-30F4-4776-8539-01E7BFF0213F}"/>
            </a:ext>
          </a:extLst>
        </xdr:cNvPr>
        <xdr:cNvSpPr txBox="1"/>
      </xdr:nvSpPr>
      <xdr:spPr>
        <a:xfrm>
          <a:off x="14414500" y="1017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317" name="フローチャート: 判断 316">
          <a:extLst>
            <a:ext uri="{FF2B5EF4-FFF2-40B4-BE49-F238E27FC236}">
              <a16:creationId xmlns:a16="http://schemas.microsoft.com/office/drawing/2014/main" id="{D4A4FE70-5117-4B65-BE31-82A67512EA33}"/>
            </a:ext>
          </a:extLst>
        </xdr:cNvPr>
        <xdr:cNvSpPr/>
      </xdr:nvSpPr>
      <xdr:spPr>
        <a:xfrm>
          <a:off x="14325600" y="102002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318" name="フローチャート: 判断 317">
          <a:extLst>
            <a:ext uri="{FF2B5EF4-FFF2-40B4-BE49-F238E27FC236}">
              <a16:creationId xmlns:a16="http://schemas.microsoft.com/office/drawing/2014/main" id="{7E6AF85A-414C-43DB-8F9D-9E737E976C09}"/>
            </a:ext>
          </a:extLst>
        </xdr:cNvPr>
        <xdr:cNvSpPr/>
      </xdr:nvSpPr>
      <xdr:spPr>
        <a:xfrm>
          <a:off x="135788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319" name="フローチャート: 判断 318">
          <a:extLst>
            <a:ext uri="{FF2B5EF4-FFF2-40B4-BE49-F238E27FC236}">
              <a16:creationId xmlns:a16="http://schemas.microsoft.com/office/drawing/2014/main" id="{3C07F62D-FA24-4122-9920-622B82FD3BE3}"/>
            </a:ext>
          </a:extLst>
        </xdr:cNvPr>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320" name="フローチャート: 判断 319">
          <a:extLst>
            <a:ext uri="{FF2B5EF4-FFF2-40B4-BE49-F238E27FC236}">
              <a16:creationId xmlns:a16="http://schemas.microsoft.com/office/drawing/2014/main" id="{DAC93D38-9129-4BBC-BDBC-9DFDB20D8E05}"/>
            </a:ext>
          </a:extLst>
        </xdr:cNvPr>
        <xdr:cNvSpPr/>
      </xdr:nvSpPr>
      <xdr:spPr>
        <a:xfrm>
          <a:off x="12029440" y="9973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321" name="フローチャート: 判断 320">
          <a:extLst>
            <a:ext uri="{FF2B5EF4-FFF2-40B4-BE49-F238E27FC236}">
              <a16:creationId xmlns:a16="http://schemas.microsoft.com/office/drawing/2014/main" id="{6E4D375F-92EB-4E5C-852E-D633CF4DFB58}"/>
            </a:ext>
          </a:extLst>
        </xdr:cNvPr>
        <xdr:cNvSpPr/>
      </xdr:nvSpPr>
      <xdr:spPr>
        <a:xfrm>
          <a:off x="1123188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2" name="テキスト ボックス 321">
          <a:extLst>
            <a:ext uri="{FF2B5EF4-FFF2-40B4-BE49-F238E27FC236}">
              <a16:creationId xmlns:a16="http://schemas.microsoft.com/office/drawing/2014/main" id="{83468230-120B-498C-89D4-F27EEDBC2B4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3" name="テキスト ボックス 322">
          <a:extLst>
            <a:ext uri="{FF2B5EF4-FFF2-40B4-BE49-F238E27FC236}">
              <a16:creationId xmlns:a16="http://schemas.microsoft.com/office/drawing/2014/main" id="{121AFD28-84FF-45EF-80B5-8C30B227AC2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4" name="テキスト ボックス 323">
          <a:extLst>
            <a:ext uri="{FF2B5EF4-FFF2-40B4-BE49-F238E27FC236}">
              <a16:creationId xmlns:a16="http://schemas.microsoft.com/office/drawing/2014/main" id="{AE99E7C2-D09E-415C-8F67-F813DB5DF65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FABEF895-2ABB-4192-974C-1D5E89F06EF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566206EF-0C68-44F8-93CF-3D5362B89B6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327" name="楕円 326">
          <a:extLst>
            <a:ext uri="{FF2B5EF4-FFF2-40B4-BE49-F238E27FC236}">
              <a16:creationId xmlns:a16="http://schemas.microsoft.com/office/drawing/2014/main" id="{9971229A-F700-43BA-A97B-39223E8A0D65}"/>
            </a:ext>
          </a:extLst>
        </xdr:cNvPr>
        <xdr:cNvSpPr/>
      </xdr:nvSpPr>
      <xdr:spPr>
        <a:xfrm>
          <a:off x="14325600" y="101137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78212</xdr:rowOff>
    </xdr:from>
    <xdr:ext cx="405111" cy="259045"/>
    <xdr:sp macro="" textlink="">
      <xdr:nvSpPr>
        <xdr:cNvPr id="328" name="【保健センター・保健所】&#10;有形固定資産減価償却率該当値テキスト">
          <a:extLst>
            <a:ext uri="{FF2B5EF4-FFF2-40B4-BE49-F238E27FC236}">
              <a16:creationId xmlns:a16="http://schemas.microsoft.com/office/drawing/2014/main" id="{928F23CA-214B-4408-BAAE-B849BB86B69E}"/>
            </a:ext>
          </a:extLst>
        </xdr:cNvPr>
        <xdr:cNvSpPr txBox="1"/>
      </xdr:nvSpPr>
      <xdr:spPr>
        <a:xfrm>
          <a:off x="14414500" y="996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19413</xdr:rowOff>
    </xdr:from>
    <xdr:to>
      <xdr:col>81</xdr:col>
      <xdr:colOff>101600</xdr:colOff>
      <xdr:row>60</xdr:row>
      <xdr:rowOff>121013</xdr:rowOff>
    </xdr:to>
    <xdr:sp macro="" textlink="">
      <xdr:nvSpPr>
        <xdr:cNvPr id="329" name="楕円 328">
          <a:extLst>
            <a:ext uri="{FF2B5EF4-FFF2-40B4-BE49-F238E27FC236}">
              <a16:creationId xmlns:a16="http://schemas.microsoft.com/office/drawing/2014/main" id="{94E21137-C8AA-429B-880E-1F2D5531865A}"/>
            </a:ext>
          </a:extLst>
        </xdr:cNvPr>
        <xdr:cNvSpPr/>
      </xdr:nvSpPr>
      <xdr:spPr>
        <a:xfrm>
          <a:off x="1357884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106135</xdr:rowOff>
    </xdr:to>
    <xdr:cxnSp macro="">
      <xdr:nvCxnSpPr>
        <xdr:cNvPr id="330" name="直線コネクタ 329">
          <a:extLst>
            <a:ext uri="{FF2B5EF4-FFF2-40B4-BE49-F238E27FC236}">
              <a16:creationId xmlns:a16="http://schemas.microsoft.com/office/drawing/2014/main" id="{7E56DB64-D960-48B2-990C-393DCBD1135E}"/>
            </a:ext>
          </a:extLst>
        </xdr:cNvPr>
        <xdr:cNvCxnSpPr/>
      </xdr:nvCxnSpPr>
      <xdr:spPr>
        <a:xfrm>
          <a:off x="13629640" y="10128613"/>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331" name="楕円 330">
          <a:extLst>
            <a:ext uri="{FF2B5EF4-FFF2-40B4-BE49-F238E27FC236}">
              <a16:creationId xmlns:a16="http://schemas.microsoft.com/office/drawing/2014/main" id="{C5DFC0FD-4FD0-4643-A84A-E973FB305465}"/>
            </a:ext>
          </a:extLst>
        </xdr:cNvPr>
        <xdr:cNvSpPr/>
      </xdr:nvSpPr>
      <xdr:spPr>
        <a:xfrm>
          <a:off x="1280414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70213</xdr:rowOff>
    </xdr:to>
    <xdr:cxnSp macro="">
      <xdr:nvCxnSpPr>
        <xdr:cNvPr id="332" name="直線コネクタ 331">
          <a:extLst>
            <a:ext uri="{FF2B5EF4-FFF2-40B4-BE49-F238E27FC236}">
              <a16:creationId xmlns:a16="http://schemas.microsoft.com/office/drawing/2014/main" id="{BECB367A-324E-4F12-8CA7-8BE85D58F583}"/>
            </a:ext>
          </a:extLst>
        </xdr:cNvPr>
        <xdr:cNvCxnSpPr/>
      </xdr:nvCxnSpPr>
      <xdr:spPr>
        <a:xfrm>
          <a:off x="12854940" y="1009269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333" name="n_1aveValue【保健センター・保健所】&#10;有形固定資産減価償却率">
          <a:extLst>
            <a:ext uri="{FF2B5EF4-FFF2-40B4-BE49-F238E27FC236}">
              <a16:creationId xmlns:a16="http://schemas.microsoft.com/office/drawing/2014/main" id="{69535072-666C-4186-8C72-6FAD1B649398}"/>
            </a:ext>
          </a:extLst>
        </xdr:cNvPr>
        <xdr:cNvSpPr txBox="1"/>
      </xdr:nvSpPr>
      <xdr:spPr>
        <a:xfrm>
          <a:off x="13437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334" name="n_2aveValue【保健センター・保健所】&#10;有形固定資産減価償却率">
          <a:extLst>
            <a:ext uri="{FF2B5EF4-FFF2-40B4-BE49-F238E27FC236}">
              <a16:creationId xmlns:a16="http://schemas.microsoft.com/office/drawing/2014/main" id="{F2D8F45D-2805-4E70-B5E9-876B06373FAC}"/>
            </a:ext>
          </a:extLst>
        </xdr:cNvPr>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335" name="n_3aveValue【保健センター・保健所】&#10;有形固定資産減価償却率">
          <a:extLst>
            <a:ext uri="{FF2B5EF4-FFF2-40B4-BE49-F238E27FC236}">
              <a16:creationId xmlns:a16="http://schemas.microsoft.com/office/drawing/2014/main" id="{F12444B7-09F4-41C1-B322-1EB03CA9067C}"/>
            </a:ext>
          </a:extLst>
        </xdr:cNvPr>
        <xdr:cNvSpPr txBox="1"/>
      </xdr:nvSpPr>
      <xdr:spPr>
        <a:xfrm>
          <a:off x="119005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336" name="n_4aveValue【保健センター・保健所】&#10;有形固定資産減価償却率">
          <a:extLst>
            <a:ext uri="{FF2B5EF4-FFF2-40B4-BE49-F238E27FC236}">
              <a16:creationId xmlns:a16="http://schemas.microsoft.com/office/drawing/2014/main" id="{74ECC455-DD61-415D-B5AE-A6DAF26D616D}"/>
            </a:ext>
          </a:extLst>
        </xdr:cNvPr>
        <xdr:cNvSpPr txBox="1"/>
      </xdr:nvSpPr>
      <xdr:spPr>
        <a:xfrm>
          <a:off x="1110298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137540</xdr:rowOff>
    </xdr:from>
    <xdr:ext cx="405111" cy="259045"/>
    <xdr:sp macro="" textlink="">
      <xdr:nvSpPr>
        <xdr:cNvPr id="337" name="n_1mainValue【保健センター・保健所】&#10;有形固定資産減価償却率">
          <a:extLst>
            <a:ext uri="{FF2B5EF4-FFF2-40B4-BE49-F238E27FC236}">
              <a16:creationId xmlns:a16="http://schemas.microsoft.com/office/drawing/2014/main" id="{04E11A82-8158-4488-A8D6-7CB707738056}"/>
            </a:ext>
          </a:extLst>
        </xdr:cNvPr>
        <xdr:cNvSpPr txBox="1"/>
      </xdr:nvSpPr>
      <xdr:spPr>
        <a:xfrm>
          <a:off x="13437244"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338" name="n_2mainValue【保健センター・保健所】&#10;有形固定資産減価償却率">
          <a:extLst>
            <a:ext uri="{FF2B5EF4-FFF2-40B4-BE49-F238E27FC236}">
              <a16:creationId xmlns:a16="http://schemas.microsoft.com/office/drawing/2014/main" id="{2F34D0D0-CE06-4BAA-B0CF-B40565619959}"/>
            </a:ext>
          </a:extLst>
        </xdr:cNvPr>
        <xdr:cNvSpPr txBox="1"/>
      </xdr:nvSpPr>
      <xdr:spPr>
        <a:xfrm>
          <a:off x="126752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a:extLst>
            <a:ext uri="{FF2B5EF4-FFF2-40B4-BE49-F238E27FC236}">
              <a16:creationId xmlns:a16="http://schemas.microsoft.com/office/drawing/2014/main" id="{EE4502AA-256C-409F-8051-5372533120B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a:extLst>
            <a:ext uri="{FF2B5EF4-FFF2-40B4-BE49-F238E27FC236}">
              <a16:creationId xmlns:a16="http://schemas.microsoft.com/office/drawing/2014/main" id="{CB122B14-AB98-423D-9BA0-AE78B6BA7D5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a:extLst>
            <a:ext uri="{FF2B5EF4-FFF2-40B4-BE49-F238E27FC236}">
              <a16:creationId xmlns:a16="http://schemas.microsoft.com/office/drawing/2014/main" id="{42E7BF2A-583B-49A5-9AFF-5D9F1C3D9F8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a:extLst>
            <a:ext uri="{FF2B5EF4-FFF2-40B4-BE49-F238E27FC236}">
              <a16:creationId xmlns:a16="http://schemas.microsoft.com/office/drawing/2014/main" id="{B7FCEC2C-3698-4DBB-B985-DABE39F688A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a:extLst>
            <a:ext uri="{FF2B5EF4-FFF2-40B4-BE49-F238E27FC236}">
              <a16:creationId xmlns:a16="http://schemas.microsoft.com/office/drawing/2014/main" id="{4EB02A59-6273-4323-AE28-D745FBB5E30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a:extLst>
            <a:ext uri="{FF2B5EF4-FFF2-40B4-BE49-F238E27FC236}">
              <a16:creationId xmlns:a16="http://schemas.microsoft.com/office/drawing/2014/main" id="{B181B097-19E7-479E-A302-227B6D385EE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a:extLst>
            <a:ext uri="{FF2B5EF4-FFF2-40B4-BE49-F238E27FC236}">
              <a16:creationId xmlns:a16="http://schemas.microsoft.com/office/drawing/2014/main" id="{8BF9D112-E63B-4F44-B895-0B17B1C0BFF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a:extLst>
            <a:ext uri="{FF2B5EF4-FFF2-40B4-BE49-F238E27FC236}">
              <a16:creationId xmlns:a16="http://schemas.microsoft.com/office/drawing/2014/main" id="{7E3DD2D2-9D61-4FEB-AFAB-48858EAEC46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7" name="テキスト ボックス 346">
          <a:extLst>
            <a:ext uri="{FF2B5EF4-FFF2-40B4-BE49-F238E27FC236}">
              <a16:creationId xmlns:a16="http://schemas.microsoft.com/office/drawing/2014/main" id="{58831FE7-FD2C-430B-955A-9487C63BF75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8" name="直線コネクタ 347">
          <a:extLst>
            <a:ext uri="{FF2B5EF4-FFF2-40B4-BE49-F238E27FC236}">
              <a16:creationId xmlns:a16="http://schemas.microsoft.com/office/drawing/2014/main" id="{ADEC5BEF-460F-4438-8CF0-4A0A3134B74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49" name="直線コネクタ 348">
          <a:extLst>
            <a:ext uri="{FF2B5EF4-FFF2-40B4-BE49-F238E27FC236}">
              <a16:creationId xmlns:a16="http://schemas.microsoft.com/office/drawing/2014/main" id="{83465ACE-894F-45E2-8DC6-648423E112A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50" name="テキスト ボックス 349">
          <a:extLst>
            <a:ext uri="{FF2B5EF4-FFF2-40B4-BE49-F238E27FC236}">
              <a16:creationId xmlns:a16="http://schemas.microsoft.com/office/drawing/2014/main" id="{651A226F-8BC1-4AC8-BBC3-19DF6B1742D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51" name="直線コネクタ 350">
          <a:extLst>
            <a:ext uri="{FF2B5EF4-FFF2-40B4-BE49-F238E27FC236}">
              <a16:creationId xmlns:a16="http://schemas.microsoft.com/office/drawing/2014/main" id="{555AB547-DCBE-4683-A9A6-158C74C8F72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52" name="テキスト ボックス 351">
          <a:extLst>
            <a:ext uri="{FF2B5EF4-FFF2-40B4-BE49-F238E27FC236}">
              <a16:creationId xmlns:a16="http://schemas.microsoft.com/office/drawing/2014/main" id="{D8766CB2-DB52-4A6B-B2C0-85140F7E68F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53" name="直線コネクタ 352">
          <a:extLst>
            <a:ext uri="{FF2B5EF4-FFF2-40B4-BE49-F238E27FC236}">
              <a16:creationId xmlns:a16="http://schemas.microsoft.com/office/drawing/2014/main" id="{2E57D39C-7506-4652-8468-C037D4A62E7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54" name="テキスト ボックス 353">
          <a:extLst>
            <a:ext uri="{FF2B5EF4-FFF2-40B4-BE49-F238E27FC236}">
              <a16:creationId xmlns:a16="http://schemas.microsoft.com/office/drawing/2014/main" id="{4A52CAFD-B612-4885-92D8-B08FAFF6978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55" name="直線コネクタ 354">
          <a:extLst>
            <a:ext uri="{FF2B5EF4-FFF2-40B4-BE49-F238E27FC236}">
              <a16:creationId xmlns:a16="http://schemas.microsoft.com/office/drawing/2014/main" id="{CF9C1F16-94B9-4449-9373-73BAC2E0D0E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56" name="テキスト ボックス 355">
          <a:extLst>
            <a:ext uri="{FF2B5EF4-FFF2-40B4-BE49-F238E27FC236}">
              <a16:creationId xmlns:a16="http://schemas.microsoft.com/office/drawing/2014/main" id="{82A4C6F6-1600-4495-A548-42FF26CF8BA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57" name="直線コネクタ 356">
          <a:extLst>
            <a:ext uri="{FF2B5EF4-FFF2-40B4-BE49-F238E27FC236}">
              <a16:creationId xmlns:a16="http://schemas.microsoft.com/office/drawing/2014/main" id="{BB6971B3-7CA3-4DD9-AF3F-47980E06D72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58" name="テキスト ボックス 357">
          <a:extLst>
            <a:ext uri="{FF2B5EF4-FFF2-40B4-BE49-F238E27FC236}">
              <a16:creationId xmlns:a16="http://schemas.microsoft.com/office/drawing/2014/main" id="{9DAB2033-B910-4B84-9043-4CA8120C4B7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9" name="直線コネクタ 358">
          <a:extLst>
            <a:ext uri="{FF2B5EF4-FFF2-40B4-BE49-F238E27FC236}">
              <a16:creationId xmlns:a16="http://schemas.microsoft.com/office/drawing/2014/main" id="{A286FBE5-7744-4C77-B657-F1E0116DE2F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0" name="テキスト ボックス 359">
          <a:extLst>
            <a:ext uri="{FF2B5EF4-FFF2-40B4-BE49-F238E27FC236}">
              <a16:creationId xmlns:a16="http://schemas.microsoft.com/office/drawing/2014/main" id="{5F128D28-3B43-4E83-864F-42DA221CB02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1" name="【保健センター・保健所】&#10;一人当たり面積グラフ枠">
          <a:extLst>
            <a:ext uri="{FF2B5EF4-FFF2-40B4-BE49-F238E27FC236}">
              <a16:creationId xmlns:a16="http://schemas.microsoft.com/office/drawing/2014/main" id="{BE4B4446-8228-4853-9467-158F15CF7CB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362" name="直線コネクタ 361">
          <a:extLst>
            <a:ext uri="{FF2B5EF4-FFF2-40B4-BE49-F238E27FC236}">
              <a16:creationId xmlns:a16="http://schemas.microsoft.com/office/drawing/2014/main" id="{8A33E561-E02D-49A5-B96C-97951C74167D}"/>
            </a:ext>
          </a:extLst>
        </xdr:cNvPr>
        <xdr:cNvCxnSpPr/>
      </xdr:nvCxnSpPr>
      <xdr:spPr>
        <a:xfrm flipV="1">
          <a:off x="19509104" y="9531096"/>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363" name="【保健センター・保健所】&#10;一人当たり面積最小値テキスト">
          <a:extLst>
            <a:ext uri="{FF2B5EF4-FFF2-40B4-BE49-F238E27FC236}">
              <a16:creationId xmlns:a16="http://schemas.microsoft.com/office/drawing/2014/main" id="{88B0E675-B986-4368-871C-F3C4A1EAFF14}"/>
            </a:ext>
          </a:extLst>
        </xdr:cNvPr>
        <xdr:cNvSpPr txBox="1"/>
      </xdr:nvSpPr>
      <xdr:spPr>
        <a:xfrm>
          <a:off x="1954784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364" name="直線コネクタ 363">
          <a:extLst>
            <a:ext uri="{FF2B5EF4-FFF2-40B4-BE49-F238E27FC236}">
              <a16:creationId xmlns:a16="http://schemas.microsoft.com/office/drawing/2014/main" id="{8A0F7D33-2C75-4633-A187-E26CFFA3A199}"/>
            </a:ext>
          </a:extLst>
        </xdr:cNvPr>
        <xdr:cNvCxnSpPr/>
      </xdr:nvCxnSpPr>
      <xdr:spPr>
        <a:xfrm>
          <a:off x="19443700" y="1075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365" name="【保健センター・保健所】&#10;一人当たり面積最大値テキスト">
          <a:extLst>
            <a:ext uri="{FF2B5EF4-FFF2-40B4-BE49-F238E27FC236}">
              <a16:creationId xmlns:a16="http://schemas.microsoft.com/office/drawing/2014/main" id="{95BDFD3C-CB80-4C2E-9391-01E68A8EC4E2}"/>
            </a:ext>
          </a:extLst>
        </xdr:cNvPr>
        <xdr:cNvSpPr txBox="1"/>
      </xdr:nvSpPr>
      <xdr:spPr>
        <a:xfrm>
          <a:off x="19547840" y="93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366" name="直線コネクタ 365">
          <a:extLst>
            <a:ext uri="{FF2B5EF4-FFF2-40B4-BE49-F238E27FC236}">
              <a16:creationId xmlns:a16="http://schemas.microsoft.com/office/drawing/2014/main" id="{A931EEEA-5B2C-46F4-A997-B69F90497A02}"/>
            </a:ext>
          </a:extLst>
        </xdr:cNvPr>
        <xdr:cNvCxnSpPr/>
      </xdr:nvCxnSpPr>
      <xdr:spPr>
        <a:xfrm>
          <a:off x="19443700" y="953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74693</xdr:rowOff>
    </xdr:from>
    <xdr:ext cx="469744" cy="259045"/>
    <xdr:sp macro="" textlink="">
      <xdr:nvSpPr>
        <xdr:cNvPr id="367" name="【保健センター・保健所】&#10;一人当たり面積平均値テキスト">
          <a:extLst>
            <a:ext uri="{FF2B5EF4-FFF2-40B4-BE49-F238E27FC236}">
              <a16:creationId xmlns:a16="http://schemas.microsoft.com/office/drawing/2014/main" id="{CD6B0147-42BB-484D-AF24-AA210525D5A5}"/>
            </a:ext>
          </a:extLst>
        </xdr:cNvPr>
        <xdr:cNvSpPr txBox="1"/>
      </xdr:nvSpPr>
      <xdr:spPr>
        <a:xfrm>
          <a:off x="19547840" y="1046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368" name="フローチャート: 判断 367">
          <a:extLst>
            <a:ext uri="{FF2B5EF4-FFF2-40B4-BE49-F238E27FC236}">
              <a16:creationId xmlns:a16="http://schemas.microsoft.com/office/drawing/2014/main" id="{75487393-45D9-40AF-8087-0FDA5A7000F3}"/>
            </a:ext>
          </a:extLst>
        </xdr:cNvPr>
        <xdr:cNvSpPr/>
      </xdr:nvSpPr>
      <xdr:spPr>
        <a:xfrm>
          <a:off x="19458940" y="104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369" name="フローチャート: 判断 368">
          <a:extLst>
            <a:ext uri="{FF2B5EF4-FFF2-40B4-BE49-F238E27FC236}">
              <a16:creationId xmlns:a16="http://schemas.microsoft.com/office/drawing/2014/main" id="{DD2F567F-C6CD-4A9D-A3F3-536817F524D0}"/>
            </a:ext>
          </a:extLst>
        </xdr:cNvPr>
        <xdr:cNvSpPr/>
      </xdr:nvSpPr>
      <xdr:spPr>
        <a:xfrm>
          <a:off x="1873504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50546</xdr:rowOff>
    </xdr:from>
    <xdr:to>
      <xdr:col>107</xdr:col>
      <xdr:colOff>101600</xdr:colOff>
      <xdr:row>62</xdr:row>
      <xdr:rowOff>152146</xdr:rowOff>
    </xdr:to>
    <xdr:sp macro="" textlink="">
      <xdr:nvSpPr>
        <xdr:cNvPr id="370" name="フローチャート: 判断 369">
          <a:extLst>
            <a:ext uri="{FF2B5EF4-FFF2-40B4-BE49-F238E27FC236}">
              <a16:creationId xmlns:a16="http://schemas.microsoft.com/office/drawing/2014/main" id="{289F1D01-D0D6-4883-A880-29E4ECF7A3C8}"/>
            </a:ext>
          </a:extLst>
        </xdr:cNvPr>
        <xdr:cNvSpPr/>
      </xdr:nvSpPr>
      <xdr:spPr>
        <a:xfrm>
          <a:off x="17937480" y="104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49022</xdr:rowOff>
    </xdr:from>
    <xdr:to>
      <xdr:col>102</xdr:col>
      <xdr:colOff>165100</xdr:colOff>
      <xdr:row>63</xdr:row>
      <xdr:rowOff>150622</xdr:rowOff>
    </xdr:to>
    <xdr:sp macro="" textlink="">
      <xdr:nvSpPr>
        <xdr:cNvPr id="371" name="フローチャート: 判断 370">
          <a:extLst>
            <a:ext uri="{FF2B5EF4-FFF2-40B4-BE49-F238E27FC236}">
              <a16:creationId xmlns:a16="http://schemas.microsoft.com/office/drawing/2014/main" id="{B66BD16D-BFCF-4503-B8CC-1E7A4398BCA4}"/>
            </a:ext>
          </a:extLst>
        </xdr:cNvPr>
        <xdr:cNvSpPr/>
      </xdr:nvSpPr>
      <xdr:spPr>
        <a:xfrm>
          <a:off x="17162780" y="106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48260</xdr:rowOff>
    </xdr:from>
    <xdr:to>
      <xdr:col>98</xdr:col>
      <xdr:colOff>38100</xdr:colOff>
      <xdr:row>63</xdr:row>
      <xdr:rowOff>149860</xdr:rowOff>
    </xdr:to>
    <xdr:sp macro="" textlink="">
      <xdr:nvSpPr>
        <xdr:cNvPr id="372" name="フローチャート: 判断 371">
          <a:extLst>
            <a:ext uri="{FF2B5EF4-FFF2-40B4-BE49-F238E27FC236}">
              <a16:creationId xmlns:a16="http://schemas.microsoft.com/office/drawing/2014/main" id="{0F2EAFAF-5B99-4889-90C0-D9A361FDD300}"/>
            </a:ext>
          </a:extLst>
        </xdr:cNvPr>
        <xdr:cNvSpPr/>
      </xdr:nvSpPr>
      <xdr:spPr>
        <a:xfrm>
          <a:off x="16388080" y="10609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CA36C809-976A-492A-8375-6735B411638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E5838678-6D02-45D4-930B-03C753AA455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0C477841-6F3D-49B9-842C-E72E2B1EEC4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6" name="テキスト ボックス 375">
          <a:extLst>
            <a:ext uri="{FF2B5EF4-FFF2-40B4-BE49-F238E27FC236}">
              <a16:creationId xmlns:a16="http://schemas.microsoft.com/office/drawing/2014/main" id="{D3E4436E-2FB4-469D-8F0A-2557606611D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7" name="テキスト ボックス 376">
          <a:extLst>
            <a:ext uri="{FF2B5EF4-FFF2-40B4-BE49-F238E27FC236}">
              <a16:creationId xmlns:a16="http://schemas.microsoft.com/office/drawing/2014/main" id="{F894C9B0-4E47-4EB3-B1F1-33E2DE080EB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168656</xdr:rowOff>
    </xdr:from>
    <xdr:to>
      <xdr:col>116</xdr:col>
      <xdr:colOff>114300</xdr:colOff>
      <xdr:row>62</xdr:row>
      <xdr:rowOff>98806</xdr:rowOff>
    </xdr:to>
    <xdr:sp macro="" textlink="">
      <xdr:nvSpPr>
        <xdr:cNvPr id="378" name="楕円 377">
          <a:extLst>
            <a:ext uri="{FF2B5EF4-FFF2-40B4-BE49-F238E27FC236}">
              <a16:creationId xmlns:a16="http://schemas.microsoft.com/office/drawing/2014/main" id="{6C4BB3A1-159B-4EA1-8325-8AF92C7E0C0E}"/>
            </a:ext>
          </a:extLst>
        </xdr:cNvPr>
        <xdr:cNvSpPr/>
      </xdr:nvSpPr>
      <xdr:spPr>
        <a:xfrm>
          <a:off x="19458940" y="1039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20083</xdr:rowOff>
    </xdr:from>
    <xdr:ext cx="469744" cy="259045"/>
    <xdr:sp macro="" textlink="">
      <xdr:nvSpPr>
        <xdr:cNvPr id="379" name="【保健センター・保健所】&#10;一人当たり面積該当値テキスト">
          <a:extLst>
            <a:ext uri="{FF2B5EF4-FFF2-40B4-BE49-F238E27FC236}">
              <a16:creationId xmlns:a16="http://schemas.microsoft.com/office/drawing/2014/main" id="{7BAD0FDF-7A39-4F04-AF59-873CBB507765}"/>
            </a:ext>
          </a:extLst>
        </xdr:cNvPr>
        <xdr:cNvSpPr txBox="1"/>
      </xdr:nvSpPr>
      <xdr:spPr>
        <a:xfrm>
          <a:off x="19547840" y="102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xdr:rowOff>
    </xdr:from>
    <xdr:to>
      <xdr:col>112</xdr:col>
      <xdr:colOff>38100</xdr:colOff>
      <xdr:row>62</xdr:row>
      <xdr:rowOff>114046</xdr:rowOff>
    </xdr:to>
    <xdr:sp macro="" textlink="">
      <xdr:nvSpPr>
        <xdr:cNvPr id="380" name="楕円 379">
          <a:extLst>
            <a:ext uri="{FF2B5EF4-FFF2-40B4-BE49-F238E27FC236}">
              <a16:creationId xmlns:a16="http://schemas.microsoft.com/office/drawing/2014/main" id="{F91E9DB1-2626-4947-AD47-7E17FEDDF151}"/>
            </a:ext>
          </a:extLst>
        </xdr:cNvPr>
        <xdr:cNvSpPr/>
      </xdr:nvSpPr>
      <xdr:spPr>
        <a:xfrm>
          <a:off x="18735040" y="10406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48006</xdr:rowOff>
    </xdr:from>
    <xdr:to>
      <xdr:col>116</xdr:col>
      <xdr:colOff>63500</xdr:colOff>
      <xdr:row>62</xdr:row>
      <xdr:rowOff>63246</xdr:rowOff>
    </xdr:to>
    <xdr:cxnSp macro="">
      <xdr:nvCxnSpPr>
        <xdr:cNvPr id="381" name="直線コネクタ 380">
          <a:extLst>
            <a:ext uri="{FF2B5EF4-FFF2-40B4-BE49-F238E27FC236}">
              <a16:creationId xmlns:a16="http://schemas.microsoft.com/office/drawing/2014/main" id="{AA25081C-432D-4E27-A66E-E206FDC7E9C3}"/>
            </a:ext>
          </a:extLst>
        </xdr:cNvPr>
        <xdr:cNvCxnSpPr/>
      </xdr:nvCxnSpPr>
      <xdr:spPr>
        <a:xfrm flipV="1">
          <a:off x="18778220" y="10441686"/>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19304</xdr:rowOff>
    </xdr:from>
    <xdr:to>
      <xdr:col>107</xdr:col>
      <xdr:colOff>101600</xdr:colOff>
      <xdr:row>62</xdr:row>
      <xdr:rowOff>120904</xdr:rowOff>
    </xdr:to>
    <xdr:sp macro="" textlink="">
      <xdr:nvSpPr>
        <xdr:cNvPr id="382" name="楕円 381">
          <a:extLst>
            <a:ext uri="{FF2B5EF4-FFF2-40B4-BE49-F238E27FC236}">
              <a16:creationId xmlns:a16="http://schemas.microsoft.com/office/drawing/2014/main" id="{8EC015E3-1110-4DA5-8865-834AF04F74A7}"/>
            </a:ext>
          </a:extLst>
        </xdr:cNvPr>
        <xdr:cNvSpPr/>
      </xdr:nvSpPr>
      <xdr:spPr>
        <a:xfrm>
          <a:off x="17937480" y="104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63246</xdr:rowOff>
    </xdr:from>
    <xdr:to>
      <xdr:col>111</xdr:col>
      <xdr:colOff>177800</xdr:colOff>
      <xdr:row>62</xdr:row>
      <xdr:rowOff>70104</xdr:rowOff>
    </xdr:to>
    <xdr:cxnSp macro="">
      <xdr:nvCxnSpPr>
        <xdr:cNvPr id="383" name="直線コネクタ 382">
          <a:extLst>
            <a:ext uri="{FF2B5EF4-FFF2-40B4-BE49-F238E27FC236}">
              <a16:creationId xmlns:a16="http://schemas.microsoft.com/office/drawing/2014/main" id="{9E0D2F61-3403-4326-B7B1-8DC27BE10B70}"/>
            </a:ext>
          </a:extLst>
        </xdr:cNvPr>
        <xdr:cNvCxnSpPr/>
      </xdr:nvCxnSpPr>
      <xdr:spPr>
        <a:xfrm flipV="1">
          <a:off x="17988280" y="1045692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384" name="n_1aveValue【保健センター・保健所】&#10;一人当たり面積">
          <a:extLst>
            <a:ext uri="{FF2B5EF4-FFF2-40B4-BE49-F238E27FC236}">
              <a16:creationId xmlns:a16="http://schemas.microsoft.com/office/drawing/2014/main" id="{4B164997-799D-4DDD-82A1-9E9A4429B82B}"/>
            </a:ext>
          </a:extLst>
        </xdr:cNvPr>
        <xdr:cNvSpPr txBox="1"/>
      </xdr:nvSpPr>
      <xdr:spPr>
        <a:xfrm>
          <a:off x="185611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143273</xdr:rowOff>
    </xdr:from>
    <xdr:ext cx="469744" cy="259045"/>
    <xdr:sp macro="" textlink="">
      <xdr:nvSpPr>
        <xdr:cNvPr id="385" name="n_2aveValue【保健センター・保健所】&#10;一人当たり面積">
          <a:extLst>
            <a:ext uri="{FF2B5EF4-FFF2-40B4-BE49-F238E27FC236}">
              <a16:creationId xmlns:a16="http://schemas.microsoft.com/office/drawing/2014/main" id="{B35EB955-048C-419C-A4A8-CC38CFAFEBA1}"/>
            </a:ext>
          </a:extLst>
        </xdr:cNvPr>
        <xdr:cNvSpPr txBox="1"/>
      </xdr:nvSpPr>
      <xdr:spPr>
        <a:xfrm>
          <a:off x="17776267" y="105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167149</xdr:rowOff>
    </xdr:from>
    <xdr:ext cx="469744" cy="259045"/>
    <xdr:sp macro="" textlink="">
      <xdr:nvSpPr>
        <xdr:cNvPr id="386" name="n_3aveValue【保健センター・保健所】&#10;一人当たり面積">
          <a:extLst>
            <a:ext uri="{FF2B5EF4-FFF2-40B4-BE49-F238E27FC236}">
              <a16:creationId xmlns:a16="http://schemas.microsoft.com/office/drawing/2014/main" id="{647F349A-6B71-4A35-9816-880933C74B1E}"/>
            </a:ext>
          </a:extLst>
        </xdr:cNvPr>
        <xdr:cNvSpPr txBox="1"/>
      </xdr:nvSpPr>
      <xdr:spPr>
        <a:xfrm>
          <a:off x="17001567" y="103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166387</xdr:rowOff>
    </xdr:from>
    <xdr:ext cx="469744" cy="259045"/>
    <xdr:sp macro="" textlink="">
      <xdr:nvSpPr>
        <xdr:cNvPr id="387" name="n_4aveValue【保健センター・保健所】&#10;一人当たり面積">
          <a:extLst>
            <a:ext uri="{FF2B5EF4-FFF2-40B4-BE49-F238E27FC236}">
              <a16:creationId xmlns:a16="http://schemas.microsoft.com/office/drawing/2014/main" id="{C6E9A120-C99C-479F-BD8D-077DD3BDB59D}"/>
            </a:ext>
          </a:extLst>
        </xdr:cNvPr>
        <xdr:cNvSpPr txBox="1"/>
      </xdr:nvSpPr>
      <xdr:spPr>
        <a:xfrm>
          <a:off x="1622686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130573</xdr:rowOff>
    </xdr:from>
    <xdr:ext cx="469744" cy="259045"/>
    <xdr:sp macro="" textlink="">
      <xdr:nvSpPr>
        <xdr:cNvPr id="388" name="n_1mainValue【保健センター・保健所】&#10;一人当たり面積">
          <a:extLst>
            <a:ext uri="{FF2B5EF4-FFF2-40B4-BE49-F238E27FC236}">
              <a16:creationId xmlns:a16="http://schemas.microsoft.com/office/drawing/2014/main" id="{DEC22ABF-6503-47BE-B859-187A258700C4}"/>
            </a:ext>
          </a:extLst>
        </xdr:cNvPr>
        <xdr:cNvSpPr txBox="1"/>
      </xdr:nvSpPr>
      <xdr:spPr>
        <a:xfrm>
          <a:off x="18561127" y="101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137431</xdr:rowOff>
    </xdr:from>
    <xdr:ext cx="469744" cy="259045"/>
    <xdr:sp macro="" textlink="">
      <xdr:nvSpPr>
        <xdr:cNvPr id="389" name="n_2mainValue【保健センター・保健所】&#10;一人当たり面積">
          <a:extLst>
            <a:ext uri="{FF2B5EF4-FFF2-40B4-BE49-F238E27FC236}">
              <a16:creationId xmlns:a16="http://schemas.microsoft.com/office/drawing/2014/main" id="{FBA58E08-EC35-490B-B643-75D5CB9F794B}"/>
            </a:ext>
          </a:extLst>
        </xdr:cNvPr>
        <xdr:cNvSpPr txBox="1"/>
      </xdr:nvSpPr>
      <xdr:spPr>
        <a:xfrm>
          <a:off x="17776267" y="1019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a:extLst>
            <a:ext uri="{FF2B5EF4-FFF2-40B4-BE49-F238E27FC236}">
              <a16:creationId xmlns:a16="http://schemas.microsoft.com/office/drawing/2014/main" id="{F180B1B7-C43E-44B1-87B8-6B9F75BC13C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a:extLst>
            <a:ext uri="{FF2B5EF4-FFF2-40B4-BE49-F238E27FC236}">
              <a16:creationId xmlns:a16="http://schemas.microsoft.com/office/drawing/2014/main" id="{7232EAE8-C34F-4587-9D1D-C0D017158C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a:extLst>
            <a:ext uri="{FF2B5EF4-FFF2-40B4-BE49-F238E27FC236}">
              <a16:creationId xmlns:a16="http://schemas.microsoft.com/office/drawing/2014/main" id="{56369BDA-A948-48A8-B102-F1B54F0E0DE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a:extLst>
            <a:ext uri="{FF2B5EF4-FFF2-40B4-BE49-F238E27FC236}">
              <a16:creationId xmlns:a16="http://schemas.microsoft.com/office/drawing/2014/main" id="{47EFCF50-C386-4209-A4E6-774BF683538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a:extLst>
            <a:ext uri="{FF2B5EF4-FFF2-40B4-BE49-F238E27FC236}">
              <a16:creationId xmlns:a16="http://schemas.microsoft.com/office/drawing/2014/main" id="{7FCBD6C8-3DA5-494C-B150-D3E4E2FE378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a:extLst>
            <a:ext uri="{FF2B5EF4-FFF2-40B4-BE49-F238E27FC236}">
              <a16:creationId xmlns:a16="http://schemas.microsoft.com/office/drawing/2014/main" id="{28AA76B0-6A19-49EA-A35B-53E6C3F784E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a:extLst>
            <a:ext uri="{FF2B5EF4-FFF2-40B4-BE49-F238E27FC236}">
              <a16:creationId xmlns:a16="http://schemas.microsoft.com/office/drawing/2014/main" id="{67A8029D-B53A-4719-A909-891E36D6166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a:extLst>
            <a:ext uri="{FF2B5EF4-FFF2-40B4-BE49-F238E27FC236}">
              <a16:creationId xmlns:a16="http://schemas.microsoft.com/office/drawing/2014/main" id="{11A20519-934F-4371-8D92-89904907569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8" name="テキスト ボックス 397">
          <a:extLst>
            <a:ext uri="{FF2B5EF4-FFF2-40B4-BE49-F238E27FC236}">
              <a16:creationId xmlns:a16="http://schemas.microsoft.com/office/drawing/2014/main" id="{471B5D36-D9F3-4699-8640-E89C1C93A9B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9" name="直線コネクタ 398">
          <a:extLst>
            <a:ext uri="{FF2B5EF4-FFF2-40B4-BE49-F238E27FC236}">
              <a16:creationId xmlns:a16="http://schemas.microsoft.com/office/drawing/2014/main" id="{3660C1F1-3AC1-4223-AC76-E719D6DD83E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0" name="テキスト ボックス 399">
          <a:extLst>
            <a:ext uri="{FF2B5EF4-FFF2-40B4-BE49-F238E27FC236}">
              <a16:creationId xmlns:a16="http://schemas.microsoft.com/office/drawing/2014/main" id="{02769C28-99C0-4F53-9F71-A08D8F0A599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1" name="直線コネクタ 400">
          <a:extLst>
            <a:ext uri="{FF2B5EF4-FFF2-40B4-BE49-F238E27FC236}">
              <a16:creationId xmlns:a16="http://schemas.microsoft.com/office/drawing/2014/main" id="{01BE1B55-620B-459C-80D7-01F02CE4416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02" name="テキスト ボックス 401">
          <a:extLst>
            <a:ext uri="{FF2B5EF4-FFF2-40B4-BE49-F238E27FC236}">
              <a16:creationId xmlns:a16="http://schemas.microsoft.com/office/drawing/2014/main" id="{BC152AEC-AA79-496E-89BE-9113A5F26B8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3" name="直線コネクタ 402">
          <a:extLst>
            <a:ext uri="{FF2B5EF4-FFF2-40B4-BE49-F238E27FC236}">
              <a16:creationId xmlns:a16="http://schemas.microsoft.com/office/drawing/2014/main" id="{9BFFEA01-D05B-46FD-9F63-4D3763387C2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4" name="テキスト ボックス 403">
          <a:extLst>
            <a:ext uri="{FF2B5EF4-FFF2-40B4-BE49-F238E27FC236}">
              <a16:creationId xmlns:a16="http://schemas.microsoft.com/office/drawing/2014/main" id="{EE6ED24D-0A28-4D86-92CF-3961DC37AC5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5" name="直線コネクタ 404">
          <a:extLst>
            <a:ext uri="{FF2B5EF4-FFF2-40B4-BE49-F238E27FC236}">
              <a16:creationId xmlns:a16="http://schemas.microsoft.com/office/drawing/2014/main" id="{9FB63118-7576-4FA8-91FB-46FC058BB49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6" name="テキスト ボックス 405">
          <a:extLst>
            <a:ext uri="{FF2B5EF4-FFF2-40B4-BE49-F238E27FC236}">
              <a16:creationId xmlns:a16="http://schemas.microsoft.com/office/drawing/2014/main" id="{A1A10480-55E5-4D40-9E6B-7ECB5DBFAD4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7" name="直線コネクタ 406">
          <a:extLst>
            <a:ext uri="{FF2B5EF4-FFF2-40B4-BE49-F238E27FC236}">
              <a16:creationId xmlns:a16="http://schemas.microsoft.com/office/drawing/2014/main" id="{ED773B56-359F-4563-ACC0-DA433BF40F6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8" name="テキスト ボックス 407">
          <a:extLst>
            <a:ext uri="{FF2B5EF4-FFF2-40B4-BE49-F238E27FC236}">
              <a16:creationId xmlns:a16="http://schemas.microsoft.com/office/drawing/2014/main" id="{89D8CF5B-F7D1-406C-8C9A-1273E076F3F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9" name="直線コネクタ 408">
          <a:extLst>
            <a:ext uri="{FF2B5EF4-FFF2-40B4-BE49-F238E27FC236}">
              <a16:creationId xmlns:a16="http://schemas.microsoft.com/office/drawing/2014/main" id="{ADE28F0F-9F18-47F4-8A99-381C155A0E1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10" name="テキスト ボックス 409">
          <a:extLst>
            <a:ext uri="{FF2B5EF4-FFF2-40B4-BE49-F238E27FC236}">
              <a16:creationId xmlns:a16="http://schemas.microsoft.com/office/drawing/2014/main" id="{361A30E1-ABB3-4AF6-89DE-7216A57F2EE4}"/>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2462EBA6-5BCE-4D62-92E1-888319D4F5A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AE78EB8F-35D9-4222-B4F2-078D26DBBB3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13" name="直線コネクタ 412">
          <a:extLst>
            <a:ext uri="{FF2B5EF4-FFF2-40B4-BE49-F238E27FC236}">
              <a16:creationId xmlns:a16="http://schemas.microsoft.com/office/drawing/2014/main" id="{3BCC2F02-BE82-4F26-A762-5B1B0D00DF19}"/>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F872CFC2-EE3C-476A-A6A3-0DCFE33F259E}"/>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15" name="直線コネクタ 414">
          <a:extLst>
            <a:ext uri="{FF2B5EF4-FFF2-40B4-BE49-F238E27FC236}">
              <a16:creationId xmlns:a16="http://schemas.microsoft.com/office/drawing/2014/main" id="{D1DA4821-8F23-493F-9D75-7C9F6ABF674F}"/>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3D61953B-1384-443A-B82F-6C2C065B24B8}"/>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17" name="直線コネクタ 416">
          <a:extLst>
            <a:ext uri="{FF2B5EF4-FFF2-40B4-BE49-F238E27FC236}">
              <a16:creationId xmlns:a16="http://schemas.microsoft.com/office/drawing/2014/main" id="{325D8616-E0F5-45C1-B489-2CBEEBD0AE7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D028E4A4-EB01-42AA-88A7-94472E50FD6D}"/>
            </a:ext>
          </a:extLst>
        </xdr:cNvPr>
        <xdr:cNvSpPr txBox="1"/>
      </xdr:nvSpPr>
      <xdr:spPr>
        <a:xfrm>
          <a:off x="14414500" y="13766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19" name="フローチャート: 判断 418">
          <a:extLst>
            <a:ext uri="{FF2B5EF4-FFF2-40B4-BE49-F238E27FC236}">
              <a16:creationId xmlns:a16="http://schemas.microsoft.com/office/drawing/2014/main" id="{583AC50A-F118-4E55-A6D0-2663C15912BF}"/>
            </a:ext>
          </a:extLst>
        </xdr:cNvPr>
        <xdr:cNvSpPr/>
      </xdr:nvSpPr>
      <xdr:spPr>
        <a:xfrm>
          <a:off x="14325600" y="137883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20" name="フローチャート: 判断 419">
          <a:extLst>
            <a:ext uri="{FF2B5EF4-FFF2-40B4-BE49-F238E27FC236}">
              <a16:creationId xmlns:a16="http://schemas.microsoft.com/office/drawing/2014/main" id="{BDB12553-BD91-490B-BBF5-800D2B9A4BF2}"/>
            </a:ext>
          </a:extLst>
        </xdr:cNvPr>
        <xdr:cNvSpPr/>
      </xdr:nvSpPr>
      <xdr:spPr>
        <a:xfrm>
          <a:off x="1357884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421" name="フローチャート: 判断 420">
          <a:extLst>
            <a:ext uri="{FF2B5EF4-FFF2-40B4-BE49-F238E27FC236}">
              <a16:creationId xmlns:a16="http://schemas.microsoft.com/office/drawing/2014/main" id="{DDEF9DE6-0516-441E-87FB-5471C6B7F0B5}"/>
            </a:ext>
          </a:extLst>
        </xdr:cNvPr>
        <xdr:cNvSpPr/>
      </xdr:nvSpPr>
      <xdr:spPr>
        <a:xfrm>
          <a:off x="12804140" y="13727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422" name="フローチャート: 判断 421">
          <a:extLst>
            <a:ext uri="{FF2B5EF4-FFF2-40B4-BE49-F238E27FC236}">
              <a16:creationId xmlns:a16="http://schemas.microsoft.com/office/drawing/2014/main" id="{C45B6BF6-BF94-464A-A3AE-F6DE8FB65B4D}"/>
            </a:ext>
          </a:extLst>
        </xdr:cNvPr>
        <xdr:cNvSpPr/>
      </xdr:nvSpPr>
      <xdr:spPr>
        <a:xfrm>
          <a:off x="12029440" y="13783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34289</xdr:rowOff>
    </xdr:from>
    <xdr:to>
      <xdr:col>67</xdr:col>
      <xdr:colOff>101600</xdr:colOff>
      <xdr:row>82</xdr:row>
      <xdr:rowOff>135889</xdr:rowOff>
    </xdr:to>
    <xdr:sp macro="" textlink="">
      <xdr:nvSpPr>
        <xdr:cNvPr id="423" name="フローチャート: 判断 422">
          <a:extLst>
            <a:ext uri="{FF2B5EF4-FFF2-40B4-BE49-F238E27FC236}">
              <a16:creationId xmlns:a16="http://schemas.microsoft.com/office/drawing/2014/main" id="{E67EF56F-FFDF-49DC-A8DD-FF40F63C9DE6}"/>
            </a:ext>
          </a:extLst>
        </xdr:cNvPr>
        <xdr:cNvSpPr/>
      </xdr:nvSpPr>
      <xdr:spPr>
        <a:xfrm>
          <a:off x="11231880" y="1378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DA291615-28BB-4F0E-BC9A-D9EC18EFE5B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E72F01A0-B967-4594-8C3D-E3E9B2358F1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95B67E7B-9E72-4E73-8AA5-E218107EECC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35B34E2C-9937-4159-BEC4-F911A6CFDDD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94335078-70E5-4435-A940-0CA17B8560F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133350</xdr:rowOff>
    </xdr:from>
    <xdr:to>
      <xdr:col>85</xdr:col>
      <xdr:colOff>177800</xdr:colOff>
      <xdr:row>82</xdr:row>
      <xdr:rowOff>63500</xdr:rowOff>
    </xdr:to>
    <xdr:sp macro="" textlink="">
      <xdr:nvSpPr>
        <xdr:cNvPr id="429" name="楕円 428">
          <a:extLst>
            <a:ext uri="{FF2B5EF4-FFF2-40B4-BE49-F238E27FC236}">
              <a16:creationId xmlns:a16="http://schemas.microsoft.com/office/drawing/2014/main" id="{FA1126E9-35EC-473E-B0FE-C5502A967C66}"/>
            </a:ext>
          </a:extLst>
        </xdr:cNvPr>
        <xdr:cNvSpPr/>
      </xdr:nvSpPr>
      <xdr:spPr>
        <a:xfrm>
          <a:off x="14325600" y="137121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156227</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E36D30F0-1BE7-4C0C-A868-5E8D03878E0F}"/>
            </a:ext>
          </a:extLst>
        </xdr:cNvPr>
        <xdr:cNvSpPr txBox="1"/>
      </xdr:nvSpPr>
      <xdr:spPr>
        <a:xfrm>
          <a:off x="14414500"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106680</xdr:rowOff>
    </xdr:from>
    <xdr:to>
      <xdr:col>81</xdr:col>
      <xdr:colOff>101600</xdr:colOff>
      <xdr:row>82</xdr:row>
      <xdr:rowOff>36830</xdr:rowOff>
    </xdr:to>
    <xdr:sp macro="" textlink="">
      <xdr:nvSpPr>
        <xdr:cNvPr id="431" name="楕円 430">
          <a:extLst>
            <a:ext uri="{FF2B5EF4-FFF2-40B4-BE49-F238E27FC236}">
              <a16:creationId xmlns:a16="http://schemas.microsoft.com/office/drawing/2014/main" id="{A220D8FF-73FE-47AD-99ED-D76713A6FD7E}"/>
            </a:ext>
          </a:extLst>
        </xdr:cNvPr>
        <xdr:cNvSpPr/>
      </xdr:nvSpPr>
      <xdr:spPr>
        <a:xfrm>
          <a:off x="13578840" y="13685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157480</xdr:rowOff>
    </xdr:from>
    <xdr:to>
      <xdr:col>85</xdr:col>
      <xdr:colOff>127000</xdr:colOff>
      <xdr:row>82</xdr:row>
      <xdr:rowOff>12700</xdr:rowOff>
    </xdr:to>
    <xdr:cxnSp macro="">
      <xdr:nvCxnSpPr>
        <xdr:cNvPr id="432" name="直線コネクタ 431">
          <a:extLst>
            <a:ext uri="{FF2B5EF4-FFF2-40B4-BE49-F238E27FC236}">
              <a16:creationId xmlns:a16="http://schemas.microsoft.com/office/drawing/2014/main" id="{DE965929-43AD-4F94-8636-0C7F12FC21B0}"/>
            </a:ext>
          </a:extLst>
        </xdr:cNvPr>
        <xdr:cNvCxnSpPr/>
      </xdr:nvCxnSpPr>
      <xdr:spPr>
        <a:xfrm>
          <a:off x="13629640" y="1373632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80011</xdr:rowOff>
    </xdr:from>
    <xdr:to>
      <xdr:col>76</xdr:col>
      <xdr:colOff>165100</xdr:colOff>
      <xdr:row>82</xdr:row>
      <xdr:rowOff>10161</xdr:rowOff>
    </xdr:to>
    <xdr:sp macro="" textlink="">
      <xdr:nvSpPr>
        <xdr:cNvPr id="433" name="楕円 432">
          <a:extLst>
            <a:ext uri="{FF2B5EF4-FFF2-40B4-BE49-F238E27FC236}">
              <a16:creationId xmlns:a16="http://schemas.microsoft.com/office/drawing/2014/main" id="{E99AC2E1-8C60-448E-9C28-B83D391A0862}"/>
            </a:ext>
          </a:extLst>
        </xdr:cNvPr>
        <xdr:cNvSpPr/>
      </xdr:nvSpPr>
      <xdr:spPr>
        <a:xfrm>
          <a:off x="12804140" y="13658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130811</xdr:rowOff>
    </xdr:from>
    <xdr:to>
      <xdr:col>81</xdr:col>
      <xdr:colOff>50800</xdr:colOff>
      <xdr:row>81</xdr:row>
      <xdr:rowOff>157480</xdr:rowOff>
    </xdr:to>
    <xdr:cxnSp macro="">
      <xdr:nvCxnSpPr>
        <xdr:cNvPr id="434" name="直線コネクタ 433">
          <a:extLst>
            <a:ext uri="{FF2B5EF4-FFF2-40B4-BE49-F238E27FC236}">
              <a16:creationId xmlns:a16="http://schemas.microsoft.com/office/drawing/2014/main" id="{1D247AAD-057C-4AF0-A484-BF3278BB0888}"/>
            </a:ext>
          </a:extLst>
        </xdr:cNvPr>
        <xdr:cNvCxnSpPr/>
      </xdr:nvCxnSpPr>
      <xdr:spPr>
        <a:xfrm>
          <a:off x="12854940" y="13709651"/>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435" name="n_1aveValue【消防施設】&#10;有形固定資産減価償却率">
          <a:extLst>
            <a:ext uri="{FF2B5EF4-FFF2-40B4-BE49-F238E27FC236}">
              <a16:creationId xmlns:a16="http://schemas.microsoft.com/office/drawing/2014/main" id="{0E401F5E-3F9C-4BC6-A371-9C61EA200144}"/>
            </a:ext>
          </a:extLst>
        </xdr:cNvPr>
        <xdr:cNvSpPr txBox="1"/>
      </xdr:nvSpPr>
      <xdr:spPr>
        <a:xfrm>
          <a:off x="134372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69866</xdr:rowOff>
    </xdr:from>
    <xdr:ext cx="405111" cy="259045"/>
    <xdr:sp macro="" textlink="">
      <xdr:nvSpPr>
        <xdr:cNvPr id="436" name="n_2aveValue【消防施設】&#10;有形固定資産減価償却率">
          <a:extLst>
            <a:ext uri="{FF2B5EF4-FFF2-40B4-BE49-F238E27FC236}">
              <a16:creationId xmlns:a16="http://schemas.microsoft.com/office/drawing/2014/main" id="{AA92BF29-29E9-4FE9-B00E-CAB9ED362D33}"/>
            </a:ext>
          </a:extLst>
        </xdr:cNvPr>
        <xdr:cNvSpPr txBox="1"/>
      </xdr:nvSpPr>
      <xdr:spPr>
        <a:xfrm>
          <a:off x="12675244" y="1381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437" name="n_3aveValue【消防施設】&#10;有形固定資産減価償却率">
          <a:extLst>
            <a:ext uri="{FF2B5EF4-FFF2-40B4-BE49-F238E27FC236}">
              <a16:creationId xmlns:a16="http://schemas.microsoft.com/office/drawing/2014/main" id="{7D8AE4BC-C6D3-42E7-B540-070EF58D85D4}"/>
            </a:ext>
          </a:extLst>
        </xdr:cNvPr>
        <xdr:cNvSpPr txBox="1"/>
      </xdr:nvSpPr>
      <xdr:spPr>
        <a:xfrm>
          <a:off x="119005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152416</xdr:rowOff>
    </xdr:from>
    <xdr:ext cx="405111" cy="259045"/>
    <xdr:sp macro="" textlink="">
      <xdr:nvSpPr>
        <xdr:cNvPr id="438" name="n_4aveValue【消防施設】&#10;有形固定資産減価償却率">
          <a:extLst>
            <a:ext uri="{FF2B5EF4-FFF2-40B4-BE49-F238E27FC236}">
              <a16:creationId xmlns:a16="http://schemas.microsoft.com/office/drawing/2014/main" id="{50248E94-31A7-4D85-8D1B-46CE08CFCAB2}"/>
            </a:ext>
          </a:extLst>
        </xdr:cNvPr>
        <xdr:cNvSpPr txBox="1"/>
      </xdr:nvSpPr>
      <xdr:spPr>
        <a:xfrm>
          <a:off x="1110298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53357</xdr:rowOff>
    </xdr:from>
    <xdr:ext cx="405111" cy="259045"/>
    <xdr:sp macro="" textlink="">
      <xdr:nvSpPr>
        <xdr:cNvPr id="439" name="n_1mainValue【消防施設】&#10;有形固定資産減価償却率">
          <a:extLst>
            <a:ext uri="{FF2B5EF4-FFF2-40B4-BE49-F238E27FC236}">
              <a16:creationId xmlns:a16="http://schemas.microsoft.com/office/drawing/2014/main" id="{7CBC939B-AA46-441F-9575-6CBB73511F48}"/>
            </a:ext>
          </a:extLst>
        </xdr:cNvPr>
        <xdr:cNvSpPr txBox="1"/>
      </xdr:nvSpPr>
      <xdr:spPr>
        <a:xfrm>
          <a:off x="134372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26688</xdr:rowOff>
    </xdr:from>
    <xdr:ext cx="405111" cy="259045"/>
    <xdr:sp macro="" textlink="">
      <xdr:nvSpPr>
        <xdr:cNvPr id="440" name="n_2mainValue【消防施設】&#10;有形固定資産減価償却率">
          <a:extLst>
            <a:ext uri="{FF2B5EF4-FFF2-40B4-BE49-F238E27FC236}">
              <a16:creationId xmlns:a16="http://schemas.microsoft.com/office/drawing/2014/main" id="{4546B94C-21C1-44AF-9C4D-C2FFEEF0CA09}"/>
            </a:ext>
          </a:extLst>
        </xdr:cNvPr>
        <xdr:cNvSpPr txBox="1"/>
      </xdr:nvSpPr>
      <xdr:spPr>
        <a:xfrm>
          <a:off x="12675244"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a:extLst>
            <a:ext uri="{FF2B5EF4-FFF2-40B4-BE49-F238E27FC236}">
              <a16:creationId xmlns:a16="http://schemas.microsoft.com/office/drawing/2014/main" id="{88899FB8-D41C-4B3B-ABE3-BD3BD37EA53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a:extLst>
            <a:ext uri="{FF2B5EF4-FFF2-40B4-BE49-F238E27FC236}">
              <a16:creationId xmlns:a16="http://schemas.microsoft.com/office/drawing/2014/main" id="{952B964C-CBAB-44E2-82C9-3D30334B217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a:extLst>
            <a:ext uri="{FF2B5EF4-FFF2-40B4-BE49-F238E27FC236}">
              <a16:creationId xmlns:a16="http://schemas.microsoft.com/office/drawing/2014/main" id="{B1E8E6DB-8CBC-4DA6-95D0-D492DDE4434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a:extLst>
            <a:ext uri="{FF2B5EF4-FFF2-40B4-BE49-F238E27FC236}">
              <a16:creationId xmlns:a16="http://schemas.microsoft.com/office/drawing/2014/main" id="{77B58704-CC0A-4294-8FD6-5DF1C2D43BB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a:extLst>
            <a:ext uri="{FF2B5EF4-FFF2-40B4-BE49-F238E27FC236}">
              <a16:creationId xmlns:a16="http://schemas.microsoft.com/office/drawing/2014/main" id="{0C92AAED-90B6-44BC-BD96-46F35D50D72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a:extLst>
            <a:ext uri="{FF2B5EF4-FFF2-40B4-BE49-F238E27FC236}">
              <a16:creationId xmlns:a16="http://schemas.microsoft.com/office/drawing/2014/main" id="{825E306D-A2AF-4B9F-AC96-3E82ED43521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a:extLst>
            <a:ext uri="{FF2B5EF4-FFF2-40B4-BE49-F238E27FC236}">
              <a16:creationId xmlns:a16="http://schemas.microsoft.com/office/drawing/2014/main" id="{ECA8C7EE-C632-4B6B-828D-D89C44FCB0E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a:extLst>
            <a:ext uri="{FF2B5EF4-FFF2-40B4-BE49-F238E27FC236}">
              <a16:creationId xmlns:a16="http://schemas.microsoft.com/office/drawing/2014/main" id="{E74C7B0C-BF4F-44C3-9C86-B8EDC0341FE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a:extLst>
            <a:ext uri="{FF2B5EF4-FFF2-40B4-BE49-F238E27FC236}">
              <a16:creationId xmlns:a16="http://schemas.microsoft.com/office/drawing/2014/main" id="{1FE8C80A-CB8E-4B01-AA0F-47648B45755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a:extLst>
            <a:ext uri="{FF2B5EF4-FFF2-40B4-BE49-F238E27FC236}">
              <a16:creationId xmlns:a16="http://schemas.microsoft.com/office/drawing/2014/main" id="{944281F3-83F3-4680-8AD5-DEB7EDE547A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1" name="直線コネクタ 450">
          <a:extLst>
            <a:ext uri="{FF2B5EF4-FFF2-40B4-BE49-F238E27FC236}">
              <a16:creationId xmlns:a16="http://schemas.microsoft.com/office/drawing/2014/main" id="{BE2649D1-1F22-4D7D-BD4C-D73E1049AFD5}"/>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2" name="テキスト ボックス 451">
          <a:extLst>
            <a:ext uri="{FF2B5EF4-FFF2-40B4-BE49-F238E27FC236}">
              <a16:creationId xmlns:a16="http://schemas.microsoft.com/office/drawing/2014/main" id="{E723ADC1-3128-421B-94A7-2081CC80CD0B}"/>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3" name="直線コネクタ 452">
          <a:extLst>
            <a:ext uri="{FF2B5EF4-FFF2-40B4-BE49-F238E27FC236}">
              <a16:creationId xmlns:a16="http://schemas.microsoft.com/office/drawing/2014/main" id="{5A95A396-2080-46AF-8D0E-AE5A8DC6072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4" name="テキスト ボックス 453">
          <a:extLst>
            <a:ext uri="{FF2B5EF4-FFF2-40B4-BE49-F238E27FC236}">
              <a16:creationId xmlns:a16="http://schemas.microsoft.com/office/drawing/2014/main" id="{054535E0-1640-4D83-938D-736B0B4DE69E}"/>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5" name="直線コネクタ 454">
          <a:extLst>
            <a:ext uri="{FF2B5EF4-FFF2-40B4-BE49-F238E27FC236}">
              <a16:creationId xmlns:a16="http://schemas.microsoft.com/office/drawing/2014/main" id="{7AEADEB7-9667-47F8-B036-CFA79A0E1AFE}"/>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6" name="テキスト ボックス 455">
          <a:extLst>
            <a:ext uri="{FF2B5EF4-FFF2-40B4-BE49-F238E27FC236}">
              <a16:creationId xmlns:a16="http://schemas.microsoft.com/office/drawing/2014/main" id="{221B8433-ACB1-4549-B2AB-09E9E93313D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7" name="直線コネクタ 456">
          <a:extLst>
            <a:ext uri="{FF2B5EF4-FFF2-40B4-BE49-F238E27FC236}">
              <a16:creationId xmlns:a16="http://schemas.microsoft.com/office/drawing/2014/main" id="{7152AF6F-A1D2-4251-946C-33D2C851D964}"/>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8" name="テキスト ボックス 457">
          <a:extLst>
            <a:ext uri="{FF2B5EF4-FFF2-40B4-BE49-F238E27FC236}">
              <a16:creationId xmlns:a16="http://schemas.microsoft.com/office/drawing/2014/main" id="{29C6A540-7D14-468E-9598-EB1A702FE9A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9" name="直線コネクタ 458">
          <a:extLst>
            <a:ext uri="{FF2B5EF4-FFF2-40B4-BE49-F238E27FC236}">
              <a16:creationId xmlns:a16="http://schemas.microsoft.com/office/drawing/2014/main" id="{BB4B3356-0673-4EAB-9118-C903323D7F6B}"/>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0" name="テキスト ボックス 459">
          <a:extLst>
            <a:ext uri="{FF2B5EF4-FFF2-40B4-BE49-F238E27FC236}">
              <a16:creationId xmlns:a16="http://schemas.microsoft.com/office/drawing/2014/main" id="{F4CB0617-0C59-4118-9CA8-1B699AF6D14F}"/>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1" name="直線コネクタ 460">
          <a:extLst>
            <a:ext uri="{FF2B5EF4-FFF2-40B4-BE49-F238E27FC236}">
              <a16:creationId xmlns:a16="http://schemas.microsoft.com/office/drawing/2014/main" id="{AC77EEB4-A8F4-4330-B18F-694E9EBA7B9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2" name="テキスト ボックス 461">
          <a:extLst>
            <a:ext uri="{FF2B5EF4-FFF2-40B4-BE49-F238E27FC236}">
              <a16:creationId xmlns:a16="http://schemas.microsoft.com/office/drawing/2014/main" id="{D9CDEDE6-D71E-4206-8AD4-7017A5ED09D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a:extLst>
            <a:ext uri="{FF2B5EF4-FFF2-40B4-BE49-F238E27FC236}">
              <a16:creationId xmlns:a16="http://schemas.microsoft.com/office/drawing/2014/main" id="{70B8C71E-9C3B-430F-B36F-4F3D3BD7816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a:extLst>
            <a:ext uri="{FF2B5EF4-FFF2-40B4-BE49-F238E27FC236}">
              <a16:creationId xmlns:a16="http://schemas.microsoft.com/office/drawing/2014/main" id="{8E20FC49-D961-4D0E-820A-979937ECDEE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a:extLst>
            <a:ext uri="{FF2B5EF4-FFF2-40B4-BE49-F238E27FC236}">
              <a16:creationId xmlns:a16="http://schemas.microsoft.com/office/drawing/2014/main" id="{0B8FDBE1-1317-46AA-B1A0-B6FDD692BA7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466" name="直線コネクタ 465">
          <a:extLst>
            <a:ext uri="{FF2B5EF4-FFF2-40B4-BE49-F238E27FC236}">
              <a16:creationId xmlns:a16="http://schemas.microsoft.com/office/drawing/2014/main" id="{F323AEFF-8A71-4367-8ACF-847ACB12B4BD}"/>
            </a:ext>
          </a:extLst>
        </xdr:cNvPr>
        <xdr:cNvCxnSpPr/>
      </xdr:nvCxnSpPr>
      <xdr:spPr>
        <a:xfrm flipV="1">
          <a:off x="19509104" y="13029656"/>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67" name="【消防施設】&#10;一人当たり面積最小値テキスト">
          <a:extLst>
            <a:ext uri="{FF2B5EF4-FFF2-40B4-BE49-F238E27FC236}">
              <a16:creationId xmlns:a16="http://schemas.microsoft.com/office/drawing/2014/main" id="{B57CDC09-6D43-4DFA-A3EF-45A8C9FDA710}"/>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68" name="直線コネクタ 467">
          <a:extLst>
            <a:ext uri="{FF2B5EF4-FFF2-40B4-BE49-F238E27FC236}">
              <a16:creationId xmlns:a16="http://schemas.microsoft.com/office/drawing/2014/main" id="{132826A1-E430-493F-A179-58D58378E15A}"/>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469" name="【消防施設】&#10;一人当たり面積最大値テキスト">
          <a:extLst>
            <a:ext uri="{FF2B5EF4-FFF2-40B4-BE49-F238E27FC236}">
              <a16:creationId xmlns:a16="http://schemas.microsoft.com/office/drawing/2014/main" id="{E74CE6F2-DC18-40D2-AEED-3F9D6213604E}"/>
            </a:ext>
          </a:extLst>
        </xdr:cNvPr>
        <xdr:cNvSpPr txBox="1"/>
      </xdr:nvSpPr>
      <xdr:spPr>
        <a:xfrm>
          <a:off x="19547840" y="1280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470" name="直線コネクタ 469">
          <a:extLst>
            <a:ext uri="{FF2B5EF4-FFF2-40B4-BE49-F238E27FC236}">
              <a16:creationId xmlns:a16="http://schemas.microsoft.com/office/drawing/2014/main" id="{01CDD7B9-EA16-4465-9A3B-6D52C9DD65ED}"/>
            </a:ext>
          </a:extLst>
        </xdr:cNvPr>
        <xdr:cNvCxnSpPr/>
      </xdr:nvCxnSpPr>
      <xdr:spPr>
        <a:xfrm>
          <a:off x="1944370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471" name="【消防施設】&#10;一人当たり面積平均値テキスト">
          <a:extLst>
            <a:ext uri="{FF2B5EF4-FFF2-40B4-BE49-F238E27FC236}">
              <a16:creationId xmlns:a16="http://schemas.microsoft.com/office/drawing/2014/main" id="{EE7974C7-BD76-4D87-A788-15E99890B6B6}"/>
            </a:ext>
          </a:extLst>
        </xdr:cNvPr>
        <xdr:cNvSpPr txBox="1"/>
      </xdr:nvSpPr>
      <xdr:spPr>
        <a:xfrm>
          <a:off x="19547840" y="1396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472" name="フローチャート: 判断 471">
          <a:extLst>
            <a:ext uri="{FF2B5EF4-FFF2-40B4-BE49-F238E27FC236}">
              <a16:creationId xmlns:a16="http://schemas.microsoft.com/office/drawing/2014/main" id="{C10CFC43-09D7-42BE-A18B-596A662A5B21}"/>
            </a:ext>
          </a:extLst>
        </xdr:cNvPr>
        <xdr:cNvSpPr/>
      </xdr:nvSpPr>
      <xdr:spPr>
        <a:xfrm>
          <a:off x="19458940" y="1411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473" name="フローチャート: 判断 472">
          <a:extLst>
            <a:ext uri="{FF2B5EF4-FFF2-40B4-BE49-F238E27FC236}">
              <a16:creationId xmlns:a16="http://schemas.microsoft.com/office/drawing/2014/main" id="{4E352180-4116-49A2-9064-E3F502C90BEB}"/>
            </a:ext>
          </a:extLst>
        </xdr:cNvPr>
        <xdr:cNvSpPr/>
      </xdr:nvSpPr>
      <xdr:spPr>
        <a:xfrm>
          <a:off x="18735040" y="14108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155484</xdr:rowOff>
    </xdr:from>
    <xdr:to>
      <xdr:col>107</xdr:col>
      <xdr:colOff>101600</xdr:colOff>
      <xdr:row>84</xdr:row>
      <xdr:rowOff>85634</xdr:rowOff>
    </xdr:to>
    <xdr:sp macro="" textlink="">
      <xdr:nvSpPr>
        <xdr:cNvPr id="474" name="フローチャート: 判断 473">
          <a:extLst>
            <a:ext uri="{FF2B5EF4-FFF2-40B4-BE49-F238E27FC236}">
              <a16:creationId xmlns:a16="http://schemas.microsoft.com/office/drawing/2014/main" id="{D414C794-38F6-4CD6-B91A-0E7210EF75E4}"/>
            </a:ext>
          </a:extLst>
        </xdr:cNvPr>
        <xdr:cNvSpPr/>
      </xdr:nvSpPr>
      <xdr:spPr>
        <a:xfrm>
          <a:off x="17937480" y="14069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103232</xdr:rowOff>
    </xdr:from>
    <xdr:to>
      <xdr:col>102</xdr:col>
      <xdr:colOff>165100</xdr:colOff>
      <xdr:row>85</xdr:row>
      <xdr:rowOff>33382</xdr:rowOff>
    </xdr:to>
    <xdr:sp macro="" textlink="">
      <xdr:nvSpPr>
        <xdr:cNvPr id="475" name="フローチャート: 判断 474">
          <a:extLst>
            <a:ext uri="{FF2B5EF4-FFF2-40B4-BE49-F238E27FC236}">
              <a16:creationId xmlns:a16="http://schemas.microsoft.com/office/drawing/2014/main" id="{AF565EB6-9180-4554-98C3-FC4662DCD484}"/>
            </a:ext>
          </a:extLst>
        </xdr:cNvPr>
        <xdr:cNvSpPr/>
      </xdr:nvSpPr>
      <xdr:spPr>
        <a:xfrm>
          <a:off x="17162780" y="141849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113030</xdr:rowOff>
    </xdr:from>
    <xdr:to>
      <xdr:col>98</xdr:col>
      <xdr:colOff>38100</xdr:colOff>
      <xdr:row>85</xdr:row>
      <xdr:rowOff>43180</xdr:rowOff>
    </xdr:to>
    <xdr:sp macro="" textlink="">
      <xdr:nvSpPr>
        <xdr:cNvPr id="476" name="フローチャート: 判断 475">
          <a:extLst>
            <a:ext uri="{FF2B5EF4-FFF2-40B4-BE49-F238E27FC236}">
              <a16:creationId xmlns:a16="http://schemas.microsoft.com/office/drawing/2014/main" id="{7A04D4CA-197A-4CF8-BA27-2CCB9855F672}"/>
            </a:ext>
          </a:extLst>
        </xdr:cNvPr>
        <xdr:cNvSpPr/>
      </xdr:nvSpPr>
      <xdr:spPr>
        <a:xfrm>
          <a:off x="16388080" y="14194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E0818C50-F90E-47CB-85D6-20445628138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D4BDA203-B3CE-4C0C-99BD-603A4C6D6E5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225F8D2E-D516-4AB3-848F-462D8265DC8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D5C18F9D-6F9E-4434-BBFE-567C573664A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8E4EF381-FB66-4C13-A723-897770A38BF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116295</xdr:rowOff>
    </xdr:from>
    <xdr:to>
      <xdr:col>116</xdr:col>
      <xdr:colOff>114300</xdr:colOff>
      <xdr:row>85</xdr:row>
      <xdr:rowOff>46445</xdr:rowOff>
    </xdr:to>
    <xdr:sp macro="" textlink="">
      <xdr:nvSpPr>
        <xdr:cNvPr id="482" name="楕円 481">
          <a:extLst>
            <a:ext uri="{FF2B5EF4-FFF2-40B4-BE49-F238E27FC236}">
              <a16:creationId xmlns:a16="http://schemas.microsoft.com/office/drawing/2014/main" id="{8C5EFF95-8FEB-4B7B-8827-429E481DC540}"/>
            </a:ext>
          </a:extLst>
        </xdr:cNvPr>
        <xdr:cNvSpPr/>
      </xdr:nvSpPr>
      <xdr:spPr>
        <a:xfrm>
          <a:off x="19458940" y="1419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94722</xdr:rowOff>
    </xdr:from>
    <xdr:ext cx="469744" cy="259045"/>
    <xdr:sp macro="" textlink="">
      <xdr:nvSpPr>
        <xdr:cNvPr id="483" name="【消防施設】&#10;一人当たり面積該当値テキスト">
          <a:extLst>
            <a:ext uri="{FF2B5EF4-FFF2-40B4-BE49-F238E27FC236}">
              <a16:creationId xmlns:a16="http://schemas.microsoft.com/office/drawing/2014/main" id="{DC43926B-4193-4851-BC8D-A475D0516DDC}"/>
            </a:ext>
          </a:extLst>
        </xdr:cNvPr>
        <xdr:cNvSpPr txBox="1"/>
      </xdr:nvSpPr>
      <xdr:spPr>
        <a:xfrm>
          <a:off x="19547840" y="141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129358</xdr:rowOff>
    </xdr:from>
    <xdr:to>
      <xdr:col>112</xdr:col>
      <xdr:colOff>38100</xdr:colOff>
      <xdr:row>85</xdr:row>
      <xdr:rowOff>59508</xdr:rowOff>
    </xdr:to>
    <xdr:sp macro="" textlink="">
      <xdr:nvSpPr>
        <xdr:cNvPr id="484" name="楕円 483">
          <a:extLst>
            <a:ext uri="{FF2B5EF4-FFF2-40B4-BE49-F238E27FC236}">
              <a16:creationId xmlns:a16="http://schemas.microsoft.com/office/drawing/2014/main" id="{C42574E0-9E27-44D7-A5FF-9A0BB147BFEB}"/>
            </a:ext>
          </a:extLst>
        </xdr:cNvPr>
        <xdr:cNvSpPr/>
      </xdr:nvSpPr>
      <xdr:spPr>
        <a:xfrm>
          <a:off x="18735040" y="14211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167095</xdr:rowOff>
    </xdr:from>
    <xdr:to>
      <xdr:col>116</xdr:col>
      <xdr:colOff>63500</xdr:colOff>
      <xdr:row>85</xdr:row>
      <xdr:rowOff>8708</xdr:rowOff>
    </xdr:to>
    <xdr:cxnSp macro="">
      <xdr:nvCxnSpPr>
        <xdr:cNvPr id="485" name="直線コネクタ 484">
          <a:extLst>
            <a:ext uri="{FF2B5EF4-FFF2-40B4-BE49-F238E27FC236}">
              <a16:creationId xmlns:a16="http://schemas.microsoft.com/office/drawing/2014/main" id="{044737DA-0904-4B15-A6EC-DE392520DA69}"/>
            </a:ext>
          </a:extLst>
        </xdr:cNvPr>
        <xdr:cNvCxnSpPr/>
      </xdr:nvCxnSpPr>
      <xdr:spPr>
        <a:xfrm flipV="1">
          <a:off x="18778220" y="14248855"/>
          <a:ext cx="7315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486" name="楕円 485">
          <a:extLst>
            <a:ext uri="{FF2B5EF4-FFF2-40B4-BE49-F238E27FC236}">
              <a16:creationId xmlns:a16="http://schemas.microsoft.com/office/drawing/2014/main" id="{70AB8E7D-4703-468C-8E8C-4BA820BEDDCE}"/>
            </a:ext>
          </a:extLst>
        </xdr:cNvPr>
        <xdr:cNvSpPr/>
      </xdr:nvSpPr>
      <xdr:spPr>
        <a:xfrm>
          <a:off x="1793748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8708</xdr:rowOff>
    </xdr:from>
    <xdr:to>
      <xdr:col>111</xdr:col>
      <xdr:colOff>177800</xdr:colOff>
      <xdr:row>85</xdr:row>
      <xdr:rowOff>15239</xdr:rowOff>
    </xdr:to>
    <xdr:cxnSp macro="">
      <xdr:nvCxnSpPr>
        <xdr:cNvPr id="487" name="直線コネクタ 486">
          <a:extLst>
            <a:ext uri="{FF2B5EF4-FFF2-40B4-BE49-F238E27FC236}">
              <a16:creationId xmlns:a16="http://schemas.microsoft.com/office/drawing/2014/main" id="{4077FC0C-3C9C-4C66-9AE1-0E40D56B26D3}"/>
            </a:ext>
          </a:extLst>
        </xdr:cNvPr>
        <xdr:cNvCxnSpPr/>
      </xdr:nvCxnSpPr>
      <xdr:spPr>
        <a:xfrm flipV="1">
          <a:off x="17988280" y="14258108"/>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488" name="n_1aveValue【消防施設】&#10;一人当たり面積">
          <a:extLst>
            <a:ext uri="{FF2B5EF4-FFF2-40B4-BE49-F238E27FC236}">
              <a16:creationId xmlns:a16="http://schemas.microsoft.com/office/drawing/2014/main" id="{403C20E3-EED7-42F8-A13A-45E049EE6E33}"/>
            </a:ext>
          </a:extLst>
        </xdr:cNvPr>
        <xdr:cNvSpPr txBox="1"/>
      </xdr:nvSpPr>
      <xdr:spPr>
        <a:xfrm>
          <a:off x="18561127" y="1389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102161</xdr:rowOff>
    </xdr:from>
    <xdr:ext cx="469744" cy="259045"/>
    <xdr:sp macro="" textlink="">
      <xdr:nvSpPr>
        <xdr:cNvPr id="489" name="n_2aveValue【消防施設】&#10;一人当たり面積">
          <a:extLst>
            <a:ext uri="{FF2B5EF4-FFF2-40B4-BE49-F238E27FC236}">
              <a16:creationId xmlns:a16="http://schemas.microsoft.com/office/drawing/2014/main" id="{3C9CD0CC-9C8C-4FFD-81CB-AF336FB34788}"/>
            </a:ext>
          </a:extLst>
        </xdr:cNvPr>
        <xdr:cNvSpPr txBox="1"/>
      </xdr:nvSpPr>
      <xdr:spPr>
        <a:xfrm>
          <a:off x="17776267" y="1384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49909</xdr:rowOff>
    </xdr:from>
    <xdr:ext cx="469744" cy="259045"/>
    <xdr:sp macro="" textlink="">
      <xdr:nvSpPr>
        <xdr:cNvPr id="490" name="n_3aveValue【消防施設】&#10;一人当たり面積">
          <a:extLst>
            <a:ext uri="{FF2B5EF4-FFF2-40B4-BE49-F238E27FC236}">
              <a16:creationId xmlns:a16="http://schemas.microsoft.com/office/drawing/2014/main" id="{6FAC9443-32D0-4019-91F0-EB2C165716B6}"/>
            </a:ext>
          </a:extLst>
        </xdr:cNvPr>
        <xdr:cNvSpPr txBox="1"/>
      </xdr:nvSpPr>
      <xdr:spPr>
        <a:xfrm>
          <a:off x="17001567" y="139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59707</xdr:rowOff>
    </xdr:from>
    <xdr:ext cx="469744" cy="259045"/>
    <xdr:sp macro="" textlink="">
      <xdr:nvSpPr>
        <xdr:cNvPr id="491" name="n_4aveValue【消防施設】&#10;一人当たり面積">
          <a:extLst>
            <a:ext uri="{FF2B5EF4-FFF2-40B4-BE49-F238E27FC236}">
              <a16:creationId xmlns:a16="http://schemas.microsoft.com/office/drawing/2014/main" id="{6ED33F2F-1EAA-44B2-A66C-78AF0EC791FD}"/>
            </a:ext>
          </a:extLst>
        </xdr:cNvPr>
        <xdr:cNvSpPr txBox="1"/>
      </xdr:nvSpPr>
      <xdr:spPr>
        <a:xfrm>
          <a:off x="1622686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50635</xdr:rowOff>
    </xdr:from>
    <xdr:ext cx="469744" cy="259045"/>
    <xdr:sp macro="" textlink="">
      <xdr:nvSpPr>
        <xdr:cNvPr id="492" name="n_1mainValue【消防施設】&#10;一人当たり面積">
          <a:extLst>
            <a:ext uri="{FF2B5EF4-FFF2-40B4-BE49-F238E27FC236}">
              <a16:creationId xmlns:a16="http://schemas.microsoft.com/office/drawing/2014/main" id="{FC2AD589-11C1-49E6-9B7F-59014B2E8B0F}"/>
            </a:ext>
          </a:extLst>
        </xdr:cNvPr>
        <xdr:cNvSpPr txBox="1"/>
      </xdr:nvSpPr>
      <xdr:spPr>
        <a:xfrm>
          <a:off x="18561127" y="1430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493" name="n_2mainValue【消防施設】&#10;一人当たり面積">
          <a:extLst>
            <a:ext uri="{FF2B5EF4-FFF2-40B4-BE49-F238E27FC236}">
              <a16:creationId xmlns:a16="http://schemas.microsoft.com/office/drawing/2014/main" id="{C2B81ECF-27C7-41DF-A241-C6E6C94E24EC}"/>
            </a:ext>
          </a:extLst>
        </xdr:cNvPr>
        <xdr:cNvSpPr txBox="1"/>
      </xdr:nvSpPr>
      <xdr:spPr>
        <a:xfrm>
          <a:off x="1777626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C4E92CD4-FB17-4C2B-8A1E-A9019522991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E4C873C4-10BF-4072-B622-4DFDFF6C360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A2702301-24B0-4735-A907-DE8C3740DA1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588B474C-8031-4B68-91D9-8C3037534A8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1E4320F3-68D2-4245-8672-01515711487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9A16C5BE-799A-425C-8550-9DEE2163F69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B612F40D-D5A4-4210-9F88-DA392DC7847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C1329B30-54CB-48FA-A64D-DBCB005DC3E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29FB826F-7C9B-4106-894C-2D79321712A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9FE6718A-A9B8-4159-9070-65BB2A9B704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317E08DB-0052-46C3-8509-9777D685765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BB359945-1BBA-4DF8-91CF-F2CBF0A46D8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2B0CBC12-D475-4C6C-AB2A-6FCA901ABD9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35B83B59-1760-42C2-BA8D-00CD084D91A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3FA80D24-B4B9-4A08-B56A-1355699E106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3D094A5E-891F-4D1C-B71B-F2227305DC8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269BC8CD-625B-45D3-A020-85D5F6CE729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B855682C-811F-4132-BF45-6714713D6DF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C087884B-A6CF-43DC-9A93-EBED8CA734D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26B6657D-D530-44D3-B966-6B532E81C2D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F8442D76-EE8E-4EB5-98F4-52B5E7BEDDA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23DB471D-9EB9-4B2C-B46B-A8388CD359A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C1AC70D0-DE11-4B4D-829F-6810352C37C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EB49ACCC-6803-4EA5-A64B-4B7ED1B8D3D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16B5E275-0D63-416C-8242-46993FBE988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19" name="直線コネクタ 518">
          <a:extLst>
            <a:ext uri="{FF2B5EF4-FFF2-40B4-BE49-F238E27FC236}">
              <a16:creationId xmlns:a16="http://schemas.microsoft.com/office/drawing/2014/main" id="{027C45EB-F0B9-4CF6-8FE8-0B607B918D13}"/>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0" name="【庁舎】&#10;有形固定資産減価償却率最小値テキスト">
          <a:extLst>
            <a:ext uri="{FF2B5EF4-FFF2-40B4-BE49-F238E27FC236}">
              <a16:creationId xmlns:a16="http://schemas.microsoft.com/office/drawing/2014/main" id="{B64B2B8F-9344-456E-8877-8376AC5EB8F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1" name="直線コネクタ 520">
          <a:extLst>
            <a:ext uri="{FF2B5EF4-FFF2-40B4-BE49-F238E27FC236}">
              <a16:creationId xmlns:a16="http://schemas.microsoft.com/office/drawing/2014/main" id="{031F9DCF-46FE-46C2-8270-63BCD8063057}"/>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22" name="【庁舎】&#10;有形固定資産減価償却率最大値テキスト">
          <a:extLst>
            <a:ext uri="{FF2B5EF4-FFF2-40B4-BE49-F238E27FC236}">
              <a16:creationId xmlns:a16="http://schemas.microsoft.com/office/drawing/2014/main" id="{28BB0EC5-878C-45EB-A85E-E5BDE4E0EFB5}"/>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23" name="直線コネクタ 522">
          <a:extLst>
            <a:ext uri="{FF2B5EF4-FFF2-40B4-BE49-F238E27FC236}">
              <a16:creationId xmlns:a16="http://schemas.microsoft.com/office/drawing/2014/main" id="{5B509BAB-1DA0-4F1F-9F77-C501860D97A7}"/>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24" name="【庁舎】&#10;有形固定資産減価償却率平均値テキスト">
          <a:extLst>
            <a:ext uri="{FF2B5EF4-FFF2-40B4-BE49-F238E27FC236}">
              <a16:creationId xmlns:a16="http://schemas.microsoft.com/office/drawing/2014/main" id="{50D83CDC-A16A-434E-A2F4-DB9F071E6953}"/>
            </a:ext>
          </a:extLst>
        </xdr:cNvPr>
        <xdr:cNvSpPr txBox="1"/>
      </xdr:nvSpPr>
      <xdr:spPr>
        <a:xfrm>
          <a:off x="14414500" y="1749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25" name="フローチャート: 判断 524">
          <a:extLst>
            <a:ext uri="{FF2B5EF4-FFF2-40B4-BE49-F238E27FC236}">
              <a16:creationId xmlns:a16="http://schemas.microsoft.com/office/drawing/2014/main" id="{6A61C742-7FE8-476C-8AB7-B4EA44C0C0A9}"/>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26" name="フローチャート: 判断 525">
          <a:extLst>
            <a:ext uri="{FF2B5EF4-FFF2-40B4-BE49-F238E27FC236}">
              <a16:creationId xmlns:a16="http://schemas.microsoft.com/office/drawing/2014/main" id="{66AB1FAA-6A28-4DE6-B837-57123A0DF2DB}"/>
            </a:ext>
          </a:extLst>
        </xdr:cNvPr>
        <xdr:cNvSpPr/>
      </xdr:nvSpPr>
      <xdr:spPr>
        <a:xfrm>
          <a:off x="135788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527" name="フローチャート: 判断 526">
          <a:extLst>
            <a:ext uri="{FF2B5EF4-FFF2-40B4-BE49-F238E27FC236}">
              <a16:creationId xmlns:a16="http://schemas.microsoft.com/office/drawing/2014/main" id="{6FEAF6C3-243D-4071-BEA8-A8BD954D1614}"/>
            </a:ext>
          </a:extLst>
        </xdr:cNvPr>
        <xdr:cNvSpPr/>
      </xdr:nvSpPr>
      <xdr:spPr>
        <a:xfrm>
          <a:off x="12804140" y="1759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28" name="フローチャート: 判断 527">
          <a:extLst>
            <a:ext uri="{FF2B5EF4-FFF2-40B4-BE49-F238E27FC236}">
              <a16:creationId xmlns:a16="http://schemas.microsoft.com/office/drawing/2014/main" id="{845FB00B-7C53-4029-9EAA-93EA547E1F3C}"/>
            </a:ext>
          </a:extLst>
        </xdr:cNvPr>
        <xdr:cNvSpPr/>
      </xdr:nvSpPr>
      <xdr:spPr>
        <a:xfrm>
          <a:off x="12029440" y="17602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529" name="フローチャート: 判断 528">
          <a:extLst>
            <a:ext uri="{FF2B5EF4-FFF2-40B4-BE49-F238E27FC236}">
              <a16:creationId xmlns:a16="http://schemas.microsoft.com/office/drawing/2014/main" id="{A95CA31A-7DB7-4516-B885-4D2E2A39F887}"/>
            </a:ext>
          </a:extLst>
        </xdr:cNvPr>
        <xdr:cNvSpPr/>
      </xdr:nvSpPr>
      <xdr:spPr>
        <a:xfrm>
          <a:off x="1123188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A343426F-7C14-4669-9CCC-C0D5710348D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EB062087-B28D-4FDE-B7C2-3DEB1B7F67C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33FAEA11-42BB-4D33-A2DF-353F20389A5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D1A63D5D-097C-404A-8609-AB21E9FDA1F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3180B13C-49ED-48A7-AD72-AEB14E38DD2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35" name="楕円 534">
          <a:extLst>
            <a:ext uri="{FF2B5EF4-FFF2-40B4-BE49-F238E27FC236}">
              <a16:creationId xmlns:a16="http://schemas.microsoft.com/office/drawing/2014/main" id="{EAB7E528-1492-4432-8EE1-FD2C75E26642}"/>
            </a:ext>
          </a:extLst>
        </xdr:cNvPr>
        <xdr:cNvSpPr/>
      </xdr:nvSpPr>
      <xdr:spPr>
        <a:xfrm>
          <a:off x="14325600" y="173674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123389</xdr:rowOff>
    </xdr:from>
    <xdr:ext cx="405111" cy="259045"/>
    <xdr:sp macro="" textlink="">
      <xdr:nvSpPr>
        <xdr:cNvPr id="536" name="【庁舎】&#10;有形固定資産減価償却率該当値テキスト">
          <a:extLst>
            <a:ext uri="{FF2B5EF4-FFF2-40B4-BE49-F238E27FC236}">
              <a16:creationId xmlns:a16="http://schemas.microsoft.com/office/drawing/2014/main" id="{241DC50F-ADF8-4982-B043-4C55D5ADD513}"/>
            </a:ext>
          </a:extLst>
        </xdr:cNvPr>
        <xdr:cNvSpPr txBox="1"/>
      </xdr:nvSpPr>
      <xdr:spPr>
        <a:xfrm>
          <a:off x="14414500" y="1722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62956</xdr:rowOff>
    </xdr:from>
    <xdr:to>
      <xdr:col>81</xdr:col>
      <xdr:colOff>101600</xdr:colOff>
      <xdr:row>103</xdr:row>
      <xdr:rowOff>164556</xdr:rowOff>
    </xdr:to>
    <xdr:sp macro="" textlink="">
      <xdr:nvSpPr>
        <xdr:cNvPr id="537" name="楕円 536">
          <a:extLst>
            <a:ext uri="{FF2B5EF4-FFF2-40B4-BE49-F238E27FC236}">
              <a16:creationId xmlns:a16="http://schemas.microsoft.com/office/drawing/2014/main" id="{CF70D3F8-79A4-464D-9B5C-ED906F77FDED}"/>
            </a:ext>
          </a:extLst>
        </xdr:cNvPr>
        <xdr:cNvSpPr/>
      </xdr:nvSpPr>
      <xdr:spPr>
        <a:xfrm>
          <a:off x="13578840" y="173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151312</xdr:rowOff>
    </xdr:to>
    <xdr:cxnSp macro="">
      <xdr:nvCxnSpPr>
        <xdr:cNvPr id="538" name="直線コネクタ 537">
          <a:extLst>
            <a:ext uri="{FF2B5EF4-FFF2-40B4-BE49-F238E27FC236}">
              <a16:creationId xmlns:a16="http://schemas.microsoft.com/office/drawing/2014/main" id="{E239D12F-4A9C-4E0A-A98D-19B40C10978D}"/>
            </a:ext>
          </a:extLst>
        </xdr:cNvPr>
        <xdr:cNvCxnSpPr/>
      </xdr:nvCxnSpPr>
      <xdr:spPr>
        <a:xfrm>
          <a:off x="13629640" y="17380676"/>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539" name="楕円 538">
          <a:extLst>
            <a:ext uri="{FF2B5EF4-FFF2-40B4-BE49-F238E27FC236}">
              <a16:creationId xmlns:a16="http://schemas.microsoft.com/office/drawing/2014/main" id="{46601F94-F6CF-45DA-B7D0-016164BD8F74}"/>
            </a:ext>
          </a:extLst>
        </xdr:cNvPr>
        <xdr:cNvSpPr/>
      </xdr:nvSpPr>
      <xdr:spPr>
        <a:xfrm>
          <a:off x="12804140" y="17694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113756</xdr:rowOff>
    </xdr:from>
    <xdr:to>
      <xdr:col>81</xdr:col>
      <xdr:colOff>50800</xdr:colOff>
      <xdr:row>105</xdr:row>
      <xdr:rowOff>143148</xdr:rowOff>
    </xdr:to>
    <xdr:cxnSp macro="">
      <xdr:nvCxnSpPr>
        <xdr:cNvPr id="540" name="直線コネクタ 539">
          <a:extLst>
            <a:ext uri="{FF2B5EF4-FFF2-40B4-BE49-F238E27FC236}">
              <a16:creationId xmlns:a16="http://schemas.microsoft.com/office/drawing/2014/main" id="{C98AB287-3211-4A5E-859E-40A280273CA7}"/>
            </a:ext>
          </a:extLst>
        </xdr:cNvPr>
        <xdr:cNvCxnSpPr/>
      </xdr:nvCxnSpPr>
      <xdr:spPr>
        <a:xfrm flipV="1">
          <a:off x="12854940" y="17380676"/>
          <a:ext cx="774700" cy="3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541" name="n_1aveValue【庁舎】&#10;有形固定資産減価償却率">
          <a:extLst>
            <a:ext uri="{FF2B5EF4-FFF2-40B4-BE49-F238E27FC236}">
              <a16:creationId xmlns:a16="http://schemas.microsoft.com/office/drawing/2014/main" id="{57BF7885-5C97-4120-8135-C3FABAFDCE66}"/>
            </a:ext>
          </a:extLst>
        </xdr:cNvPr>
        <xdr:cNvSpPr txBox="1"/>
      </xdr:nvSpPr>
      <xdr:spPr>
        <a:xfrm>
          <a:off x="13437244" y="1760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542" name="n_2aveValue【庁舎】&#10;有形固定資産減価償却率">
          <a:extLst>
            <a:ext uri="{FF2B5EF4-FFF2-40B4-BE49-F238E27FC236}">
              <a16:creationId xmlns:a16="http://schemas.microsoft.com/office/drawing/2014/main" id="{EEEE2B09-4839-48C1-80B0-0FA55A257C3F}"/>
            </a:ext>
          </a:extLst>
        </xdr:cNvPr>
        <xdr:cNvSpPr txBox="1"/>
      </xdr:nvSpPr>
      <xdr:spPr>
        <a:xfrm>
          <a:off x="126752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543" name="n_3aveValue【庁舎】&#10;有形固定資産減価償却率">
          <a:extLst>
            <a:ext uri="{FF2B5EF4-FFF2-40B4-BE49-F238E27FC236}">
              <a16:creationId xmlns:a16="http://schemas.microsoft.com/office/drawing/2014/main" id="{D8C93352-E46A-4ECE-ADD4-D8273AFB373C}"/>
            </a:ext>
          </a:extLst>
        </xdr:cNvPr>
        <xdr:cNvSpPr txBox="1"/>
      </xdr:nvSpPr>
      <xdr:spPr>
        <a:xfrm>
          <a:off x="119005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544" name="n_4aveValue【庁舎】&#10;有形固定資産減価償却率">
          <a:extLst>
            <a:ext uri="{FF2B5EF4-FFF2-40B4-BE49-F238E27FC236}">
              <a16:creationId xmlns:a16="http://schemas.microsoft.com/office/drawing/2014/main" id="{03A92AD8-F59C-4A6A-AA94-BF080B83118D}"/>
            </a:ext>
          </a:extLst>
        </xdr:cNvPr>
        <xdr:cNvSpPr txBox="1"/>
      </xdr:nvSpPr>
      <xdr:spPr>
        <a:xfrm>
          <a:off x="1110298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9633</xdr:rowOff>
    </xdr:from>
    <xdr:ext cx="405111" cy="259045"/>
    <xdr:sp macro="" textlink="">
      <xdr:nvSpPr>
        <xdr:cNvPr id="545" name="n_1mainValue【庁舎】&#10;有形固定資産減価償却率">
          <a:extLst>
            <a:ext uri="{FF2B5EF4-FFF2-40B4-BE49-F238E27FC236}">
              <a16:creationId xmlns:a16="http://schemas.microsoft.com/office/drawing/2014/main" id="{44045ED2-5EF8-4545-9301-7BACD78DD354}"/>
            </a:ext>
          </a:extLst>
        </xdr:cNvPr>
        <xdr:cNvSpPr txBox="1"/>
      </xdr:nvSpPr>
      <xdr:spPr>
        <a:xfrm>
          <a:off x="134372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546" name="n_2mainValue【庁舎】&#10;有形固定資産減価償却率">
          <a:extLst>
            <a:ext uri="{FF2B5EF4-FFF2-40B4-BE49-F238E27FC236}">
              <a16:creationId xmlns:a16="http://schemas.microsoft.com/office/drawing/2014/main" id="{4151C5C2-C6BE-49BF-AE6B-F0887A669596}"/>
            </a:ext>
          </a:extLst>
        </xdr:cNvPr>
        <xdr:cNvSpPr txBox="1"/>
      </xdr:nvSpPr>
      <xdr:spPr>
        <a:xfrm>
          <a:off x="126752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3C448073-DF6A-4660-9E12-7424628D80B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B992AF8E-892E-4F32-A02B-969654F51C4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8D615AC4-8318-412B-87E4-92952A8D498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97A6BF2E-00BD-44F3-BE6F-B2A208DC959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B86C4F21-2AFB-4DD2-9D56-8C756A1A2CC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F774DBFE-62E6-4D15-B126-F8456ADA176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780404AB-9BEA-4960-B9DE-5E6CDE2747F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E9BDA8AD-38B6-4EF1-9BD8-2DEFA7D4F08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8286E129-917F-4424-91F8-F94DE5D365A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EDCF9A13-27A5-41BA-95C7-A2D77C6DEEE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7" name="直線コネクタ 556">
          <a:extLst>
            <a:ext uri="{FF2B5EF4-FFF2-40B4-BE49-F238E27FC236}">
              <a16:creationId xmlns:a16="http://schemas.microsoft.com/office/drawing/2014/main" id="{5CF1BF9C-49C8-4CE5-8B64-3896855A4CF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8" name="テキスト ボックス 557">
          <a:extLst>
            <a:ext uri="{FF2B5EF4-FFF2-40B4-BE49-F238E27FC236}">
              <a16:creationId xmlns:a16="http://schemas.microsoft.com/office/drawing/2014/main" id="{05CF2DD7-28BD-49A4-B305-397E64D6870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9" name="直線コネクタ 558">
          <a:extLst>
            <a:ext uri="{FF2B5EF4-FFF2-40B4-BE49-F238E27FC236}">
              <a16:creationId xmlns:a16="http://schemas.microsoft.com/office/drawing/2014/main" id="{619C09D8-2695-4F9D-BEDE-A26D4240925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0" name="テキスト ボックス 559">
          <a:extLst>
            <a:ext uri="{FF2B5EF4-FFF2-40B4-BE49-F238E27FC236}">
              <a16:creationId xmlns:a16="http://schemas.microsoft.com/office/drawing/2014/main" id="{8750705C-D491-427D-AA84-D09953E0135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1" name="直線コネクタ 560">
          <a:extLst>
            <a:ext uri="{FF2B5EF4-FFF2-40B4-BE49-F238E27FC236}">
              <a16:creationId xmlns:a16="http://schemas.microsoft.com/office/drawing/2014/main" id="{6FCA0495-670F-4FD4-B4A4-61C8D7ECC3D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2" name="テキスト ボックス 561">
          <a:extLst>
            <a:ext uri="{FF2B5EF4-FFF2-40B4-BE49-F238E27FC236}">
              <a16:creationId xmlns:a16="http://schemas.microsoft.com/office/drawing/2014/main" id="{83E4ACC1-D783-472F-9480-F43CD2B4F16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3" name="直線コネクタ 562">
          <a:extLst>
            <a:ext uri="{FF2B5EF4-FFF2-40B4-BE49-F238E27FC236}">
              <a16:creationId xmlns:a16="http://schemas.microsoft.com/office/drawing/2014/main" id="{19E8FB0B-8B36-4529-8F8F-1F6E6D1FACF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64" name="テキスト ボックス 563">
          <a:extLst>
            <a:ext uri="{FF2B5EF4-FFF2-40B4-BE49-F238E27FC236}">
              <a16:creationId xmlns:a16="http://schemas.microsoft.com/office/drawing/2014/main" id="{FEE2AC2C-B1CC-47FE-83C8-5FA76BEC42E7}"/>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a:extLst>
            <a:ext uri="{FF2B5EF4-FFF2-40B4-BE49-F238E27FC236}">
              <a16:creationId xmlns:a16="http://schemas.microsoft.com/office/drawing/2014/main" id="{694948EE-7ABA-416C-901D-6B44169E2C5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a:extLst>
            <a:ext uri="{FF2B5EF4-FFF2-40B4-BE49-F238E27FC236}">
              <a16:creationId xmlns:a16="http://schemas.microsoft.com/office/drawing/2014/main" id="{596F6D87-43DD-4EA6-9CBC-462564BA805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庁舎】&#10;一人当たり面積グラフ枠">
          <a:extLst>
            <a:ext uri="{FF2B5EF4-FFF2-40B4-BE49-F238E27FC236}">
              <a16:creationId xmlns:a16="http://schemas.microsoft.com/office/drawing/2014/main" id="{7FE2D531-20A6-4A21-BF7C-1C2AE38CEC8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568" name="直線コネクタ 567">
          <a:extLst>
            <a:ext uri="{FF2B5EF4-FFF2-40B4-BE49-F238E27FC236}">
              <a16:creationId xmlns:a16="http://schemas.microsoft.com/office/drawing/2014/main" id="{D89C183B-2613-4E54-B812-22B3C0915087}"/>
            </a:ext>
          </a:extLst>
        </xdr:cNvPr>
        <xdr:cNvCxnSpPr/>
      </xdr:nvCxnSpPr>
      <xdr:spPr>
        <a:xfrm flipV="1">
          <a:off x="19509104" y="16791279"/>
          <a:ext cx="0" cy="13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569" name="【庁舎】&#10;一人当たり面積最小値テキスト">
          <a:extLst>
            <a:ext uri="{FF2B5EF4-FFF2-40B4-BE49-F238E27FC236}">
              <a16:creationId xmlns:a16="http://schemas.microsoft.com/office/drawing/2014/main" id="{409E84C5-8AF3-4D27-B4F8-E8394C7742E0}"/>
            </a:ext>
          </a:extLst>
        </xdr:cNvPr>
        <xdr:cNvSpPr txBox="1"/>
      </xdr:nvSpPr>
      <xdr:spPr>
        <a:xfrm>
          <a:off x="19547840"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570" name="直線コネクタ 569">
          <a:extLst>
            <a:ext uri="{FF2B5EF4-FFF2-40B4-BE49-F238E27FC236}">
              <a16:creationId xmlns:a16="http://schemas.microsoft.com/office/drawing/2014/main" id="{59C11348-D170-464D-BF36-822BAFD0454B}"/>
            </a:ext>
          </a:extLst>
        </xdr:cNvPr>
        <xdr:cNvCxnSpPr/>
      </xdr:nvCxnSpPr>
      <xdr:spPr>
        <a:xfrm>
          <a:off x="19443700" y="18091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571" name="【庁舎】&#10;一人当たり面積最大値テキスト">
          <a:extLst>
            <a:ext uri="{FF2B5EF4-FFF2-40B4-BE49-F238E27FC236}">
              <a16:creationId xmlns:a16="http://schemas.microsoft.com/office/drawing/2014/main" id="{1614FE6C-AED2-4B7B-BAED-B51C85B67707}"/>
            </a:ext>
          </a:extLst>
        </xdr:cNvPr>
        <xdr:cNvSpPr txBox="1"/>
      </xdr:nvSpPr>
      <xdr:spPr>
        <a:xfrm>
          <a:off x="19547840" y="1657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572" name="直線コネクタ 571">
          <a:extLst>
            <a:ext uri="{FF2B5EF4-FFF2-40B4-BE49-F238E27FC236}">
              <a16:creationId xmlns:a16="http://schemas.microsoft.com/office/drawing/2014/main" id="{9BFEA4D8-CEEA-4B19-A36F-A20E3BA02C62}"/>
            </a:ext>
          </a:extLst>
        </xdr:cNvPr>
        <xdr:cNvCxnSpPr/>
      </xdr:nvCxnSpPr>
      <xdr:spPr>
        <a:xfrm>
          <a:off x="19443700" y="1679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573" name="【庁舎】&#10;一人当たり面積平均値テキスト">
          <a:extLst>
            <a:ext uri="{FF2B5EF4-FFF2-40B4-BE49-F238E27FC236}">
              <a16:creationId xmlns:a16="http://schemas.microsoft.com/office/drawing/2014/main" id="{F9D550ED-5237-4897-AE88-7435BEFC0E7F}"/>
            </a:ext>
          </a:extLst>
        </xdr:cNvPr>
        <xdr:cNvSpPr txBox="1"/>
      </xdr:nvSpPr>
      <xdr:spPr>
        <a:xfrm>
          <a:off x="19547840" y="17714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574" name="フローチャート: 判断 573">
          <a:extLst>
            <a:ext uri="{FF2B5EF4-FFF2-40B4-BE49-F238E27FC236}">
              <a16:creationId xmlns:a16="http://schemas.microsoft.com/office/drawing/2014/main" id="{168600FC-9DAD-46CC-B693-93EBE1CD2C9D}"/>
            </a:ext>
          </a:extLst>
        </xdr:cNvPr>
        <xdr:cNvSpPr/>
      </xdr:nvSpPr>
      <xdr:spPr>
        <a:xfrm>
          <a:off x="19458940" y="17736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575" name="フローチャート: 判断 574">
          <a:extLst>
            <a:ext uri="{FF2B5EF4-FFF2-40B4-BE49-F238E27FC236}">
              <a16:creationId xmlns:a16="http://schemas.microsoft.com/office/drawing/2014/main" id="{7ACB6AEB-425F-4B05-AB9C-8B4F8BE00D1F}"/>
            </a:ext>
          </a:extLst>
        </xdr:cNvPr>
        <xdr:cNvSpPr/>
      </xdr:nvSpPr>
      <xdr:spPr>
        <a:xfrm>
          <a:off x="1873504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576" name="フローチャート: 判断 575">
          <a:extLst>
            <a:ext uri="{FF2B5EF4-FFF2-40B4-BE49-F238E27FC236}">
              <a16:creationId xmlns:a16="http://schemas.microsoft.com/office/drawing/2014/main" id="{9539EAA7-DFB3-48AB-9984-E2795836A375}"/>
            </a:ext>
          </a:extLst>
        </xdr:cNvPr>
        <xdr:cNvSpPr/>
      </xdr:nvSpPr>
      <xdr:spPr>
        <a:xfrm>
          <a:off x="1793748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577" name="フローチャート: 判断 576">
          <a:extLst>
            <a:ext uri="{FF2B5EF4-FFF2-40B4-BE49-F238E27FC236}">
              <a16:creationId xmlns:a16="http://schemas.microsoft.com/office/drawing/2014/main" id="{C57C23E0-9E71-4D12-92CC-ACC30D3E4C81}"/>
            </a:ext>
          </a:extLst>
        </xdr:cNvPr>
        <xdr:cNvSpPr/>
      </xdr:nvSpPr>
      <xdr:spPr>
        <a:xfrm>
          <a:off x="17162780" y="1781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578" name="フローチャート: 判断 577">
          <a:extLst>
            <a:ext uri="{FF2B5EF4-FFF2-40B4-BE49-F238E27FC236}">
              <a16:creationId xmlns:a16="http://schemas.microsoft.com/office/drawing/2014/main" id="{12A0AA24-D2FB-4714-8739-C99862139806}"/>
            </a:ext>
          </a:extLst>
        </xdr:cNvPr>
        <xdr:cNvSpPr/>
      </xdr:nvSpPr>
      <xdr:spPr>
        <a:xfrm>
          <a:off x="16388080" y="1781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88FD0DB-001A-4500-8B2D-3785EB773BA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AD4ADE3-8FDB-47C8-9679-2BA9E4ACB7B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C150D1E-C2B3-485A-B5F3-6174FFFA4EF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D4DC359-E08B-4DC5-BB56-0CBA26D7B51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CB8795C-74D9-44E5-B650-CAF89645590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72034</xdr:rowOff>
    </xdr:from>
    <xdr:to>
      <xdr:col>116</xdr:col>
      <xdr:colOff>114300</xdr:colOff>
      <xdr:row>106</xdr:row>
      <xdr:rowOff>2184</xdr:rowOff>
    </xdr:to>
    <xdr:sp macro="" textlink="">
      <xdr:nvSpPr>
        <xdr:cNvPr id="584" name="楕円 583">
          <a:extLst>
            <a:ext uri="{FF2B5EF4-FFF2-40B4-BE49-F238E27FC236}">
              <a16:creationId xmlns:a16="http://schemas.microsoft.com/office/drawing/2014/main" id="{135CCBBB-84FF-4832-AF13-20A9BFCABA60}"/>
            </a:ext>
          </a:extLst>
        </xdr:cNvPr>
        <xdr:cNvSpPr/>
      </xdr:nvSpPr>
      <xdr:spPr>
        <a:xfrm>
          <a:off x="19458940" y="17674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94911</xdr:rowOff>
    </xdr:from>
    <xdr:ext cx="469744" cy="259045"/>
    <xdr:sp macro="" textlink="">
      <xdr:nvSpPr>
        <xdr:cNvPr id="585" name="【庁舎】&#10;一人当たり面積該当値テキスト">
          <a:extLst>
            <a:ext uri="{FF2B5EF4-FFF2-40B4-BE49-F238E27FC236}">
              <a16:creationId xmlns:a16="http://schemas.microsoft.com/office/drawing/2014/main" id="{D133FEB5-9261-4453-83D4-25456F121354}"/>
            </a:ext>
          </a:extLst>
        </xdr:cNvPr>
        <xdr:cNvSpPr txBox="1"/>
      </xdr:nvSpPr>
      <xdr:spPr>
        <a:xfrm>
          <a:off x="19547840" y="1752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91236</xdr:rowOff>
    </xdr:from>
    <xdr:to>
      <xdr:col>112</xdr:col>
      <xdr:colOff>38100</xdr:colOff>
      <xdr:row>106</xdr:row>
      <xdr:rowOff>21386</xdr:rowOff>
    </xdr:to>
    <xdr:sp macro="" textlink="">
      <xdr:nvSpPr>
        <xdr:cNvPr id="586" name="楕円 585">
          <a:extLst>
            <a:ext uri="{FF2B5EF4-FFF2-40B4-BE49-F238E27FC236}">
              <a16:creationId xmlns:a16="http://schemas.microsoft.com/office/drawing/2014/main" id="{5BE850D1-3AB4-4D36-9D47-8D027FD2B1B6}"/>
            </a:ext>
          </a:extLst>
        </xdr:cNvPr>
        <xdr:cNvSpPr/>
      </xdr:nvSpPr>
      <xdr:spPr>
        <a:xfrm>
          <a:off x="18735040" y="17693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122834</xdr:rowOff>
    </xdr:from>
    <xdr:to>
      <xdr:col>116</xdr:col>
      <xdr:colOff>63500</xdr:colOff>
      <xdr:row>105</xdr:row>
      <xdr:rowOff>142036</xdr:rowOff>
    </xdr:to>
    <xdr:cxnSp macro="">
      <xdr:nvCxnSpPr>
        <xdr:cNvPr id="587" name="直線コネクタ 586">
          <a:extLst>
            <a:ext uri="{FF2B5EF4-FFF2-40B4-BE49-F238E27FC236}">
              <a16:creationId xmlns:a16="http://schemas.microsoft.com/office/drawing/2014/main" id="{DACCBD84-4432-4F70-BCDB-2F333698D199}"/>
            </a:ext>
          </a:extLst>
        </xdr:cNvPr>
        <xdr:cNvCxnSpPr/>
      </xdr:nvCxnSpPr>
      <xdr:spPr>
        <a:xfrm flipV="1">
          <a:off x="18778220" y="17725034"/>
          <a:ext cx="73152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99924</xdr:rowOff>
    </xdr:from>
    <xdr:to>
      <xdr:col>107</xdr:col>
      <xdr:colOff>101600</xdr:colOff>
      <xdr:row>106</xdr:row>
      <xdr:rowOff>30074</xdr:rowOff>
    </xdr:to>
    <xdr:sp macro="" textlink="">
      <xdr:nvSpPr>
        <xdr:cNvPr id="588" name="楕円 587">
          <a:extLst>
            <a:ext uri="{FF2B5EF4-FFF2-40B4-BE49-F238E27FC236}">
              <a16:creationId xmlns:a16="http://schemas.microsoft.com/office/drawing/2014/main" id="{3B59E191-1DE8-4384-BD77-20A38E0C1255}"/>
            </a:ext>
          </a:extLst>
        </xdr:cNvPr>
        <xdr:cNvSpPr/>
      </xdr:nvSpPr>
      <xdr:spPr>
        <a:xfrm>
          <a:off x="17937480" y="17702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142036</xdr:rowOff>
    </xdr:from>
    <xdr:to>
      <xdr:col>111</xdr:col>
      <xdr:colOff>177800</xdr:colOff>
      <xdr:row>105</xdr:row>
      <xdr:rowOff>150724</xdr:rowOff>
    </xdr:to>
    <xdr:cxnSp macro="">
      <xdr:nvCxnSpPr>
        <xdr:cNvPr id="589" name="直線コネクタ 588">
          <a:extLst>
            <a:ext uri="{FF2B5EF4-FFF2-40B4-BE49-F238E27FC236}">
              <a16:creationId xmlns:a16="http://schemas.microsoft.com/office/drawing/2014/main" id="{7248C6A1-0B8D-4D21-85F8-A9C1AEBDC820}"/>
            </a:ext>
          </a:extLst>
        </xdr:cNvPr>
        <xdr:cNvCxnSpPr/>
      </xdr:nvCxnSpPr>
      <xdr:spPr>
        <a:xfrm flipV="1">
          <a:off x="17988280" y="17744236"/>
          <a:ext cx="78994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590" name="n_1aveValue【庁舎】&#10;一人当たり面積">
          <a:extLst>
            <a:ext uri="{FF2B5EF4-FFF2-40B4-BE49-F238E27FC236}">
              <a16:creationId xmlns:a16="http://schemas.microsoft.com/office/drawing/2014/main" id="{71CAC4FB-7E13-47AE-9E42-0209CAC514FD}"/>
            </a:ext>
          </a:extLst>
        </xdr:cNvPr>
        <xdr:cNvSpPr txBox="1"/>
      </xdr:nvSpPr>
      <xdr:spPr>
        <a:xfrm>
          <a:off x="18561127" y="178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591" name="n_2aveValue【庁舎】&#10;一人当たり面積">
          <a:extLst>
            <a:ext uri="{FF2B5EF4-FFF2-40B4-BE49-F238E27FC236}">
              <a16:creationId xmlns:a16="http://schemas.microsoft.com/office/drawing/2014/main" id="{694BEBBE-887E-4C8A-9237-87E2BFA59CAD}"/>
            </a:ext>
          </a:extLst>
        </xdr:cNvPr>
        <xdr:cNvSpPr txBox="1"/>
      </xdr:nvSpPr>
      <xdr:spPr>
        <a:xfrm>
          <a:off x="1777626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592" name="n_3aveValue【庁舎】&#10;一人当たり面積">
          <a:extLst>
            <a:ext uri="{FF2B5EF4-FFF2-40B4-BE49-F238E27FC236}">
              <a16:creationId xmlns:a16="http://schemas.microsoft.com/office/drawing/2014/main" id="{8F007448-B4BE-43C2-956B-C8DB3CEB6AB3}"/>
            </a:ext>
          </a:extLst>
        </xdr:cNvPr>
        <xdr:cNvSpPr txBox="1"/>
      </xdr:nvSpPr>
      <xdr:spPr>
        <a:xfrm>
          <a:off x="170015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593" name="n_4aveValue【庁舎】&#10;一人当たり面積">
          <a:extLst>
            <a:ext uri="{FF2B5EF4-FFF2-40B4-BE49-F238E27FC236}">
              <a16:creationId xmlns:a16="http://schemas.microsoft.com/office/drawing/2014/main" id="{2DCF53E5-B3E9-4627-AFA0-550F4EB3F174}"/>
            </a:ext>
          </a:extLst>
        </xdr:cNvPr>
        <xdr:cNvSpPr txBox="1"/>
      </xdr:nvSpPr>
      <xdr:spPr>
        <a:xfrm>
          <a:off x="16226867" y="1759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37913</xdr:rowOff>
    </xdr:from>
    <xdr:ext cx="469744" cy="259045"/>
    <xdr:sp macro="" textlink="">
      <xdr:nvSpPr>
        <xdr:cNvPr id="594" name="n_1mainValue【庁舎】&#10;一人当たり面積">
          <a:extLst>
            <a:ext uri="{FF2B5EF4-FFF2-40B4-BE49-F238E27FC236}">
              <a16:creationId xmlns:a16="http://schemas.microsoft.com/office/drawing/2014/main" id="{2DAEF17D-5BE6-4FDB-8A47-3E22A39B8868}"/>
            </a:ext>
          </a:extLst>
        </xdr:cNvPr>
        <xdr:cNvSpPr txBox="1"/>
      </xdr:nvSpPr>
      <xdr:spPr>
        <a:xfrm>
          <a:off x="18561127" y="1747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46601</xdr:rowOff>
    </xdr:from>
    <xdr:ext cx="469744" cy="259045"/>
    <xdr:sp macro="" textlink="">
      <xdr:nvSpPr>
        <xdr:cNvPr id="595" name="n_2mainValue【庁舎】&#10;一人当たり面積">
          <a:extLst>
            <a:ext uri="{FF2B5EF4-FFF2-40B4-BE49-F238E27FC236}">
              <a16:creationId xmlns:a16="http://schemas.microsoft.com/office/drawing/2014/main" id="{5EC0B4F2-98B8-4800-ABA7-22F5BFEC48FC}"/>
            </a:ext>
          </a:extLst>
        </xdr:cNvPr>
        <xdr:cNvSpPr txBox="1"/>
      </xdr:nvSpPr>
      <xdr:spPr>
        <a:xfrm>
          <a:off x="17776267" y="1748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a:extLst>
            <a:ext uri="{FF2B5EF4-FFF2-40B4-BE49-F238E27FC236}">
              <a16:creationId xmlns:a16="http://schemas.microsoft.com/office/drawing/2014/main" id="{515A2C5B-466E-4F97-96B1-316B4D4BCC8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a:extLst>
            <a:ext uri="{FF2B5EF4-FFF2-40B4-BE49-F238E27FC236}">
              <a16:creationId xmlns:a16="http://schemas.microsoft.com/office/drawing/2014/main" id="{E599AB59-4E56-4EF6-9E06-74167F2AEBA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a:extLst>
            <a:ext uri="{FF2B5EF4-FFF2-40B4-BE49-F238E27FC236}">
              <a16:creationId xmlns:a16="http://schemas.microsoft.com/office/drawing/2014/main" id="{1B83DF7F-710A-44BE-89A9-6DE2427E14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体育館・プールと福祉施設の有形固定資産減価償却率が大きくなっている状況である。とくに一部のプール施設については老朽化が大きく進んでいるものもあることから、存続や改修計画の適切な在り方について検討を進めている。</a:t>
          </a:r>
          <a:endParaRPr lang="ja-JP" altLang="ja-JP" sz="1400">
            <a:effectLst/>
          </a:endParaRPr>
        </a:p>
        <a:p>
          <a:r>
            <a:rPr kumimoji="1" lang="ja-JP" altLang="ja-JP" sz="1100">
              <a:solidFill>
                <a:schemeClr val="dk1"/>
              </a:solidFill>
              <a:effectLst/>
              <a:latin typeface="+mn-lt"/>
              <a:ea typeface="+mn-ea"/>
              <a:cs typeface="+mn-cs"/>
            </a:rPr>
            <a:t>　その他の公共施設の有形固定資産減価償却率は類似団体平均値と概ね同等か低い状況となっている。また、一人当たり面積についても概ね同等か小さくなっており過大な状況ではないといえる。</a:t>
          </a:r>
          <a:endParaRPr lang="ja-JP" altLang="ja-JP" sz="1400">
            <a:effectLst/>
          </a:endParaRPr>
        </a:p>
        <a:p>
          <a:r>
            <a:rPr kumimoji="1" lang="ja-JP" altLang="ja-JP" sz="1100">
              <a:solidFill>
                <a:schemeClr val="dk1"/>
              </a:solidFill>
              <a:effectLst/>
              <a:latin typeface="+mn-lt"/>
              <a:ea typeface="+mn-ea"/>
              <a:cs typeface="+mn-cs"/>
            </a:rPr>
            <a:t>　福祉施設の大規模改修を</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年度に予定しており、今後も、各施設に関連する管理計画等に基づき、長寿命化及び利用者に使いやすい施設への転換など適正管理に努めていく。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8459A95-43A1-4C15-8C5D-A7310C7FC7A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98BF1F1-0AB3-402F-B183-633254861502}"/>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7B9A573-4902-41B7-80E8-4005C3615FF9}"/>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469FC9F-4875-4F48-8CFE-A1AD9ADEA846}"/>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3E58BE7-40FF-4991-8AE7-39135A0C29ED}"/>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E222C0A-B273-4364-822F-E2164DFEF467}"/>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825E128-92A6-4E64-BD90-6BA1FE5194A4}"/>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94CBF05-9E2F-429F-8FEC-F25DFE3194D9}"/>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5463787-949D-472D-B658-AFBF44BC1C25}"/>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6AEAFE2-5858-46F7-8A03-96B9AACCF54C}"/>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6AAFD0D-8855-467A-A989-5C2C840407A7}"/>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3DCDA4F-2A7B-4DE9-949B-B1D4F372E127}"/>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8BBC2D0-3CCC-4C0B-A0E5-BB05F23BC3C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873DED9-4C18-4047-9807-AF0C26400D7B}"/>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657E54E-1F8F-412B-AA1D-9217673A1E2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C6A0F25-FE4E-4811-A3EC-55E787F877A1}"/>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4016049-9878-4CC8-9249-226F46895CFF}"/>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61F7ED1-0D98-4333-BC09-12B7D9D0BC2C}"/>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C6F247-E122-4831-ADE3-E686EB8120E2}"/>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1E616F5-A1E5-4609-B08E-33739B218499}"/>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B40F8E5-555B-47F6-81CE-18CB6319248A}"/>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5F167F9-0348-49AB-8376-6320E8A5798B}"/>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2412590-DDE8-4B8A-9EA3-BA06DA7C33B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B29AD6C-169B-4746-A401-1ACBB131088C}"/>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F21B6AD-EC00-430B-B93A-28E4EC6DD485}"/>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25C3A7F-E3EE-4C2B-A24A-B9C08C94AB37}"/>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25A900E-C93E-401C-BB5A-4DE14F94AF2E}"/>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E7FE9B4-8ADC-49AA-9CD7-2D2F85519B5B}"/>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5585FAB-7AF0-44AC-902D-542FAB961A4C}"/>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F3907FD-7899-4D2F-A9BB-AEB59BD9E5A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888ECCD-CAFD-4229-B03C-EF7185D516CC}"/>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20A0BAC-D6DB-4A01-8B5E-3CFE2EEDA2A2}"/>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A7B9A81-77E5-4EC6-B54C-876A6CB0EE12}"/>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608597D-7496-425E-9508-109101A6DAF6}"/>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DCF77BE-24DF-4D5D-AE0A-B8AC665012AA}"/>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999BA78-2F55-43A2-8080-84C6CB54D14C}"/>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9E17A22F-31C7-4ACB-93F1-91EF8EA0CF33}"/>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FBB0554-79D7-449E-A6F9-E07DF4E1A1A5}"/>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746C642-0071-470F-9C67-ECB2258BC812}"/>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008F168-6E8D-4A7A-8454-737393207F73}"/>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D491B7C-12BC-4AAA-B0F2-E30ECE8E1CAF}"/>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447196D-A1DB-4A43-9021-C9CCACB5D716}"/>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91DFB2A-479F-4495-9FE6-8CF2A30C80DD}"/>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6D99FEC-84D2-4CD0-B561-5F7A02E43ADA}"/>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4498680-044A-41FB-9768-C57A7773337D}"/>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6C7109A-7E6C-496A-99A0-5484FB1636AF}"/>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C74D20C-8462-4CD1-A38A-78DC655D6194}"/>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少子高齢化による人口減少やにそれに伴う税収減などから低い水準で推移しており、Ｒ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も同水準となった。</a:t>
          </a:r>
          <a:endParaRPr lang="ja-JP" altLang="ja-JP">
            <a:effectLst/>
          </a:endParaRPr>
        </a:p>
        <a:p>
          <a:r>
            <a:rPr kumimoji="1" lang="ja-JP" altLang="ja-JP" sz="1100">
              <a:solidFill>
                <a:schemeClr val="dk1"/>
              </a:solidFill>
              <a:effectLst/>
              <a:latin typeface="+mn-lt"/>
              <a:ea typeface="+mn-ea"/>
              <a:cs typeface="+mn-cs"/>
            </a:rPr>
            <a:t>　適切な人員管理及び事務事業の精査を行うなど徹底的な歳出の見直しと、徴収率の向上など歳入の確保に努めていく。</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7C849AD-641D-431A-823C-78007BD10274}"/>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E63AE6F5-C39D-4B2F-A8A1-8487692DB0E7}"/>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49D3AA5-37A4-407A-95F1-402B4A1B3173}"/>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109A996A-4654-46BC-B3FD-FA49A6D6D4A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99D971F2-4ECF-4899-A1D8-0EF3F47D985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623940E4-161C-4448-9FBC-32BDAD606331}"/>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F2AFCB0E-25B0-477F-B5FE-B25B65F0C232}"/>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FF0E3D58-8935-4EC1-83CE-1BCBA9CE093D}"/>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0C1BD27-C558-4BFE-B681-BE0D3373818A}"/>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A0B9C7BE-0CD3-4E8C-A57C-33490721C68E}"/>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677B11F5-B267-4615-B0D0-42C76672709C}"/>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80A3FFEA-14B6-4D25-B821-3CB51B3C8AB3}"/>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6EBACCCF-ED8A-4CD7-BAEA-00C5767D552E}"/>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5A38D985-3297-4E36-956C-9C06687301AD}"/>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34E1808-86C6-4104-80D5-3FB449E3ED1C}"/>
            </a:ext>
          </a:extLst>
        </xdr:cNvPr>
        <xdr:cNvCxnSpPr/>
      </xdr:nvCxnSpPr>
      <xdr:spPr>
        <a:xfrm flipV="1">
          <a:off x="4514850" y="6031230"/>
          <a:ext cx="0" cy="15100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69F28FAE-95CC-4679-92B8-23601799D874}"/>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372C8FCB-3BF6-425A-BED8-3761B94719FF}"/>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FE30BC4F-5646-4823-9B57-002BD04ABCFF}"/>
            </a:ext>
          </a:extLst>
        </xdr:cNvPr>
        <xdr:cNvSpPr txBox="1"/>
      </xdr:nvSpPr>
      <xdr:spPr>
        <a:xfrm>
          <a:off x="4584700"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8FD8E701-DCD2-4356-87BB-D39AE1452B08}"/>
            </a:ext>
          </a:extLst>
        </xdr:cNvPr>
        <xdr:cNvCxnSpPr/>
      </xdr:nvCxnSpPr>
      <xdr:spPr>
        <a:xfrm>
          <a:off x="4425950" y="6031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7A616F74-A6BA-4959-8CD2-D2910E88B45C}"/>
            </a:ext>
          </a:extLst>
        </xdr:cNvPr>
        <xdr:cNvCxnSpPr/>
      </xdr:nvCxnSpPr>
      <xdr:spPr>
        <a:xfrm>
          <a:off x="3752850" y="74286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535B3404-697B-4910-8C9E-59EE4F11F72F}"/>
            </a:ext>
          </a:extLst>
        </xdr:cNvPr>
        <xdr:cNvSpPr txBox="1"/>
      </xdr:nvSpPr>
      <xdr:spPr>
        <a:xfrm>
          <a:off x="4584700" y="7210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7762C7C3-CD3E-418C-91FB-34DAE5DA2BA5}"/>
            </a:ext>
          </a:extLst>
        </xdr:cNvPr>
        <xdr:cNvSpPr/>
      </xdr:nvSpPr>
      <xdr:spPr>
        <a:xfrm>
          <a:off x="4464050" y="7365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444962E7-BE0B-409B-A7A2-BB47109D0245}"/>
            </a:ext>
          </a:extLst>
        </xdr:cNvPr>
        <xdr:cNvCxnSpPr/>
      </xdr:nvCxnSpPr>
      <xdr:spPr>
        <a:xfrm>
          <a:off x="2940050" y="7428654"/>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CFDA8A33-6744-4F52-A8C1-3E41CD1FE9C3}"/>
            </a:ext>
          </a:extLst>
        </xdr:cNvPr>
        <xdr:cNvSpPr/>
      </xdr:nvSpPr>
      <xdr:spPr>
        <a:xfrm>
          <a:off x="3702050" y="73575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C40DA5E8-67CE-4C51-A666-A487434EE043}"/>
            </a:ext>
          </a:extLst>
        </xdr:cNvPr>
        <xdr:cNvSpPr txBox="1"/>
      </xdr:nvSpPr>
      <xdr:spPr>
        <a:xfrm>
          <a:off x="3409950" y="713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6E93D37D-8A77-41ED-8645-AF20867B5627}"/>
            </a:ext>
          </a:extLst>
        </xdr:cNvPr>
        <xdr:cNvCxnSpPr/>
      </xdr:nvCxnSpPr>
      <xdr:spPr>
        <a:xfrm>
          <a:off x="2127250" y="7428654"/>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41910</xdr:rowOff>
    </xdr:from>
    <xdr:to>
      <xdr:col>15</xdr:col>
      <xdr:colOff>133350</xdr:colOff>
      <xdr:row>44</xdr:row>
      <xdr:rowOff>143510</xdr:rowOff>
    </xdr:to>
    <xdr:sp macro="" textlink="">
      <xdr:nvSpPr>
        <xdr:cNvPr id="75" name="フローチャート: 判断 74">
          <a:extLst>
            <a:ext uri="{FF2B5EF4-FFF2-40B4-BE49-F238E27FC236}">
              <a16:creationId xmlns:a16="http://schemas.microsoft.com/office/drawing/2014/main" id="{C4C7C437-C84A-4CA3-A890-038EC2BCC373}"/>
            </a:ext>
          </a:extLst>
        </xdr:cNvPr>
        <xdr:cNvSpPr/>
      </xdr:nvSpPr>
      <xdr:spPr>
        <a:xfrm>
          <a:off x="2889250" y="741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76" name="テキスト ボックス 75">
          <a:extLst>
            <a:ext uri="{FF2B5EF4-FFF2-40B4-BE49-F238E27FC236}">
              <a16:creationId xmlns:a16="http://schemas.microsoft.com/office/drawing/2014/main" id="{6525EED1-BEC7-48AA-BFF4-850C2DE0BB32}"/>
            </a:ext>
          </a:extLst>
        </xdr:cNvPr>
        <xdr:cNvSpPr txBox="1"/>
      </xdr:nvSpPr>
      <xdr:spPr>
        <a:xfrm>
          <a:off x="2597150" y="750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BD687D6D-B5E7-4718-A598-FD60A0A698B8}"/>
            </a:ext>
          </a:extLst>
        </xdr:cNvPr>
        <xdr:cNvCxnSpPr/>
      </xdr:nvCxnSpPr>
      <xdr:spPr>
        <a:xfrm flipV="1">
          <a:off x="1333500" y="7428654"/>
          <a:ext cx="7937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B73030FA-AB87-4306-A68C-C6570205ECAF}"/>
            </a:ext>
          </a:extLst>
        </xdr:cNvPr>
        <xdr:cNvSpPr/>
      </xdr:nvSpPr>
      <xdr:spPr>
        <a:xfrm>
          <a:off x="2095500" y="73494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4108C8F9-C189-44DA-A07A-DA1BC8CD240C}"/>
            </a:ext>
          </a:extLst>
        </xdr:cNvPr>
        <xdr:cNvSpPr txBox="1"/>
      </xdr:nvSpPr>
      <xdr:spPr>
        <a:xfrm>
          <a:off x="178435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149013</xdr:rowOff>
    </xdr:from>
    <xdr:to>
      <xdr:col>7</xdr:col>
      <xdr:colOff>31750</xdr:colOff>
      <xdr:row>44</xdr:row>
      <xdr:rowOff>79163</xdr:rowOff>
    </xdr:to>
    <xdr:sp macro="" textlink="">
      <xdr:nvSpPr>
        <xdr:cNvPr id="80" name="フローチャート: 判断 79">
          <a:extLst>
            <a:ext uri="{FF2B5EF4-FFF2-40B4-BE49-F238E27FC236}">
              <a16:creationId xmlns:a16="http://schemas.microsoft.com/office/drawing/2014/main" id="{58CD9AEF-07C0-4AC2-AE11-FF9AF680ACAF}"/>
            </a:ext>
          </a:extLst>
        </xdr:cNvPr>
        <xdr:cNvSpPr/>
      </xdr:nvSpPr>
      <xdr:spPr>
        <a:xfrm>
          <a:off x="1282700" y="735753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89340</xdr:rowOff>
    </xdr:from>
    <xdr:ext cx="762000" cy="259045"/>
    <xdr:sp macro="" textlink="">
      <xdr:nvSpPr>
        <xdr:cNvPr id="81" name="テキスト ボックス 80">
          <a:extLst>
            <a:ext uri="{FF2B5EF4-FFF2-40B4-BE49-F238E27FC236}">
              <a16:creationId xmlns:a16="http://schemas.microsoft.com/office/drawing/2014/main" id="{898CF9C3-B78C-4684-B861-61C7056DB30E}"/>
            </a:ext>
          </a:extLst>
        </xdr:cNvPr>
        <xdr:cNvSpPr txBox="1"/>
      </xdr:nvSpPr>
      <xdr:spPr>
        <a:xfrm>
          <a:off x="971550" y="71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D18E7B9A-F726-42F0-AF80-B5D8A6AF5CEE}"/>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515F24F-6F93-4FA8-A5F8-403BE790B14E}"/>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FA787BC-2EFC-4A13-ACE6-A97CA0C7389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7DD51ED-8D0D-49B7-A623-1B378BD73344}"/>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D3F13BE-78B0-4AA1-9E07-5588279FDB91}"/>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9FD89F5E-10E7-4AF9-A132-53B6B789818D}"/>
            </a:ext>
          </a:extLst>
        </xdr:cNvPr>
        <xdr:cNvSpPr/>
      </xdr:nvSpPr>
      <xdr:spPr>
        <a:xfrm>
          <a:off x="4464050" y="737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4521319F-F7B7-4A0C-A3A6-E7130B1B8D7F}"/>
            </a:ext>
          </a:extLst>
        </xdr:cNvPr>
        <xdr:cNvSpPr txBox="1"/>
      </xdr:nvSpPr>
      <xdr:spPr>
        <a:xfrm>
          <a:off x="4584700" y="732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1A1B901-5190-4495-896D-646875D6D015}"/>
            </a:ext>
          </a:extLst>
        </xdr:cNvPr>
        <xdr:cNvSpPr/>
      </xdr:nvSpPr>
      <xdr:spPr>
        <a:xfrm>
          <a:off x="3702050" y="737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6CDBB3FA-3C6A-460B-AE59-2665C912F0AB}"/>
            </a:ext>
          </a:extLst>
        </xdr:cNvPr>
        <xdr:cNvSpPr txBox="1"/>
      </xdr:nvSpPr>
      <xdr:spPr>
        <a:xfrm>
          <a:off x="3409950" y="7464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ECB246BB-4C44-4BFF-A1A6-A11BD3103DE3}"/>
            </a:ext>
          </a:extLst>
        </xdr:cNvPr>
        <xdr:cNvSpPr/>
      </xdr:nvSpPr>
      <xdr:spPr>
        <a:xfrm>
          <a:off x="2889250" y="737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113471</xdr:rowOff>
    </xdr:from>
    <xdr:ext cx="762000" cy="259045"/>
    <xdr:sp macro="" textlink="">
      <xdr:nvSpPr>
        <xdr:cNvPr id="92" name="テキスト ボックス 91">
          <a:extLst>
            <a:ext uri="{FF2B5EF4-FFF2-40B4-BE49-F238E27FC236}">
              <a16:creationId xmlns:a16="http://schemas.microsoft.com/office/drawing/2014/main" id="{174314A7-DDCF-4F8C-8A9F-3885BA36F5F5}"/>
            </a:ext>
          </a:extLst>
        </xdr:cNvPr>
        <xdr:cNvSpPr txBox="1"/>
      </xdr:nvSpPr>
      <xdr:spPr>
        <a:xfrm>
          <a:off x="2597150" y="715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C429178-FF7F-4692-A19F-6BB7057BCCB5}"/>
            </a:ext>
          </a:extLst>
        </xdr:cNvPr>
        <xdr:cNvSpPr/>
      </xdr:nvSpPr>
      <xdr:spPr>
        <a:xfrm>
          <a:off x="2095500" y="73778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2E668C13-55C1-4C72-85AC-9490387C11C2}"/>
            </a:ext>
          </a:extLst>
        </xdr:cNvPr>
        <xdr:cNvSpPr txBox="1"/>
      </xdr:nvSpPr>
      <xdr:spPr>
        <a:xfrm>
          <a:off x="1784350" y="746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7ED1656D-4426-4079-869A-FB845D096801}"/>
            </a:ext>
          </a:extLst>
        </xdr:cNvPr>
        <xdr:cNvSpPr/>
      </xdr:nvSpPr>
      <xdr:spPr>
        <a:xfrm>
          <a:off x="1282700" y="73858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5407E796-582E-41AC-8828-E9A8D2B106FD}"/>
            </a:ext>
          </a:extLst>
        </xdr:cNvPr>
        <xdr:cNvSpPr txBox="1"/>
      </xdr:nvSpPr>
      <xdr:spPr>
        <a:xfrm>
          <a:off x="971550" y="747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421E85EF-09CD-4C9B-B69A-D3ED19DA3602}"/>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D77B44D7-44E8-4CAF-ADF3-E9A5D29D438C}"/>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FEE03BD4-D12B-44DD-8060-81DE459A6FC2}"/>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DF94B5D-81A5-4A28-890F-45038CB70156}"/>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255D2D8D-52BC-4006-B0D7-E6608FD34B47}"/>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4BD5FBF0-B5AB-4E3B-B2C4-8AEC44835CEE}"/>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8D3D07DD-D12A-4ED9-B255-03194C5D395B}"/>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DC49E6A1-411E-4B20-B03E-809F532D0E8C}"/>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6D705483-0AB3-4AAA-8BF9-5F144BFF5B26}"/>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51DCB103-DC51-461C-9BF9-64C7D8A8430D}"/>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A6C077E-C540-4F63-946B-99FBE7E1C1DE}"/>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678F02CC-F9FD-40B9-AE80-27E078584E1B}"/>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39F9B73C-7621-43D7-878C-8537C51BD3C9}"/>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算定分母である経常一般財源等の内、普通交付税の減額により一般財源が減少した一方で、公債費や公共施設管理などの経常経費が増加したことにより、Ｒ４は増加した。この比率についてはＲ６以降も上昇することが見込まれる。</a:t>
          </a:r>
          <a:endParaRPr lang="ja-JP" altLang="ja-JP">
            <a:effectLst/>
          </a:endParaRPr>
        </a:p>
        <a:p>
          <a:r>
            <a:rPr kumimoji="1" lang="ja-JP" altLang="ja-JP" sz="1100">
              <a:solidFill>
                <a:schemeClr val="dk1"/>
              </a:solidFill>
              <a:effectLst/>
              <a:latin typeface="+mn-lt"/>
              <a:ea typeface="+mn-ea"/>
              <a:cs typeface="+mn-cs"/>
            </a:rPr>
            <a:t>　今後は、①特定目的基金の減少による特財充当が難しくなることにより経常経費充当一般財源が増加する、②公債費がＲ１以降の町債発行額急増の影響で増加する、といった要因により経常収支比率は増加していくと考えられ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81652C55-F32E-4CB6-9631-64D5EF4A7BF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C6BD2F52-4803-4F85-B88F-FD39C679F258}"/>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78D7893B-1C3B-4DC4-BD7F-13B0B762B1A5}"/>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3716AF95-AD9F-4183-878B-485CCDEFBDBA}"/>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75DE74AF-88E0-4062-B9F5-2862099E2BD3}"/>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4CB5696F-7DAE-4FA4-AADB-CAD7CED06656}"/>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ABFA3802-136A-4540-947F-11999EABEEB6}"/>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B293AB2F-BA63-407A-AA37-64E56BE3B517}"/>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8FEF7303-AFB8-4C07-AFD8-876FF7C6879C}"/>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1BF84520-50A8-41BB-9BD9-C8878FC43A01}"/>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417D07F1-59A3-4179-9748-7FB584DC313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9F1D7737-E07C-429F-B7D0-3F8A187CE487}"/>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1C466111-CD43-4D5D-9015-8201B09CBAA8}"/>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A1D3AFC0-B16D-47DE-A5BF-3CFF049DFDDC}"/>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196391E0-4E0E-4E9B-ACE5-F0994AAB17C8}"/>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D89C75A-E96F-48FB-997B-F877E129C3B5}"/>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A4ADB7BC-C6C1-42C0-8CA0-CF50F44E28FF}"/>
            </a:ext>
          </a:extLst>
        </xdr:cNvPr>
        <xdr:cNvCxnSpPr/>
      </xdr:nvCxnSpPr>
      <xdr:spPr>
        <a:xfrm flipV="1">
          <a:off x="4514850" y="9846099"/>
          <a:ext cx="0" cy="1401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D05553F0-2033-407D-8D88-F746584BB6EF}"/>
            </a:ext>
          </a:extLst>
        </xdr:cNvPr>
        <xdr:cNvSpPr txBox="1"/>
      </xdr:nvSpPr>
      <xdr:spPr>
        <a:xfrm>
          <a:off x="458470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E2B2BB4F-E316-41F9-8004-EB44168FDBD1}"/>
            </a:ext>
          </a:extLst>
        </xdr:cNvPr>
        <xdr:cNvCxnSpPr/>
      </xdr:nvCxnSpPr>
      <xdr:spPr>
        <a:xfrm>
          <a:off x="442595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B11C62FA-5B88-479F-9257-E8846891F76A}"/>
            </a:ext>
          </a:extLst>
        </xdr:cNvPr>
        <xdr:cNvSpPr txBox="1"/>
      </xdr:nvSpPr>
      <xdr:spPr>
        <a:xfrm>
          <a:off x="4584700" y="959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6B3A4E7F-077C-4285-AED9-1CCE6E5D6F08}"/>
            </a:ext>
          </a:extLst>
        </xdr:cNvPr>
        <xdr:cNvCxnSpPr/>
      </xdr:nvCxnSpPr>
      <xdr:spPr>
        <a:xfrm>
          <a:off x="4425950" y="9846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62</xdr:row>
      <xdr:rowOff>92710</xdr:rowOff>
    </xdr:to>
    <xdr:cxnSp macro="">
      <xdr:nvCxnSpPr>
        <xdr:cNvPr id="131" name="直線コネクタ 130">
          <a:extLst>
            <a:ext uri="{FF2B5EF4-FFF2-40B4-BE49-F238E27FC236}">
              <a16:creationId xmlns:a16="http://schemas.microsoft.com/office/drawing/2014/main" id="{345E38CE-0955-487B-9E7C-191A4398922B}"/>
            </a:ext>
          </a:extLst>
        </xdr:cNvPr>
        <xdr:cNvCxnSpPr/>
      </xdr:nvCxnSpPr>
      <xdr:spPr>
        <a:xfrm>
          <a:off x="3752850" y="10220537"/>
          <a:ext cx="762000" cy="26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2" name="財政構造の弾力性平均値テキスト">
          <a:extLst>
            <a:ext uri="{FF2B5EF4-FFF2-40B4-BE49-F238E27FC236}">
              <a16:creationId xmlns:a16="http://schemas.microsoft.com/office/drawing/2014/main" id="{34ADA5DD-555E-4131-B04D-31573846078E}"/>
            </a:ext>
          </a:extLst>
        </xdr:cNvPr>
        <xdr:cNvSpPr txBox="1"/>
      </xdr:nvSpPr>
      <xdr:spPr>
        <a:xfrm>
          <a:off x="4584700" y="10544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AA11CC40-AF79-41E2-B1DD-34A78B2E6704}"/>
            </a:ext>
          </a:extLst>
        </xdr:cNvPr>
        <xdr:cNvSpPr/>
      </xdr:nvSpPr>
      <xdr:spPr>
        <a:xfrm>
          <a:off x="446405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63</xdr:row>
      <xdr:rowOff>86148</xdr:rowOff>
    </xdr:to>
    <xdr:cxnSp macro="">
      <xdr:nvCxnSpPr>
        <xdr:cNvPr id="134" name="直線コネクタ 133">
          <a:extLst>
            <a:ext uri="{FF2B5EF4-FFF2-40B4-BE49-F238E27FC236}">
              <a16:creationId xmlns:a16="http://schemas.microsoft.com/office/drawing/2014/main" id="{777E392A-BCD9-4767-9C20-E7D560CB6460}"/>
            </a:ext>
          </a:extLst>
        </xdr:cNvPr>
        <xdr:cNvCxnSpPr/>
      </xdr:nvCxnSpPr>
      <xdr:spPr>
        <a:xfrm flipV="1">
          <a:off x="2940050" y="10220537"/>
          <a:ext cx="812800" cy="42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6FFB3486-E360-4E26-94EF-2052885F397C}"/>
            </a:ext>
          </a:extLst>
        </xdr:cNvPr>
        <xdr:cNvSpPr/>
      </xdr:nvSpPr>
      <xdr:spPr>
        <a:xfrm>
          <a:off x="3702050" y="104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36" name="テキスト ボックス 135">
          <a:extLst>
            <a:ext uri="{FF2B5EF4-FFF2-40B4-BE49-F238E27FC236}">
              <a16:creationId xmlns:a16="http://schemas.microsoft.com/office/drawing/2014/main" id="{BEA3B635-1E3B-4356-8C73-C42FA402E488}"/>
            </a:ext>
          </a:extLst>
        </xdr:cNvPr>
        <xdr:cNvSpPr txBox="1"/>
      </xdr:nvSpPr>
      <xdr:spPr>
        <a:xfrm>
          <a:off x="3409950" y="105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62019</xdr:rowOff>
    </xdr:from>
    <xdr:to>
      <xdr:col>15</xdr:col>
      <xdr:colOff>82550</xdr:colOff>
      <xdr:row>63</xdr:row>
      <xdr:rowOff>86148</xdr:rowOff>
    </xdr:to>
    <xdr:cxnSp macro="">
      <xdr:nvCxnSpPr>
        <xdr:cNvPr id="137" name="直線コネクタ 136">
          <a:extLst>
            <a:ext uri="{FF2B5EF4-FFF2-40B4-BE49-F238E27FC236}">
              <a16:creationId xmlns:a16="http://schemas.microsoft.com/office/drawing/2014/main" id="{9FAA7E58-6CC4-4864-8F6F-9C226DCF3FC4}"/>
            </a:ext>
          </a:extLst>
        </xdr:cNvPr>
        <xdr:cNvCxnSpPr/>
      </xdr:nvCxnSpPr>
      <xdr:spPr>
        <a:xfrm>
          <a:off x="2127250" y="10623339"/>
          <a:ext cx="8128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545775FC-2F8A-4AF2-8A87-8CEBA8576444}"/>
            </a:ext>
          </a:extLst>
        </xdr:cNvPr>
        <xdr:cNvSpPr/>
      </xdr:nvSpPr>
      <xdr:spPr>
        <a:xfrm>
          <a:off x="28892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6050244C-83E3-42EF-A0BA-74AE0F33D740}"/>
            </a:ext>
          </a:extLst>
        </xdr:cNvPr>
        <xdr:cNvSpPr txBox="1"/>
      </xdr:nvSpPr>
      <xdr:spPr>
        <a:xfrm>
          <a:off x="2597150" y="1075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62019</xdr:rowOff>
    </xdr:from>
    <xdr:to>
      <xdr:col>11</xdr:col>
      <xdr:colOff>31750</xdr:colOff>
      <xdr:row>64</xdr:row>
      <xdr:rowOff>71544</xdr:rowOff>
    </xdr:to>
    <xdr:cxnSp macro="">
      <xdr:nvCxnSpPr>
        <xdr:cNvPr id="140" name="直線コネクタ 139">
          <a:extLst>
            <a:ext uri="{FF2B5EF4-FFF2-40B4-BE49-F238E27FC236}">
              <a16:creationId xmlns:a16="http://schemas.microsoft.com/office/drawing/2014/main" id="{61E7B4EB-E461-4CD4-90FF-05E15E854311}"/>
            </a:ext>
          </a:extLst>
        </xdr:cNvPr>
        <xdr:cNvCxnSpPr/>
      </xdr:nvCxnSpPr>
      <xdr:spPr>
        <a:xfrm flipV="1">
          <a:off x="1333500" y="10623339"/>
          <a:ext cx="79375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97155</xdr:rowOff>
    </xdr:from>
    <xdr:to>
      <xdr:col>11</xdr:col>
      <xdr:colOff>82550</xdr:colOff>
      <xdr:row>65</xdr:row>
      <xdr:rowOff>27305</xdr:rowOff>
    </xdr:to>
    <xdr:sp macro="" textlink="">
      <xdr:nvSpPr>
        <xdr:cNvPr id="141" name="フローチャート: 判断 140">
          <a:extLst>
            <a:ext uri="{FF2B5EF4-FFF2-40B4-BE49-F238E27FC236}">
              <a16:creationId xmlns:a16="http://schemas.microsoft.com/office/drawing/2014/main" id="{9931973F-EAE8-49B2-B0B2-0E9823453669}"/>
            </a:ext>
          </a:extLst>
        </xdr:cNvPr>
        <xdr:cNvSpPr/>
      </xdr:nvSpPr>
      <xdr:spPr>
        <a:xfrm>
          <a:off x="2095500" y="108261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42" name="テキスト ボックス 141">
          <a:extLst>
            <a:ext uri="{FF2B5EF4-FFF2-40B4-BE49-F238E27FC236}">
              <a16:creationId xmlns:a16="http://schemas.microsoft.com/office/drawing/2014/main" id="{DB53E051-5D05-48FC-AF3E-1904F1606F15}"/>
            </a:ext>
          </a:extLst>
        </xdr:cNvPr>
        <xdr:cNvSpPr txBox="1"/>
      </xdr:nvSpPr>
      <xdr:spPr>
        <a:xfrm>
          <a:off x="1784350" y="1090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3" name="フローチャート: 判断 142">
          <a:extLst>
            <a:ext uri="{FF2B5EF4-FFF2-40B4-BE49-F238E27FC236}">
              <a16:creationId xmlns:a16="http://schemas.microsoft.com/office/drawing/2014/main" id="{75D55508-0DD8-45CC-9A05-2D1AA48508BD}"/>
            </a:ext>
          </a:extLst>
        </xdr:cNvPr>
        <xdr:cNvSpPr/>
      </xdr:nvSpPr>
      <xdr:spPr>
        <a:xfrm>
          <a:off x="1282700" y="108180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44" name="テキスト ボックス 143">
          <a:extLst>
            <a:ext uri="{FF2B5EF4-FFF2-40B4-BE49-F238E27FC236}">
              <a16:creationId xmlns:a16="http://schemas.microsoft.com/office/drawing/2014/main" id="{E54623FC-505D-4511-9545-BC5593ABF1AF}"/>
            </a:ext>
          </a:extLst>
        </xdr:cNvPr>
        <xdr:cNvSpPr txBox="1"/>
      </xdr:nvSpPr>
      <xdr:spPr>
        <a:xfrm>
          <a:off x="971550" y="1090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59E26A6-B785-440B-80B1-9F3CDAFB287F}"/>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961634F-BB14-48CE-875D-97A372D9611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DFF0F59-4DC0-46E9-BFE8-989321E5F531}"/>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F2EC042-A896-48A8-AE8F-A97C5F70A18C}"/>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6F180CC-70C4-4D2D-821F-CC5BA45C82C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0" name="楕円 149">
          <a:extLst>
            <a:ext uri="{FF2B5EF4-FFF2-40B4-BE49-F238E27FC236}">
              <a16:creationId xmlns:a16="http://schemas.microsoft.com/office/drawing/2014/main" id="{C25EE0A0-1E06-4121-84EF-3CAFE1E47743}"/>
            </a:ext>
          </a:extLst>
        </xdr:cNvPr>
        <xdr:cNvSpPr/>
      </xdr:nvSpPr>
      <xdr:spPr>
        <a:xfrm>
          <a:off x="446405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1" name="財政構造の弾力性該当値テキスト">
          <a:extLst>
            <a:ext uri="{FF2B5EF4-FFF2-40B4-BE49-F238E27FC236}">
              <a16:creationId xmlns:a16="http://schemas.microsoft.com/office/drawing/2014/main" id="{5D272F12-B308-4127-B7CA-737FA3AF0B2C}"/>
            </a:ext>
          </a:extLst>
        </xdr:cNvPr>
        <xdr:cNvSpPr txBox="1"/>
      </xdr:nvSpPr>
      <xdr:spPr>
        <a:xfrm>
          <a:off x="45847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2" name="楕円 151">
          <a:extLst>
            <a:ext uri="{FF2B5EF4-FFF2-40B4-BE49-F238E27FC236}">
              <a16:creationId xmlns:a16="http://schemas.microsoft.com/office/drawing/2014/main" id="{6052794F-95B0-4D98-B787-2581BE894A11}"/>
            </a:ext>
          </a:extLst>
        </xdr:cNvPr>
        <xdr:cNvSpPr/>
      </xdr:nvSpPr>
      <xdr:spPr>
        <a:xfrm>
          <a:off x="3702050" y="1016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3" name="テキスト ボックス 152">
          <a:extLst>
            <a:ext uri="{FF2B5EF4-FFF2-40B4-BE49-F238E27FC236}">
              <a16:creationId xmlns:a16="http://schemas.microsoft.com/office/drawing/2014/main" id="{80C03F07-A8ED-4F7E-A573-110D0C27236B}"/>
            </a:ext>
          </a:extLst>
        </xdr:cNvPr>
        <xdr:cNvSpPr txBox="1"/>
      </xdr:nvSpPr>
      <xdr:spPr>
        <a:xfrm>
          <a:off x="3409950" y="9942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4" name="楕円 153">
          <a:extLst>
            <a:ext uri="{FF2B5EF4-FFF2-40B4-BE49-F238E27FC236}">
              <a16:creationId xmlns:a16="http://schemas.microsoft.com/office/drawing/2014/main" id="{655B722E-CF97-45EE-B9F5-1E953FCCB516}"/>
            </a:ext>
          </a:extLst>
        </xdr:cNvPr>
        <xdr:cNvSpPr/>
      </xdr:nvSpPr>
      <xdr:spPr>
        <a:xfrm>
          <a:off x="2889250" y="105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147125</xdr:rowOff>
    </xdr:from>
    <xdr:ext cx="762000" cy="259045"/>
    <xdr:sp macro="" textlink="">
      <xdr:nvSpPr>
        <xdr:cNvPr id="155" name="テキスト ボックス 154">
          <a:extLst>
            <a:ext uri="{FF2B5EF4-FFF2-40B4-BE49-F238E27FC236}">
              <a16:creationId xmlns:a16="http://schemas.microsoft.com/office/drawing/2014/main" id="{515EF978-48C7-4AB8-A0E5-A3D5F9739D72}"/>
            </a:ext>
          </a:extLst>
        </xdr:cNvPr>
        <xdr:cNvSpPr txBox="1"/>
      </xdr:nvSpPr>
      <xdr:spPr>
        <a:xfrm>
          <a:off x="2597150" y="1037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11219</xdr:rowOff>
    </xdr:from>
    <xdr:to>
      <xdr:col>11</xdr:col>
      <xdr:colOff>82550</xdr:colOff>
      <xdr:row>63</xdr:row>
      <xdr:rowOff>112819</xdr:rowOff>
    </xdr:to>
    <xdr:sp macro="" textlink="">
      <xdr:nvSpPr>
        <xdr:cNvPr id="156" name="楕円 155">
          <a:extLst>
            <a:ext uri="{FF2B5EF4-FFF2-40B4-BE49-F238E27FC236}">
              <a16:creationId xmlns:a16="http://schemas.microsoft.com/office/drawing/2014/main" id="{F001D120-B800-48DD-BB6C-8CF62067C6B8}"/>
            </a:ext>
          </a:extLst>
        </xdr:cNvPr>
        <xdr:cNvSpPr/>
      </xdr:nvSpPr>
      <xdr:spPr>
        <a:xfrm>
          <a:off x="2095500" y="10572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122996</xdr:rowOff>
    </xdr:from>
    <xdr:ext cx="762000" cy="259045"/>
    <xdr:sp macro="" textlink="">
      <xdr:nvSpPr>
        <xdr:cNvPr id="157" name="テキスト ボックス 156">
          <a:extLst>
            <a:ext uri="{FF2B5EF4-FFF2-40B4-BE49-F238E27FC236}">
              <a16:creationId xmlns:a16="http://schemas.microsoft.com/office/drawing/2014/main" id="{C9E3BB42-B989-48B5-AA19-E61EB50A3635}"/>
            </a:ext>
          </a:extLst>
        </xdr:cNvPr>
        <xdr:cNvSpPr txBox="1"/>
      </xdr:nvSpPr>
      <xdr:spPr>
        <a:xfrm>
          <a:off x="1784350" y="1034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8" name="楕円 157">
          <a:extLst>
            <a:ext uri="{FF2B5EF4-FFF2-40B4-BE49-F238E27FC236}">
              <a16:creationId xmlns:a16="http://schemas.microsoft.com/office/drawing/2014/main" id="{73B611EF-17A5-4940-8127-658D0AEFB5D1}"/>
            </a:ext>
          </a:extLst>
        </xdr:cNvPr>
        <xdr:cNvSpPr/>
      </xdr:nvSpPr>
      <xdr:spPr>
        <a:xfrm>
          <a:off x="1282700" y="1074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59" name="テキスト ボックス 158">
          <a:extLst>
            <a:ext uri="{FF2B5EF4-FFF2-40B4-BE49-F238E27FC236}">
              <a16:creationId xmlns:a16="http://schemas.microsoft.com/office/drawing/2014/main" id="{7D924BA8-EA22-4EC4-854E-202CD562A47D}"/>
            </a:ext>
          </a:extLst>
        </xdr:cNvPr>
        <xdr:cNvSpPr txBox="1"/>
      </xdr:nvSpPr>
      <xdr:spPr>
        <a:xfrm>
          <a:off x="9715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147A5333-1B87-4C75-8A58-99918BB3973B}"/>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9853E008-70A4-4180-9880-53534EE771B8}"/>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737F0E2B-B4A7-403F-84D4-7AF4D3FF460F}"/>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6D12226-8C76-43CB-A79E-56159B404DD7}"/>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9DF82DDB-4BE0-4FB9-8860-DCD4B87E73D8}"/>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F1CB1B7-0D8D-42A8-B824-D7D597FC058B}"/>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1F95CF5F-8CD5-4838-A024-862177851EC4}"/>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149C39FC-D9A5-4BFF-828E-B399FEE5FAA9}"/>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BD3A4938-4A73-4A70-9B87-4FDC17CC8017}"/>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1141BE99-B37D-4811-ABFD-3CE0A5462BA6}"/>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E875991E-9656-4435-8AF5-6FFC1D2607A6}"/>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280B32DC-E3B4-49B3-AFEA-66063B18B821}"/>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1647DC8C-DB6F-4DFD-8CCE-33D3567B68A9}"/>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数値地形図作成業務委託や旧斎苑の解体事業などにより増額となった。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傾向として、</a:t>
          </a:r>
          <a:r>
            <a:rPr kumimoji="1" lang="ja-JP" altLang="ja-JP" sz="1100" b="0" i="0" baseline="0">
              <a:solidFill>
                <a:schemeClr val="dk1"/>
              </a:solidFill>
              <a:effectLst/>
              <a:latin typeface="+mn-lt"/>
              <a:ea typeface="+mn-ea"/>
              <a:cs typeface="+mn-cs"/>
            </a:rPr>
            <a:t>町域が広大で集落が点在しているため効率的な住民サービスが難しく、小規模自治体であるため、経費のスケールメリットが得にくいことから、類似団体と比較して増加しやすくなっている。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EDB55C5-18B7-42D2-AA74-9D248B369D66}"/>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BBC7D3F-FCC0-4C14-AE0D-6C0195FAE2A8}"/>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4201D8BF-509B-48E4-A32B-E85B448084F1}"/>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68795A6D-59AB-4AB4-A060-0975C8E7E6F7}"/>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7F4B5C4E-FAFD-410E-8944-525E8CE11FBA}"/>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E0F78A40-BACF-424C-A5C7-2FADFBC5A425}"/>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CC76F80-797F-40D6-9A08-04E263E7E304}"/>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49BDEAE3-3417-46CF-990F-4D8E2ECD7AE4}"/>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E6AB67EB-6C1B-4137-AB0C-90047515385D}"/>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772C8D6C-A008-44B3-A6F2-406B3840E54B}"/>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AB5D4E2A-402B-4FF7-82D8-63FBECF50083}"/>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A6F9B992-AE74-4D33-9AAE-CBB170ECD694}"/>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33430557-9B69-488A-B497-067BD4AF7991}"/>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E0657FC3-899F-4864-9625-598450DC01FE}"/>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C48FC37C-6502-4834-9820-3A4237148EA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356ED773-F044-4F5A-998C-C793B2ACD8AA}"/>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E736B9E5-AF7E-4E00-AAF9-43099B989256}"/>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679CBB82-9714-4628-8C1D-BA608780E0A8}"/>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BCFFBED0-8CA9-46D8-89BC-E815FDEF476B}"/>
            </a:ext>
          </a:extLst>
        </xdr:cNvPr>
        <xdr:cNvCxnSpPr/>
      </xdr:nvCxnSpPr>
      <xdr:spPr>
        <a:xfrm flipV="1">
          <a:off x="4514850" y="13397041"/>
          <a:ext cx="0" cy="1592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8B48C82B-E262-4690-B9D6-92EBB5C9F06C}"/>
            </a:ext>
          </a:extLst>
        </xdr:cNvPr>
        <xdr:cNvSpPr txBox="1"/>
      </xdr:nvSpPr>
      <xdr:spPr>
        <a:xfrm>
          <a:off x="4584700" y="1496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C37FB73E-8BCD-4711-8934-9DCE65D16E63}"/>
            </a:ext>
          </a:extLst>
        </xdr:cNvPr>
        <xdr:cNvCxnSpPr/>
      </xdr:nvCxnSpPr>
      <xdr:spPr>
        <a:xfrm>
          <a:off x="4425950" y="14989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AC2D1AD1-83C7-403B-8544-02988CCD04F5}"/>
            </a:ext>
          </a:extLst>
        </xdr:cNvPr>
        <xdr:cNvSpPr txBox="1"/>
      </xdr:nvSpPr>
      <xdr:spPr>
        <a:xfrm>
          <a:off x="4584700" y="1314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928DFB7-0EC3-4BA9-8B97-54F6C281E359}"/>
            </a:ext>
          </a:extLst>
        </xdr:cNvPr>
        <xdr:cNvCxnSpPr/>
      </xdr:nvCxnSpPr>
      <xdr:spPr>
        <a:xfrm>
          <a:off x="4425950" y="133970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29023</xdr:rowOff>
    </xdr:from>
    <xdr:to>
      <xdr:col>23</xdr:col>
      <xdr:colOff>133350</xdr:colOff>
      <xdr:row>81</xdr:row>
      <xdr:rowOff>68776</xdr:rowOff>
    </xdr:to>
    <xdr:cxnSp macro="">
      <xdr:nvCxnSpPr>
        <xdr:cNvPr id="196" name="直線コネクタ 195">
          <a:extLst>
            <a:ext uri="{FF2B5EF4-FFF2-40B4-BE49-F238E27FC236}">
              <a16:creationId xmlns:a16="http://schemas.microsoft.com/office/drawing/2014/main" id="{39B44AF0-B9B4-4805-9B17-30BE5E8FEFF8}"/>
            </a:ext>
          </a:extLst>
        </xdr:cNvPr>
        <xdr:cNvCxnSpPr/>
      </xdr:nvCxnSpPr>
      <xdr:spPr>
        <a:xfrm>
          <a:off x="3752850" y="13607863"/>
          <a:ext cx="762000" cy="3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53E45C68-BA27-4B2A-B1DA-75BC381512A3}"/>
            </a:ext>
          </a:extLst>
        </xdr:cNvPr>
        <xdr:cNvSpPr txBox="1"/>
      </xdr:nvSpPr>
      <xdr:spPr>
        <a:xfrm>
          <a:off x="4584700" y="13404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EE354BD3-E817-43EA-B009-80A70E876849}"/>
            </a:ext>
          </a:extLst>
        </xdr:cNvPr>
        <xdr:cNvSpPr/>
      </xdr:nvSpPr>
      <xdr:spPr>
        <a:xfrm>
          <a:off x="4464050" y="13555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29023</xdr:rowOff>
    </xdr:from>
    <xdr:to>
      <xdr:col>19</xdr:col>
      <xdr:colOff>133350</xdr:colOff>
      <xdr:row>81</xdr:row>
      <xdr:rowOff>43259</xdr:rowOff>
    </xdr:to>
    <xdr:cxnSp macro="">
      <xdr:nvCxnSpPr>
        <xdr:cNvPr id="199" name="直線コネクタ 198">
          <a:extLst>
            <a:ext uri="{FF2B5EF4-FFF2-40B4-BE49-F238E27FC236}">
              <a16:creationId xmlns:a16="http://schemas.microsoft.com/office/drawing/2014/main" id="{0D0280B1-9099-45D9-B7F0-92282B72BD5A}"/>
            </a:ext>
          </a:extLst>
        </xdr:cNvPr>
        <xdr:cNvCxnSpPr/>
      </xdr:nvCxnSpPr>
      <xdr:spPr>
        <a:xfrm flipV="1">
          <a:off x="2940050" y="13607863"/>
          <a:ext cx="8128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9B87E324-FEFC-452F-B566-EF28BCAE7431}"/>
            </a:ext>
          </a:extLst>
        </xdr:cNvPr>
        <xdr:cNvSpPr/>
      </xdr:nvSpPr>
      <xdr:spPr>
        <a:xfrm>
          <a:off x="3702050" y="13536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7FEA187D-CE4D-4956-AA45-32CF305743D6}"/>
            </a:ext>
          </a:extLst>
        </xdr:cNvPr>
        <xdr:cNvSpPr txBox="1"/>
      </xdr:nvSpPr>
      <xdr:spPr>
        <a:xfrm>
          <a:off x="3409950" y="13309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155688</xdr:rowOff>
    </xdr:from>
    <xdr:to>
      <xdr:col>15</xdr:col>
      <xdr:colOff>82550</xdr:colOff>
      <xdr:row>81</xdr:row>
      <xdr:rowOff>43259</xdr:rowOff>
    </xdr:to>
    <xdr:cxnSp macro="">
      <xdr:nvCxnSpPr>
        <xdr:cNvPr id="202" name="直線コネクタ 201">
          <a:extLst>
            <a:ext uri="{FF2B5EF4-FFF2-40B4-BE49-F238E27FC236}">
              <a16:creationId xmlns:a16="http://schemas.microsoft.com/office/drawing/2014/main" id="{A611BD2C-8701-4D53-8CAE-A78CBD39D309}"/>
            </a:ext>
          </a:extLst>
        </xdr:cNvPr>
        <xdr:cNvCxnSpPr/>
      </xdr:nvCxnSpPr>
      <xdr:spPr>
        <a:xfrm>
          <a:off x="2127250" y="13566888"/>
          <a:ext cx="812800" cy="5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168894</xdr:rowOff>
    </xdr:from>
    <xdr:to>
      <xdr:col>15</xdr:col>
      <xdr:colOff>133350</xdr:colOff>
      <xdr:row>81</xdr:row>
      <xdr:rowOff>99044</xdr:rowOff>
    </xdr:to>
    <xdr:sp macro="" textlink="">
      <xdr:nvSpPr>
        <xdr:cNvPr id="203" name="フローチャート: 判断 202">
          <a:extLst>
            <a:ext uri="{FF2B5EF4-FFF2-40B4-BE49-F238E27FC236}">
              <a16:creationId xmlns:a16="http://schemas.microsoft.com/office/drawing/2014/main" id="{D0E734FD-F5D2-4E62-B792-AF6D87A6F04C}"/>
            </a:ext>
          </a:extLst>
        </xdr:cNvPr>
        <xdr:cNvSpPr/>
      </xdr:nvSpPr>
      <xdr:spPr>
        <a:xfrm>
          <a:off x="2889250" y="13580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83821</xdr:rowOff>
    </xdr:from>
    <xdr:ext cx="762000" cy="259045"/>
    <xdr:sp macro="" textlink="">
      <xdr:nvSpPr>
        <xdr:cNvPr id="204" name="テキスト ボックス 203">
          <a:extLst>
            <a:ext uri="{FF2B5EF4-FFF2-40B4-BE49-F238E27FC236}">
              <a16:creationId xmlns:a16="http://schemas.microsoft.com/office/drawing/2014/main" id="{7BD56D6C-76AA-459B-B55A-E1B311E24538}"/>
            </a:ext>
          </a:extLst>
        </xdr:cNvPr>
        <xdr:cNvSpPr txBox="1"/>
      </xdr:nvSpPr>
      <xdr:spPr>
        <a:xfrm>
          <a:off x="2597150" y="1366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134345</xdr:rowOff>
    </xdr:from>
    <xdr:to>
      <xdr:col>11</xdr:col>
      <xdr:colOff>31750</xdr:colOff>
      <xdr:row>80</xdr:row>
      <xdr:rowOff>155688</xdr:rowOff>
    </xdr:to>
    <xdr:cxnSp macro="">
      <xdr:nvCxnSpPr>
        <xdr:cNvPr id="205" name="直線コネクタ 204">
          <a:extLst>
            <a:ext uri="{FF2B5EF4-FFF2-40B4-BE49-F238E27FC236}">
              <a16:creationId xmlns:a16="http://schemas.microsoft.com/office/drawing/2014/main" id="{690BA5AC-6F77-42CE-AA22-65979D61F142}"/>
            </a:ext>
          </a:extLst>
        </xdr:cNvPr>
        <xdr:cNvCxnSpPr/>
      </xdr:nvCxnSpPr>
      <xdr:spPr>
        <a:xfrm>
          <a:off x="1333500" y="13545545"/>
          <a:ext cx="793750" cy="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143339</xdr:rowOff>
    </xdr:from>
    <xdr:to>
      <xdr:col>11</xdr:col>
      <xdr:colOff>82550</xdr:colOff>
      <xdr:row>80</xdr:row>
      <xdr:rowOff>73489</xdr:rowOff>
    </xdr:to>
    <xdr:sp macro="" textlink="">
      <xdr:nvSpPr>
        <xdr:cNvPr id="206" name="フローチャート: 判断 205">
          <a:extLst>
            <a:ext uri="{FF2B5EF4-FFF2-40B4-BE49-F238E27FC236}">
              <a16:creationId xmlns:a16="http://schemas.microsoft.com/office/drawing/2014/main" id="{0405A9A2-945A-4B52-8774-212A22BAC41B}"/>
            </a:ext>
          </a:extLst>
        </xdr:cNvPr>
        <xdr:cNvSpPr/>
      </xdr:nvSpPr>
      <xdr:spPr>
        <a:xfrm>
          <a:off x="2095500" y="133868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83666</xdr:rowOff>
    </xdr:from>
    <xdr:ext cx="762000" cy="259045"/>
    <xdr:sp macro="" textlink="">
      <xdr:nvSpPr>
        <xdr:cNvPr id="207" name="テキスト ボックス 206">
          <a:extLst>
            <a:ext uri="{FF2B5EF4-FFF2-40B4-BE49-F238E27FC236}">
              <a16:creationId xmlns:a16="http://schemas.microsoft.com/office/drawing/2014/main" id="{AAC1F51A-4C55-4A54-B77C-73E0B09BCC49}"/>
            </a:ext>
          </a:extLst>
        </xdr:cNvPr>
        <xdr:cNvSpPr txBox="1"/>
      </xdr:nvSpPr>
      <xdr:spPr>
        <a:xfrm>
          <a:off x="1784350" y="1315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132059</xdr:rowOff>
    </xdr:from>
    <xdr:to>
      <xdr:col>7</xdr:col>
      <xdr:colOff>31750</xdr:colOff>
      <xdr:row>80</xdr:row>
      <xdr:rowOff>62209</xdr:rowOff>
    </xdr:to>
    <xdr:sp macro="" textlink="">
      <xdr:nvSpPr>
        <xdr:cNvPr id="208" name="フローチャート: 判断 207">
          <a:extLst>
            <a:ext uri="{FF2B5EF4-FFF2-40B4-BE49-F238E27FC236}">
              <a16:creationId xmlns:a16="http://schemas.microsoft.com/office/drawing/2014/main" id="{DA4C7E3A-74F6-4993-A7FE-582A5CB1B87F}"/>
            </a:ext>
          </a:extLst>
        </xdr:cNvPr>
        <xdr:cNvSpPr/>
      </xdr:nvSpPr>
      <xdr:spPr>
        <a:xfrm>
          <a:off x="1282700" y="1337561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72386</xdr:rowOff>
    </xdr:from>
    <xdr:ext cx="762000" cy="259045"/>
    <xdr:sp macro="" textlink="">
      <xdr:nvSpPr>
        <xdr:cNvPr id="209" name="テキスト ボックス 208">
          <a:extLst>
            <a:ext uri="{FF2B5EF4-FFF2-40B4-BE49-F238E27FC236}">
              <a16:creationId xmlns:a16="http://schemas.microsoft.com/office/drawing/2014/main" id="{0A7F83FC-4A69-4A4F-A515-942B311FC909}"/>
            </a:ext>
          </a:extLst>
        </xdr:cNvPr>
        <xdr:cNvSpPr txBox="1"/>
      </xdr:nvSpPr>
      <xdr:spPr>
        <a:xfrm>
          <a:off x="971550" y="1314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E25EB0F-5D47-4267-ABC8-66BEEE3786C3}"/>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A9F4AF5-5EB0-4BD5-8730-1CF737F585C6}"/>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35EB3E4-6482-4D1C-9347-EC9010999234}"/>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A8E8168-2627-4BDA-BDD8-80E506B56C1E}"/>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E363C6C0-C3A6-430D-8A19-81A96EBEA929}"/>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17976</xdr:rowOff>
    </xdr:from>
    <xdr:to>
      <xdr:col>23</xdr:col>
      <xdr:colOff>184150</xdr:colOff>
      <xdr:row>81</xdr:row>
      <xdr:rowOff>119576</xdr:rowOff>
    </xdr:to>
    <xdr:sp macro="" textlink="">
      <xdr:nvSpPr>
        <xdr:cNvPr id="215" name="楕円 214">
          <a:extLst>
            <a:ext uri="{FF2B5EF4-FFF2-40B4-BE49-F238E27FC236}">
              <a16:creationId xmlns:a16="http://schemas.microsoft.com/office/drawing/2014/main" id="{090B6F59-168C-4CCD-9FA4-556F248561D7}"/>
            </a:ext>
          </a:extLst>
        </xdr:cNvPr>
        <xdr:cNvSpPr/>
      </xdr:nvSpPr>
      <xdr:spPr>
        <a:xfrm>
          <a:off x="4464050" y="135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161503</xdr:rowOff>
    </xdr:from>
    <xdr:ext cx="762000" cy="259045"/>
    <xdr:sp macro="" textlink="">
      <xdr:nvSpPr>
        <xdr:cNvPr id="216" name="人件費・物件費等の状況該当値テキスト">
          <a:extLst>
            <a:ext uri="{FF2B5EF4-FFF2-40B4-BE49-F238E27FC236}">
              <a16:creationId xmlns:a16="http://schemas.microsoft.com/office/drawing/2014/main" id="{ACA15336-6E02-4ACC-B909-AC9279CCF487}"/>
            </a:ext>
          </a:extLst>
        </xdr:cNvPr>
        <xdr:cNvSpPr txBox="1"/>
      </xdr:nvSpPr>
      <xdr:spPr>
        <a:xfrm>
          <a:off x="4584700" y="1357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149673</xdr:rowOff>
    </xdr:from>
    <xdr:to>
      <xdr:col>19</xdr:col>
      <xdr:colOff>184150</xdr:colOff>
      <xdr:row>81</xdr:row>
      <xdr:rowOff>79823</xdr:rowOff>
    </xdr:to>
    <xdr:sp macro="" textlink="">
      <xdr:nvSpPr>
        <xdr:cNvPr id="217" name="楕円 216">
          <a:extLst>
            <a:ext uri="{FF2B5EF4-FFF2-40B4-BE49-F238E27FC236}">
              <a16:creationId xmlns:a16="http://schemas.microsoft.com/office/drawing/2014/main" id="{EAE42346-A63C-4CE6-839E-CFC1A2278302}"/>
            </a:ext>
          </a:extLst>
        </xdr:cNvPr>
        <xdr:cNvSpPr/>
      </xdr:nvSpPr>
      <xdr:spPr>
        <a:xfrm>
          <a:off x="3702050" y="13560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64600</xdr:rowOff>
    </xdr:from>
    <xdr:ext cx="736600" cy="259045"/>
    <xdr:sp macro="" textlink="">
      <xdr:nvSpPr>
        <xdr:cNvPr id="218" name="テキスト ボックス 217">
          <a:extLst>
            <a:ext uri="{FF2B5EF4-FFF2-40B4-BE49-F238E27FC236}">
              <a16:creationId xmlns:a16="http://schemas.microsoft.com/office/drawing/2014/main" id="{D4120EAD-E308-4CE1-92F8-F40EFB7624A3}"/>
            </a:ext>
          </a:extLst>
        </xdr:cNvPr>
        <xdr:cNvSpPr txBox="1"/>
      </xdr:nvSpPr>
      <xdr:spPr>
        <a:xfrm>
          <a:off x="3409950" y="1364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163909</xdr:rowOff>
    </xdr:from>
    <xdr:to>
      <xdr:col>15</xdr:col>
      <xdr:colOff>133350</xdr:colOff>
      <xdr:row>81</xdr:row>
      <xdr:rowOff>94059</xdr:rowOff>
    </xdr:to>
    <xdr:sp macro="" textlink="">
      <xdr:nvSpPr>
        <xdr:cNvPr id="219" name="楕円 218">
          <a:extLst>
            <a:ext uri="{FF2B5EF4-FFF2-40B4-BE49-F238E27FC236}">
              <a16:creationId xmlns:a16="http://schemas.microsoft.com/office/drawing/2014/main" id="{B5203F69-511D-4FC0-A508-C81405C3747B}"/>
            </a:ext>
          </a:extLst>
        </xdr:cNvPr>
        <xdr:cNvSpPr/>
      </xdr:nvSpPr>
      <xdr:spPr>
        <a:xfrm>
          <a:off x="2889250" y="13575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104236</xdr:rowOff>
    </xdr:from>
    <xdr:ext cx="762000" cy="259045"/>
    <xdr:sp macro="" textlink="">
      <xdr:nvSpPr>
        <xdr:cNvPr id="220" name="テキスト ボックス 219">
          <a:extLst>
            <a:ext uri="{FF2B5EF4-FFF2-40B4-BE49-F238E27FC236}">
              <a16:creationId xmlns:a16="http://schemas.microsoft.com/office/drawing/2014/main" id="{7003B0DB-AB6A-4BE2-B645-3A4BBA90A859}"/>
            </a:ext>
          </a:extLst>
        </xdr:cNvPr>
        <xdr:cNvSpPr txBox="1"/>
      </xdr:nvSpPr>
      <xdr:spPr>
        <a:xfrm>
          <a:off x="2597150" y="1334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104888</xdr:rowOff>
    </xdr:from>
    <xdr:to>
      <xdr:col>11</xdr:col>
      <xdr:colOff>82550</xdr:colOff>
      <xdr:row>81</xdr:row>
      <xdr:rowOff>35038</xdr:rowOff>
    </xdr:to>
    <xdr:sp macro="" textlink="">
      <xdr:nvSpPr>
        <xdr:cNvPr id="221" name="楕円 220">
          <a:extLst>
            <a:ext uri="{FF2B5EF4-FFF2-40B4-BE49-F238E27FC236}">
              <a16:creationId xmlns:a16="http://schemas.microsoft.com/office/drawing/2014/main" id="{8660D753-65C3-430E-93FD-FE2DCF3762F1}"/>
            </a:ext>
          </a:extLst>
        </xdr:cNvPr>
        <xdr:cNvSpPr/>
      </xdr:nvSpPr>
      <xdr:spPr>
        <a:xfrm>
          <a:off x="2095500" y="1351608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19815</xdr:rowOff>
    </xdr:from>
    <xdr:ext cx="762000" cy="259045"/>
    <xdr:sp macro="" textlink="">
      <xdr:nvSpPr>
        <xdr:cNvPr id="222" name="テキスト ボックス 221">
          <a:extLst>
            <a:ext uri="{FF2B5EF4-FFF2-40B4-BE49-F238E27FC236}">
              <a16:creationId xmlns:a16="http://schemas.microsoft.com/office/drawing/2014/main" id="{EA5B00A8-E2C0-4A9A-9BD2-5D481240867E}"/>
            </a:ext>
          </a:extLst>
        </xdr:cNvPr>
        <xdr:cNvSpPr txBox="1"/>
      </xdr:nvSpPr>
      <xdr:spPr>
        <a:xfrm>
          <a:off x="1784350" y="1359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83545</xdr:rowOff>
    </xdr:from>
    <xdr:to>
      <xdr:col>7</xdr:col>
      <xdr:colOff>31750</xdr:colOff>
      <xdr:row>81</xdr:row>
      <xdr:rowOff>13695</xdr:rowOff>
    </xdr:to>
    <xdr:sp macro="" textlink="">
      <xdr:nvSpPr>
        <xdr:cNvPr id="223" name="楕円 222">
          <a:extLst>
            <a:ext uri="{FF2B5EF4-FFF2-40B4-BE49-F238E27FC236}">
              <a16:creationId xmlns:a16="http://schemas.microsoft.com/office/drawing/2014/main" id="{F305FD79-6DFA-4F06-A503-90B14B8529FF}"/>
            </a:ext>
          </a:extLst>
        </xdr:cNvPr>
        <xdr:cNvSpPr/>
      </xdr:nvSpPr>
      <xdr:spPr>
        <a:xfrm>
          <a:off x="1282700" y="134947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169922</xdr:rowOff>
    </xdr:from>
    <xdr:ext cx="762000" cy="259045"/>
    <xdr:sp macro="" textlink="">
      <xdr:nvSpPr>
        <xdr:cNvPr id="224" name="テキスト ボックス 223">
          <a:extLst>
            <a:ext uri="{FF2B5EF4-FFF2-40B4-BE49-F238E27FC236}">
              <a16:creationId xmlns:a16="http://schemas.microsoft.com/office/drawing/2014/main" id="{E464B193-5563-4C7C-B42B-047FB8AD8778}"/>
            </a:ext>
          </a:extLst>
        </xdr:cNvPr>
        <xdr:cNvSpPr txBox="1"/>
      </xdr:nvSpPr>
      <xdr:spPr>
        <a:xfrm>
          <a:off x="971550" y="1358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1A601E94-F70F-42F8-B364-2CE633CF767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6C66BA6-939A-47B7-BAC3-D43873875B83}"/>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22DB84AF-71C9-400B-9F16-1DE5C266FB84}"/>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1E1B900B-53C7-4E3F-AC30-B34679CDBEBC}"/>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5AEE6DC-1800-4A0A-8F26-01045DE16523}"/>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D733B489-E997-4987-8429-E31DFC13B9EB}"/>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123CAF23-7837-4D91-BA00-5F6EDBD57D2B}"/>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36449A1E-18C3-429B-8E9F-A737A7D1836F}"/>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8D94AC72-70E1-4F26-8798-FF270C6C3FEC}"/>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5D4C7A23-716D-4CB3-9D05-EEFC62FADFD2}"/>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3C73EA2A-357A-43AA-AEB5-2706A8CD10BE}"/>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51A2C629-0685-4027-8BEA-1C4252D5B69E}"/>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A9255413-4B8D-49C0-B0FA-3D8E4A9C969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人事院勧告の趣旨を踏まえ、給与の適正化に努めている。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継続して、類似団体平均を下回っており、今後も引き続き給与の適正化に取り組んでいく。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EF0DD998-1867-4E37-A89A-B841D89849ED}"/>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E1F406BC-D113-49DE-87EA-7FB3393C8E2A}"/>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2E5B556-61F4-4ED6-BA25-BA25B5A6E67D}"/>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42801A47-3040-4962-8325-F14A56AE1C2C}"/>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68074F34-6192-410D-8C7E-6D137F255BA6}"/>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27C194A0-2E31-45E7-B9D4-F617D828C662}"/>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F5F63024-62C3-4D89-BA39-B29DD21FB2C2}"/>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2DD6392F-5A75-434D-B265-AEDE102DB91D}"/>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17ED55CF-43D7-4E5D-83C1-7088FBCA8A91}"/>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3E2BA713-495B-4A33-97B4-DAC137B593A9}"/>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B3B8E6E8-F496-452A-BB4C-18A21949AD6B}"/>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1E3B03F2-B79F-4C0F-AA48-CBAE1245B667}"/>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2734925-4F0F-4BCD-9620-96264C56F8B9}"/>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914D65A-F8EF-4BBD-9CC8-D27ABBC002D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DF2AEBBF-3025-4938-8368-45C98EE58FC2}"/>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3E9491EE-B52B-42F5-ABFD-143E669FDFD6}"/>
            </a:ext>
          </a:extLst>
        </xdr:cNvPr>
        <xdr:cNvCxnSpPr/>
      </xdr:nvCxnSpPr>
      <xdr:spPr>
        <a:xfrm flipV="1">
          <a:off x="15474950" y="13652924"/>
          <a:ext cx="0" cy="14671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1FEC4831-417D-4EA8-8450-7827A888F6C7}"/>
            </a:ext>
          </a:extLst>
        </xdr:cNvPr>
        <xdr:cNvSpPr txBox="1"/>
      </xdr:nvSpPr>
      <xdr:spPr>
        <a:xfrm>
          <a:off x="15563850" y="1509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99A765AC-7208-4AAF-A774-856AA221D1C3}"/>
            </a:ext>
          </a:extLst>
        </xdr:cNvPr>
        <xdr:cNvCxnSpPr/>
      </xdr:nvCxnSpPr>
      <xdr:spPr>
        <a:xfrm>
          <a:off x="15405100" y="15120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54AB39C-9C65-4838-8043-F3CBF6CE1659}"/>
            </a:ext>
          </a:extLst>
        </xdr:cNvPr>
        <xdr:cNvSpPr txBox="1"/>
      </xdr:nvSpPr>
      <xdr:spPr>
        <a:xfrm>
          <a:off x="15563850" y="134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590047BB-8BD6-496D-8201-830E24A70005}"/>
            </a:ext>
          </a:extLst>
        </xdr:cNvPr>
        <xdr:cNvCxnSpPr/>
      </xdr:nvCxnSpPr>
      <xdr:spPr>
        <a:xfrm>
          <a:off x="15405100" y="13652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88195</xdr:rowOff>
    </xdr:to>
    <xdr:cxnSp macro="">
      <xdr:nvCxnSpPr>
        <xdr:cNvPr id="258" name="直線コネクタ 257">
          <a:extLst>
            <a:ext uri="{FF2B5EF4-FFF2-40B4-BE49-F238E27FC236}">
              <a16:creationId xmlns:a16="http://schemas.microsoft.com/office/drawing/2014/main" id="{29C67F1A-3D8E-46A9-8BF3-C0F6568D24E6}"/>
            </a:ext>
          </a:extLst>
        </xdr:cNvPr>
        <xdr:cNvCxnSpPr/>
      </xdr:nvCxnSpPr>
      <xdr:spPr>
        <a:xfrm flipV="1">
          <a:off x="14712950" y="14491829"/>
          <a:ext cx="762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a:extLst>
            <a:ext uri="{FF2B5EF4-FFF2-40B4-BE49-F238E27FC236}">
              <a16:creationId xmlns:a16="http://schemas.microsoft.com/office/drawing/2014/main" id="{7D0C2152-7CBF-4E91-8F71-A77BE6B835FC}"/>
            </a:ext>
          </a:extLst>
        </xdr:cNvPr>
        <xdr:cNvSpPr txBox="1"/>
      </xdr:nvSpPr>
      <xdr:spPr>
        <a:xfrm>
          <a:off x="15563850" y="14466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B6240B2-D4C9-4458-A057-96A4AF627CD7}"/>
            </a:ext>
          </a:extLst>
        </xdr:cNvPr>
        <xdr:cNvSpPr/>
      </xdr:nvSpPr>
      <xdr:spPr>
        <a:xfrm>
          <a:off x="15427960" y="144946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88195</xdr:rowOff>
    </xdr:to>
    <xdr:cxnSp macro="">
      <xdr:nvCxnSpPr>
        <xdr:cNvPr id="261" name="直線コネクタ 260">
          <a:extLst>
            <a:ext uri="{FF2B5EF4-FFF2-40B4-BE49-F238E27FC236}">
              <a16:creationId xmlns:a16="http://schemas.microsoft.com/office/drawing/2014/main" id="{50483A2D-D01B-49CC-807E-D1DB17733EFE}"/>
            </a:ext>
          </a:extLst>
        </xdr:cNvPr>
        <xdr:cNvCxnSpPr/>
      </xdr:nvCxnSpPr>
      <xdr:spPr>
        <a:xfrm>
          <a:off x="13903960" y="14491829"/>
          <a:ext cx="80899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A8CBE98A-5E4F-4B53-9B8D-8369DEE4E034}"/>
            </a:ext>
          </a:extLst>
        </xdr:cNvPr>
        <xdr:cNvSpPr/>
      </xdr:nvSpPr>
      <xdr:spPr>
        <a:xfrm>
          <a:off x="14665960" y="14521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a:extLst>
            <a:ext uri="{FF2B5EF4-FFF2-40B4-BE49-F238E27FC236}">
              <a16:creationId xmlns:a16="http://schemas.microsoft.com/office/drawing/2014/main" id="{35E2FCF3-7056-4871-AE25-B800F274791E}"/>
            </a:ext>
          </a:extLst>
        </xdr:cNvPr>
        <xdr:cNvSpPr txBox="1"/>
      </xdr:nvSpPr>
      <xdr:spPr>
        <a:xfrm>
          <a:off x="14370050" y="1460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88195</xdr:rowOff>
    </xdr:to>
    <xdr:cxnSp macro="">
      <xdr:nvCxnSpPr>
        <xdr:cNvPr id="264" name="直線コネクタ 263">
          <a:extLst>
            <a:ext uri="{FF2B5EF4-FFF2-40B4-BE49-F238E27FC236}">
              <a16:creationId xmlns:a16="http://schemas.microsoft.com/office/drawing/2014/main" id="{766B9C5C-F555-4627-B79F-B112B0A421E8}"/>
            </a:ext>
          </a:extLst>
        </xdr:cNvPr>
        <xdr:cNvCxnSpPr/>
      </xdr:nvCxnSpPr>
      <xdr:spPr>
        <a:xfrm flipV="1">
          <a:off x="13106400" y="14491829"/>
          <a:ext cx="79756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65" name="フローチャート: 判断 264">
          <a:extLst>
            <a:ext uri="{FF2B5EF4-FFF2-40B4-BE49-F238E27FC236}">
              <a16:creationId xmlns:a16="http://schemas.microsoft.com/office/drawing/2014/main" id="{BFF6E843-122C-4E1B-9852-432DE48F6E37}"/>
            </a:ext>
          </a:extLst>
        </xdr:cNvPr>
        <xdr:cNvSpPr/>
      </xdr:nvSpPr>
      <xdr:spPr>
        <a:xfrm>
          <a:off x="13868400" y="14624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66" name="テキスト ボックス 265">
          <a:extLst>
            <a:ext uri="{FF2B5EF4-FFF2-40B4-BE49-F238E27FC236}">
              <a16:creationId xmlns:a16="http://schemas.microsoft.com/office/drawing/2014/main" id="{04337989-B92C-462F-A643-F80324464D51}"/>
            </a:ext>
          </a:extLst>
        </xdr:cNvPr>
        <xdr:cNvSpPr txBox="1"/>
      </xdr:nvSpPr>
      <xdr:spPr>
        <a:xfrm>
          <a:off x="1355725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85A9F038-DE54-41F5-AD7D-977BC3C0F5A3}"/>
            </a:ext>
          </a:extLst>
        </xdr:cNvPr>
        <xdr:cNvCxnSpPr/>
      </xdr:nvCxnSpPr>
      <xdr:spPr>
        <a:xfrm>
          <a:off x="12293600" y="145052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8" name="フローチャート: 判断 267">
          <a:extLst>
            <a:ext uri="{FF2B5EF4-FFF2-40B4-BE49-F238E27FC236}">
              <a16:creationId xmlns:a16="http://schemas.microsoft.com/office/drawing/2014/main" id="{A9D203DC-1748-48D2-9D62-0B6B72E62ADE}"/>
            </a:ext>
          </a:extLst>
        </xdr:cNvPr>
        <xdr:cNvSpPr/>
      </xdr:nvSpPr>
      <xdr:spPr>
        <a:xfrm>
          <a:off x="13055600" y="1462489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9" name="テキスト ボックス 268">
          <a:extLst>
            <a:ext uri="{FF2B5EF4-FFF2-40B4-BE49-F238E27FC236}">
              <a16:creationId xmlns:a16="http://schemas.microsoft.com/office/drawing/2014/main" id="{243654D5-0F25-4E7D-ACB1-AA9552564525}"/>
            </a:ext>
          </a:extLst>
        </xdr:cNvPr>
        <xdr:cNvSpPr txBox="1"/>
      </xdr:nvSpPr>
      <xdr:spPr>
        <a:xfrm>
          <a:off x="127635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70" name="フローチャート: 判断 269">
          <a:extLst>
            <a:ext uri="{FF2B5EF4-FFF2-40B4-BE49-F238E27FC236}">
              <a16:creationId xmlns:a16="http://schemas.microsoft.com/office/drawing/2014/main" id="{9E95DAA9-46B8-4F96-9112-2BC7CB4C241F}"/>
            </a:ext>
          </a:extLst>
        </xdr:cNvPr>
        <xdr:cNvSpPr/>
      </xdr:nvSpPr>
      <xdr:spPr>
        <a:xfrm>
          <a:off x="12242800" y="146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71" name="テキスト ボックス 270">
          <a:extLst>
            <a:ext uri="{FF2B5EF4-FFF2-40B4-BE49-F238E27FC236}">
              <a16:creationId xmlns:a16="http://schemas.microsoft.com/office/drawing/2014/main" id="{72D4EAB3-8A1D-4140-86F9-DAECF7FBF842}"/>
            </a:ext>
          </a:extLst>
        </xdr:cNvPr>
        <xdr:cNvSpPr txBox="1"/>
      </xdr:nvSpPr>
      <xdr:spPr>
        <a:xfrm>
          <a:off x="11950700" y="1472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F2198D9-2BE1-467A-8250-951B0C386E23}"/>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6E55F028-31AB-4EBE-AC48-CE9C54833C4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2623E2E-8C02-4F2E-8E2B-44946106D33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BA884401-ADD3-4BA8-A2E8-C604B0BEF5F5}"/>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EAD5744-D1FE-4D72-9AA9-BBE903A81545}"/>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a:extLst>
            <a:ext uri="{FF2B5EF4-FFF2-40B4-BE49-F238E27FC236}">
              <a16:creationId xmlns:a16="http://schemas.microsoft.com/office/drawing/2014/main" id="{F738B272-BCAA-41DF-B189-08656A485013}"/>
            </a:ext>
          </a:extLst>
        </xdr:cNvPr>
        <xdr:cNvSpPr/>
      </xdr:nvSpPr>
      <xdr:spPr>
        <a:xfrm>
          <a:off x="15427960" y="144410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40516</xdr:rowOff>
    </xdr:from>
    <xdr:ext cx="762000" cy="259045"/>
    <xdr:sp macro="" textlink="">
      <xdr:nvSpPr>
        <xdr:cNvPr id="278" name="給与水準   （国との比較）該当値テキスト">
          <a:extLst>
            <a:ext uri="{FF2B5EF4-FFF2-40B4-BE49-F238E27FC236}">
              <a16:creationId xmlns:a16="http://schemas.microsoft.com/office/drawing/2014/main" id="{75205200-7AAA-4D6E-93D2-35A3C1E8031F}"/>
            </a:ext>
          </a:extLst>
        </xdr:cNvPr>
        <xdr:cNvSpPr txBox="1"/>
      </xdr:nvSpPr>
      <xdr:spPr>
        <a:xfrm>
          <a:off x="15563850" y="1428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9" name="楕円 278">
          <a:extLst>
            <a:ext uri="{FF2B5EF4-FFF2-40B4-BE49-F238E27FC236}">
              <a16:creationId xmlns:a16="http://schemas.microsoft.com/office/drawing/2014/main" id="{55C26B12-DA1B-4B94-8E87-F95785A21170}"/>
            </a:ext>
          </a:extLst>
        </xdr:cNvPr>
        <xdr:cNvSpPr/>
      </xdr:nvSpPr>
      <xdr:spPr>
        <a:xfrm>
          <a:off x="14665960" y="144544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149172</xdr:rowOff>
    </xdr:from>
    <xdr:ext cx="736600" cy="259045"/>
    <xdr:sp macro="" textlink="">
      <xdr:nvSpPr>
        <xdr:cNvPr id="280" name="テキスト ボックス 279">
          <a:extLst>
            <a:ext uri="{FF2B5EF4-FFF2-40B4-BE49-F238E27FC236}">
              <a16:creationId xmlns:a16="http://schemas.microsoft.com/office/drawing/2014/main" id="{5E77D8D7-F08F-494A-9D26-CC33007B0DA5}"/>
            </a:ext>
          </a:extLst>
        </xdr:cNvPr>
        <xdr:cNvSpPr txBox="1"/>
      </xdr:nvSpPr>
      <xdr:spPr>
        <a:xfrm>
          <a:off x="14370050" y="1423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C0FEB8A4-25E4-4576-8186-E18B02C03B30}"/>
            </a:ext>
          </a:extLst>
        </xdr:cNvPr>
        <xdr:cNvSpPr/>
      </xdr:nvSpPr>
      <xdr:spPr>
        <a:xfrm>
          <a:off x="13868400" y="14441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82" name="テキスト ボックス 281">
          <a:extLst>
            <a:ext uri="{FF2B5EF4-FFF2-40B4-BE49-F238E27FC236}">
              <a16:creationId xmlns:a16="http://schemas.microsoft.com/office/drawing/2014/main" id="{2290E5B2-8ADB-4EB9-8E76-5241675EB30F}"/>
            </a:ext>
          </a:extLst>
        </xdr:cNvPr>
        <xdr:cNvSpPr txBox="1"/>
      </xdr:nvSpPr>
      <xdr:spPr>
        <a:xfrm>
          <a:off x="13557250" y="1421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9A39EFB8-E9C0-43A6-ACA6-0AC597C0071E}"/>
            </a:ext>
          </a:extLst>
        </xdr:cNvPr>
        <xdr:cNvSpPr/>
      </xdr:nvSpPr>
      <xdr:spPr>
        <a:xfrm>
          <a:off x="13055600" y="1445443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4" name="テキスト ボックス 283">
          <a:extLst>
            <a:ext uri="{FF2B5EF4-FFF2-40B4-BE49-F238E27FC236}">
              <a16:creationId xmlns:a16="http://schemas.microsoft.com/office/drawing/2014/main" id="{A477EB89-2CC2-468B-BA13-50E7B4541EF1}"/>
            </a:ext>
          </a:extLst>
        </xdr:cNvPr>
        <xdr:cNvSpPr txBox="1"/>
      </xdr:nvSpPr>
      <xdr:spPr>
        <a:xfrm>
          <a:off x="12763500" y="142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id="{EE97A9E0-E8EC-47B0-819B-91FE7A79E3D7}"/>
            </a:ext>
          </a:extLst>
        </xdr:cNvPr>
        <xdr:cNvSpPr/>
      </xdr:nvSpPr>
      <xdr:spPr>
        <a:xfrm>
          <a:off x="12242800" y="1445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86" name="テキスト ボックス 285">
          <a:extLst>
            <a:ext uri="{FF2B5EF4-FFF2-40B4-BE49-F238E27FC236}">
              <a16:creationId xmlns:a16="http://schemas.microsoft.com/office/drawing/2014/main" id="{3824CD3C-B5C6-4ECE-8643-38B6916B0ED6}"/>
            </a:ext>
          </a:extLst>
        </xdr:cNvPr>
        <xdr:cNvSpPr txBox="1"/>
      </xdr:nvSpPr>
      <xdr:spPr>
        <a:xfrm>
          <a:off x="11950700" y="142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6F582589-5E29-4F5C-AC35-3441A00B6558}"/>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B8846F78-146B-45B0-8108-57706F57DE44}"/>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BA805ADD-8FC2-4FAC-971C-170709E8ABDA}"/>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44ED04E7-572D-4D11-ABCB-EF207512938B}"/>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E60A23B2-F16C-4F8B-9D1C-CDFCB28429CE}"/>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DB9903CD-D50E-4EDB-820A-189CBAFCAD02}"/>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DC63F68F-B686-4F4C-9A7F-7D3DA518D823}"/>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EB137F03-361E-4B48-99D5-26666C88AA3C}"/>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A7E28015-FFD4-41DA-8531-3C058987F17B}"/>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2F728D02-D333-41D6-8C39-206172860AEA}"/>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80784262-76DD-431F-8033-83FDB5BBAFAB}"/>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2E35EEB3-1439-4D4F-B659-A71E28202E8F}"/>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10A34A31-58BD-4792-B7CF-B5CE41B9CB1F}"/>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人口千人当たりの職員数は、町域が広大で集落が点在しているため、住民サービスを確保するため支所等を配置する必要があり、全国平均を大きく上回っている。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行政サービスを維持しつつ、適切な人員管理や職員配置の再考、近隣市町村及び北設広域事務組合、東三河広域連合等による共同処理事業の拡充など事務事業の効率化を進めていく。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289BF45B-DE92-4D5B-9A11-A3F9954831B3}"/>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22E0A195-30E7-46E4-866B-469E96B3E24B}"/>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D175B883-82DE-46D5-A0E6-69BF0C876985}"/>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D01978A2-ECD7-41C3-BBAA-DDF0E970DBE3}"/>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ABB918D2-8671-4698-BE8D-995920F96A92}"/>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8F313B7B-9C76-4AF6-AB6C-1FF2C7E7AC24}"/>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130BE150-53C1-4951-873C-6609D6E065AB}"/>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35BA5E72-BE28-4AFB-A649-0EE5B0980126}"/>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9180B640-3EF5-40D1-8554-96277660ABBC}"/>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6573349E-2486-4D4B-B02F-E6CCCEA5DD25}"/>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8553AB5A-8F2A-497E-AAC4-A998D7202DA5}"/>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640CA8EF-9FDD-4EC6-A26C-81F15BDC564F}"/>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7105D6AF-ECD6-49CA-9FBF-53780F135CE3}"/>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4E601C2C-109D-49A9-A61E-916892C30D8F}"/>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B8626FA7-AADA-459D-AEDC-C26F45ED750D}"/>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20CA7825-D413-4B4C-BA40-0FA5AF93164E}"/>
            </a:ext>
          </a:extLst>
        </xdr:cNvPr>
        <xdr:cNvCxnSpPr/>
      </xdr:nvCxnSpPr>
      <xdr:spPr>
        <a:xfrm flipV="1">
          <a:off x="15474950" y="9995514"/>
          <a:ext cx="0" cy="11534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DFC36CB-3319-40A4-9A02-6498AA34A15E}"/>
            </a:ext>
          </a:extLst>
        </xdr:cNvPr>
        <xdr:cNvSpPr txBox="1"/>
      </xdr:nvSpPr>
      <xdr:spPr>
        <a:xfrm>
          <a:off x="15563850" y="1112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53D44843-8422-41C4-A349-D4D4614BFAEC}"/>
            </a:ext>
          </a:extLst>
        </xdr:cNvPr>
        <xdr:cNvCxnSpPr/>
      </xdr:nvCxnSpPr>
      <xdr:spPr>
        <a:xfrm>
          <a:off x="15405100" y="11149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9F579016-8F64-4F86-AD11-8C093B039020}"/>
            </a:ext>
          </a:extLst>
        </xdr:cNvPr>
        <xdr:cNvSpPr txBox="1"/>
      </xdr:nvSpPr>
      <xdr:spPr>
        <a:xfrm>
          <a:off x="15563850" y="974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81C426BF-B633-409F-95C2-5A6F8D18C058}"/>
            </a:ext>
          </a:extLst>
        </xdr:cNvPr>
        <xdr:cNvCxnSpPr/>
      </xdr:nvCxnSpPr>
      <xdr:spPr>
        <a:xfrm>
          <a:off x="15405100" y="9995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152284</xdr:rowOff>
    </xdr:from>
    <xdr:to>
      <xdr:col>81</xdr:col>
      <xdr:colOff>44450</xdr:colOff>
      <xdr:row>60</xdr:row>
      <xdr:rowOff>162137</xdr:rowOff>
    </xdr:to>
    <xdr:cxnSp macro="">
      <xdr:nvCxnSpPr>
        <xdr:cNvPr id="320" name="直線コネクタ 319">
          <a:extLst>
            <a:ext uri="{FF2B5EF4-FFF2-40B4-BE49-F238E27FC236}">
              <a16:creationId xmlns:a16="http://schemas.microsoft.com/office/drawing/2014/main" id="{0BB32159-5A9D-4750-B10B-131904373189}"/>
            </a:ext>
          </a:extLst>
        </xdr:cNvPr>
        <xdr:cNvCxnSpPr/>
      </xdr:nvCxnSpPr>
      <xdr:spPr>
        <a:xfrm>
          <a:off x="14712950" y="10210684"/>
          <a:ext cx="762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1332BF07-AF38-4994-B096-87BB19E7ED14}"/>
            </a:ext>
          </a:extLst>
        </xdr:cNvPr>
        <xdr:cNvSpPr txBox="1"/>
      </xdr:nvSpPr>
      <xdr:spPr>
        <a:xfrm>
          <a:off x="15563850" y="9955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E87CD8A6-3B95-41DE-83AE-9D7DCEF5F56C}"/>
            </a:ext>
          </a:extLst>
        </xdr:cNvPr>
        <xdr:cNvSpPr/>
      </xdr:nvSpPr>
      <xdr:spPr>
        <a:xfrm>
          <a:off x="15427960" y="1010639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143436</xdr:rowOff>
    </xdr:from>
    <xdr:to>
      <xdr:col>77</xdr:col>
      <xdr:colOff>44450</xdr:colOff>
      <xdr:row>60</xdr:row>
      <xdr:rowOff>152284</xdr:rowOff>
    </xdr:to>
    <xdr:cxnSp macro="">
      <xdr:nvCxnSpPr>
        <xdr:cNvPr id="323" name="直線コネクタ 322">
          <a:extLst>
            <a:ext uri="{FF2B5EF4-FFF2-40B4-BE49-F238E27FC236}">
              <a16:creationId xmlns:a16="http://schemas.microsoft.com/office/drawing/2014/main" id="{F0660DDF-7C6F-4250-8E34-95D79F389A7A}"/>
            </a:ext>
          </a:extLst>
        </xdr:cNvPr>
        <xdr:cNvCxnSpPr/>
      </xdr:nvCxnSpPr>
      <xdr:spPr>
        <a:xfrm>
          <a:off x="13903960" y="10201836"/>
          <a:ext cx="80899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A1FC712D-F450-4D42-9261-4D54D4E741E3}"/>
            </a:ext>
          </a:extLst>
        </xdr:cNvPr>
        <xdr:cNvSpPr/>
      </xdr:nvSpPr>
      <xdr:spPr>
        <a:xfrm>
          <a:off x="14665960" y="100985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84323EFE-486F-444C-8DD0-B229AD487DD0}"/>
            </a:ext>
          </a:extLst>
        </xdr:cNvPr>
        <xdr:cNvSpPr txBox="1"/>
      </xdr:nvSpPr>
      <xdr:spPr>
        <a:xfrm>
          <a:off x="14370050" y="987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120513</xdr:rowOff>
    </xdr:from>
    <xdr:to>
      <xdr:col>72</xdr:col>
      <xdr:colOff>203200</xdr:colOff>
      <xdr:row>60</xdr:row>
      <xdr:rowOff>143436</xdr:rowOff>
    </xdr:to>
    <xdr:cxnSp macro="">
      <xdr:nvCxnSpPr>
        <xdr:cNvPr id="326" name="直線コネクタ 325">
          <a:extLst>
            <a:ext uri="{FF2B5EF4-FFF2-40B4-BE49-F238E27FC236}">
              <a16:creationId xmlns:a16="http://schemas.microsoft.com/office/drawing/2014/main" id="{C576626F-F283-4A21-B86E-F67518CEB26D}"/>
            </a:ext>
          </a:extLst>
        </xdr:cNvPr>
        <xdr:cNvCxnSpPr/>
      </xdr:nvCxnSpPr>
      <xdr:spPr>
        <a:xfrm>
          <a:off x="13106400" y="10178913"/>
          <a:ext cx="79756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110331</xdr:rowOff>
    </xdr:from>
    <xdr:to>
      <xdr:col>73</xdr:col>
      <xdr:colOff>44450</xdr:colOff>
      <xdr:row>61</xdr:row>
      <xdr:rowOff>40481</xdr:rowOff>
    </xdr:to>
    <xdr:sp macro="" textlink="">
      <xdr:nvSpPr>
        <xdr:cNvPr id="327" name="フローチャート: 判断 326">
          <a:extLst>
            <a:ext uri="{FF2B5EF4-FFF2-40B4-BE49-F238E27FC236}">
              <a16:creationId xmlns:a16="http://schemas.microsoft.com/office/drawing/2014/main" id="{E4FDCFDC-3DF4-4D83-A9C6-88E46DE27B92}"/>
            </a:ext>
          </a:extLst>
        </xdr:cNvPr>
        <xdr:cNvSpPr/>
      </xdr:nvSpPr>
      <xdr:spPr>
        <a:xfrm>
          <a:off x="13868400" y="1016873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25258</xdr:rowOff>
    </xdr:from>
    <xdr:ext cx="762000" cy="259045"/>
    <xdr:sp macro="" textlink="">
      <xdr:nvSpPr>
        <xdr:cNvPr id="328" name="テキスト ボックス 327">
          <a:extLst>
            <a:ext uri="{FF2B5EF4-FFF2-40B4-BE49-F238E27FC236}">
              <a16:creationId xmlns:a16="http://schemas.microsoft.com/office/drawing/2014/main" id="{9CD290A0-C53D-496C-B60E-2C6946FB454C}"/>
            </a:ext>
          </a:extLst>
        </xdr:cNvPr>
        <xdr:cNvSpPr txBox="1"/>
      </xdr:nvSpPr>
      <xdr:spPr>
        <a:xfrm>
          <a:off x="13557250" y="1025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119306</xdr:rowOff>
    </xdr:from>
    <xdr:to>
      <xdr:col>68</xdr:col>
      <xdr:colOff>152400</xdr:colOff>
      <xdr:row>60</xdr:row>
      <xdr:rowOff>120513</xdr:rowOff>
    </xdr:to>
    <xdr:cxnSp macro="">
      <xdr:nvCxnSpPr>
        <xdr:cNvPr id="329" name="直線コネクタ 328">
          <a:extLst>
            <a:ext uri="{FF2B5EF4-FFF2-40B4-BE49-F238E27FC236}">
              <a16:creationId xmlns:a16="http://schemas.microsoft.com/office/drawing/2014/main" id="{B48B0725-6D56-497D-B84C-9568F6DAFBDD}"/>
            </a:ext>
          </a:extLst>
        </xdr:cNvPr>
        <xdr:cNvCxnSpPr/>
      </xdr:nvCxnSpPr>
      <xdr:spPr>
        <a:xfrm>
          <a:off x="12293600" y="10177706"/>
          <a:ext cx="8128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147658</xdr:rowOff>
    </xdr:from>
    <xdr:to>
      <xdr:col>68</xdr:col>
      <xdr:colOff>203200</xdr:colOff>
      <xdr:row>60</xdr:row>
      <xdr:rowOff>77808</xdr:rowOff>
    </xdr:to>
    <xdr:sp macro="" textlink="">
      <xdr:nvSpPr>
        <xdr:cNvPr id="330" name="フローチャート: 判断 329">
          <a:extLst>
            <a:ext uri="{FF2B5EF4-FFF2-40B4-BE49-F238E27FC236}">
              <a16:creationId xmlns:a16="http://schemas.microsoft.com/office/drawing/2014/main" id="{4653A8EC-2F77-4B80-B9E6-7FD4744BBD05}"/>
            </a:ext>
          </a:extLst>
        </xdr:cNvPr>
        <xdr:cNvSpPr/>
      </xdr:nvSpPr>
      <xdr:spPr>
        <a:xfrm>
          <a:off x="13055600" y="1003841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87985</xdr:rowOff>
    </xdr:from>
    <xdr:ext cx="762000" cy="259045"/>
    <xdr:sp macro="" textlink="">
      <xdr:nvSpPr>
        <xdr:cNvPr id="331" name="テキスト ボックス 330">
          <a:extLst>
            <a:ext uri="{FF2B5EF4-FFF2-40B4-BE49-F238E27FC236}">
              <a16:creationId xmlns:a16="http://schemas.microsoft.com/office/drawing/2014/main" id="{F6A803F8-892A-4BF9-B6E8-1F8C742D7AB8}"/>
            </a:ext>
          </a:extLst>
        </xdr:cNvPr>
        <xdr:cNvSpPr txBox="1"/>
      </xdr:nvSpPr>
      <xdr:spPr>
        <a:xfrm>
          <a:off x="12763500" y="981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141425</xdr:rowOff>
    </xdr:from>
    <xdr:to>
      <xdr:col>64</xdr:col>
      <xdr:colOff>152400</xdr:colOff>
      <xdr:row>60</xdr:row>
      <xdr:rowOff>71575</xdr:rowOff>
    </xdr:to>
    <xdr:sp macro="" textlink="">
      <xdr:nvSpPr>
        <xdr:cNvPr id="332" name="フローチャート: 判断 331">
          <a:extLst>
            <a:ext uri="{FF2B5EF4-FFF2-40B4-BE49-F238E27FC236}">
              <a16:creationId xmlns:a16="http://schemas.microsoft.com/office/drawing/2014/main" id="{FF74654C-629F-4412-85F5-EC2A3117413B}"/>
            </a:ext>
          </a:extLst>
        </xdr:cNvPr>
        <xdr:cNvSpPr/>
      </xdr:nvSpPr>
      <xdr:spPr>
        <a:xfrm>
          <a:off x="12242800" y="10032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81752</xdr:rowOff>
    </xdr:from>
    <xdr:ext cx="762000" cy="259045"/>
    <xdr:sp macro="" textlink="">
      <xdr:nvSpPr>
        <xdr:cNvPr id="333" name="テキスト ボックス 332">
          <a:extLst>
            <a:ext uri="{FF2B5EF4-FFF2-40B4-BE49-F238E27FC236}">
              <a16:creationId xmlns:a16="http://schemas.microsoft.com/office/drawing/2014/main" id="{8B7027D7-B427-48AD-80F3-4CCD48A2D28C}"/>
            </a:ext>
          </a:extLst>
        </xdr:cNvPr>
        <xdr:cNvSpPr txBox="1"/>
      </xdr:nvSpPr>
      <xdr:spPr>
        <a:xfrm>
          <a:off x="11950700" y="980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9B938C1-D49C-418F-A72D-AAA2A0BC8885}"/>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2FA5AE4-83C3-4751-8193-BB56FBD2354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4CD9ADB-2472-4F58-B3A4-9F0D674516EA}"/>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01D0579-02E9-47F8-BD18-B8C18EC26D13}"/>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0D33FDE-C107-4E00-B8E2-D85D428ABB62}"/>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39" name="楕円 338">
          <a:extLst>
            <a:ext uri="{FF2B5EF4-FFF2-40B4-BE49-F238E27FC236}">
              <a16:creationId xmlns:a16="http://schemas.microsoft.com/office/drawing/2014/main" id="{71CF71DD-2E55-41E6-8754-D410C7C039B5}"/>
            </a:ext>
          </a:extLst>
        </xdr:cNvPr>
        <xdr:cNvSpPr/>
      </xdr:nvSpPr>
      <xdr:spPr>
        <a:xfrm>
          <a:off x="15427960" y="101697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83414</xdr:rowOff>
    </xdr:from>
    <xdr:ext cx="762000" cy="259045"/>
    <xdr:sp macro="" textlink="">
      <xdr:nvSpPr>
        <xdr:cNvPr id="340" name="定員管理の状況該当値テキスト">
          <a:extLst>
            <a:ext uri="{FF2B5EF4-FFF2-40B4-BE49-F238E27FC236}">
              <a16:creationId xmlns:a16="http://schemas.microsoft.com/office/drawing/2014/main" id="{87BFA345-EE7B-46B2-B759-EA8F3E742B5B}"/>
            </a:ext>
          </a:extLst>
        </xdr:cNvPr>
        <xdr:cNvSpPr txBox="1"/>
      </xdr:nvSpPr>
      <xdr:spPr>
        <a:xfrm>
          <a:off x="15563850" y="1014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101484</xdr:rowOff>
    </xdr:from>
    <xdr:to>
      <xdr:col>77</xdr:col>
      <xdr:colOff>95250</xdr:colOff>
      <xdr:row>61</xdr:row>
      <xdr:rowOff>31634</xdr:rowOff>
    </xdr:to>
    <xdr:sp macro="" textlink="">
      <xdr:nvSpPr>
        <xdr:cNvPr id="341" name="楕円 340">
          <a:extLst>
            <a:ext uri="{FF2B5EF4-FFF2-40B4-BE49-F238E27FC236}">
              <a16:creationId xmlns:a16="http://schemas.microsoft.com/office/drawing/2014/main" id="{21FCF26E-F6D9-4720-BB79-B3D1AE2C6285}"/>
            </a:ext>
          </a:extLst>
        </xdr:cNvPr>
        <xdr:cNvSpPr/>
      </xdr:nvSpPr>
      <xdr:spPr>
        <a:xfrm>
          <a:off x="14665960" y="1015988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16411</xdr:rowOff>
    </xdr:from>
    <xdr:ext cx="736600" cy="259045"/>
    <xdr:sp macro="" textlink="">
      <xdr:nvSpPr>
        <xdr:cNvPr id="342" name="テキスト ボックス 341">
          <a:extLst>
            <a:ext uri="{FF2B5EF4-FFF2-40B4-BE49-F238E27FC236}">
              <a16:creationId xmlns:a16="http://schemas.microsoft.com/office/drawing/2014/main" id="{CF7EA305-14FD-44EC-819D-5DA0D71A5AE4}"/>
            </a:ext>
          </a:extLst>
        </xdr:cNvPr>
        <xdr:cNvSpPr txBox="1"/>
      </xdr:nvSpPr>
      <xdr:spPr>
        <a:xfrm>
          <a:off x="14370050" y="10242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92636</xdr:rowOff>
    </xdr:from>
    <xdr:to>
      <xdr:col>73</xdr:col>
      <xdr:colOff>44450</xdr:colOff>
      <xdr:row>61</xdr:row>
      <xdr:rowOff>22786</xdr:rowOff>
    </xdr:to>
    <xdr:sp macro="" textlink="">
      <xdr:nvSpPr>
        <xdr:cNvPr id="343" name="楕円 342">
          <a:extLst>
            <a:ext uri="{FF2B5EF4-FFF2-40B4-BE49-F238E27FC236}">
              <a16:creationId xmlns:a16="http://schemas.microsoft.com/office/drawing/2014/main" id="{FA3DE9CD-4ED3-4D1F-9D81-255658A6D3B0}"/>
            </a:ext>
          </a:extLst>
        </xdr:cNvPr>
        <xdr:cNvSpPr/>
      </xdr:nvSpPr>
      <xdr:spPr>
        <a:xfrm>
          <a:off x="13868400" y="101510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32963</xdr:rowOff>
    </xdr:from>
    <xdr:ext cx="762000" cy="259045"/>
    <xdr:sp macro="" textlink="">
      <xdr:nvSpPr>
        <xdr:cNvPr id="344" name="テキスト ボックス 343">
          <a:extLst>
            <a:ext uri="{FF2B5EF4-FFF2-40B4-BE49-F238E27FC236}">
              <a16:creationId xmlns:a16="http://schemas.microsoft.com/office/drawing/2014/main" id="{CAF889B1-3913-4CD4-A1C9-E59DFBE32B6D}"/>
            </a:ext>
          </a:extLst>
        </xdr:cNvPr>
        <xdr:cNvSpPr txBox="1"/>
      </xdr:nvSpPr>
      <xdr:spPr>
        <a:xfrm>
          <a:off x="13557250" y="992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69713</xdr:rowOff>
    </xdr:from>
    <xdr:to>
      <xdr:col>68</xdr:col>
      <xdr:colOff>203200</xdr:colOff>
      <xdr:row>60</xdr:row>
      <xdr:rowOff>171313</xdr:rowOff>
    </xdr:to>
    <xdr:sp macro="" textlink="">
      <xdr:nvSpPr>
        <xdr:cNvPr id="345" name="楕円 344">
          <a:extLst>
            <a:ext uri="{FF2B5EF4-FFF2-40B4-BE49-F238E27FC236}">
              <a16:creationId xmlns:a16="http://schemas.microsoft.com/office/drawing/2014/main" id="{D7C3F2AE-2FA6-4614-8025-311F15FEA01E}"/>
            </a:ext>
          </a:extLst>
        </xdr:cNvPr>
        <xdr:cNvSpPr/>
      </xdr:nvSpPr>
      <xdr:spPr>
        <a:xfrm>
          <a:off x="13055600" y="1012811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156090</xdr:rowOff>
    </xdr:from>
    <xdr:ext cx="762000" cy="259045"/>
    <xdr:sp macro="" textlink="">
      <xdr:nvSpPr>
        <xdr:cNvPr id="346" name="テキスト ボックス 345">
          <a:extLst>
            <a:ext uri="{FF2B5EF4-FFF2-40B4-BE49-F238E27FC236}">
              <a16:creationId xmlns:a16="http://schemas.microsoft.com/office/drawing/2014/main" id="{65BE0ADD-CE29-404B-9E27-2999B7DE9E72}"/>
            </a:ext>
          </a:extLst>
        </xdr:cNvPr>
        <xdr:cNvSpPr txBox="1"/>
      </xdr:nvSpPr>
      <xdr:spPr>
        <a:xfrm>
          <a:off x="12763500" y="102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68506</xdr:rowOff>
    </xdr:from>
    <xdr:to>
      <xdr:col>64</xdr:col>
      <xdr:colOff>152400</xdr:colOff>
      <xdr:row>60</xdr:row>
      <xdr:rowOff>170106</xdr:rowOff>
    </xdr:to>
    <xdr:sp macro="" textlink="">
      <xdr:nvSpPr>
        <xdr:cNvPr id="347" name="楕円 346">
          <a:extLst>
            <a:ext uri="{FF2B5EF4-FFF2-40B4-BE49-F238E27FC236}">
              <a16:creationId xmlns:a16="http://schemas.microsoft.com/office/drawing/2014/main" id="{B52E73EA-CBBC-44A5-A540-D91C809261EB}"/>
            </a:ext>
          </a:extLst>
        </xdr:cNvPr>
        <xdr:cNvSpPr/>
      </xdr:nvSpPr>
      <xdr:spPr>
        <a:xfrm>
          <a:off x="12242800" y="101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154883</xdr:rowOff>
    </xdr:from>
    <xdr:ext cx="762000" cy="259045"/>
    <xdr:sp macro="" textlink="">
      <xdr:nvSpPr>
        <xdr:cNvPr id="348" name="テキスト ボックス 347">
          <a:extLst>
            <a:ext uri="{FF2B5EF4-FFF2-40B4-BE49-F238E27FC236}">
              <a16:creationId xmlns:a16="http://schemas.microsoft.com/office/drawing/2014/main" id="{0B8A3417-D29A-4FF6-89F9-E1C338FC8ECB}"/>
            </a:ext>
          </a:extLst>
        </xdr:cNvPr>
        <xdr:cNvSpPr txBox="1"/>
      </xdr:nvSpPr>
      <xdr:spPr>
        <a:xfrm>
          <a:off x="11950700" y="1021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CD262C-6D37-4C1C-849F-BB8F9BFF386D}"/>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FB96944C-66C6-4632-902D-7028AD421556}"/>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7417B558-15F9-47E5-9AFB-37426C6A60BB}"/>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4AB33190-C160-4B38-B34C-B92C3989EFFB}"/>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F1D59B9F-9FB0-402A-9A3B-25EE5C252B4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90AF6092-A42A-4F3C-9A14-7D6DC35536D4}"/>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14CD3372-F678-4287-9AD3-11EA5C733136}"/>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8B435571-E442-46F4-A0F4-BDF966CECFE4}"/>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1AD1634F-6D60-47E3-9F22-D8192E797CEC}"/>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FD1B7899-C881-4210-8415-0ABB873C32F6}"/>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E0D5E146-7CAE-4E6D-B3D9-3FCB8E5C305D}"/>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4A6D70B-1F8D-4528-9398-18C6AFAB14AC}"/>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7FB54A77-966E-437B-BC88-2B203E2D4861}"/>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近年の町債発行額の増加の影響で増加となった。今後も大型建設事業の影響による公債費増が見込まれている。引き続き償還財源の確保について計画的かつ適切な管理を実施していく。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43DB379C-6EED-4FA4-B8F7-402EFA8B0121}"/>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AFD6CCE-7B5F-4D10-B083-FFA83D73D091}"/>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261CCF73-B32B-4E25-A79E-285A78D0F392}"/>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3433A19D-8FF4-40E8-93E7-6CD5B82C54E5}"/>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EABB9A0C-79C6-441A-82C9-BA86D013127A}"/>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B7449A02-B69B-49C9-8C58-9AC5525ABFBD}"/>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3262AF5A-F06E-4A6D-8DE0-162D62A7D7ED}"/>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CC613F4C-B359-40BA-9C0A-E0E6F691ECE7}"/>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291F90E9-8336-47EE-BBF4-417A99A85412}"/>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A9B2BBD-FA55-48A2-9853-0019FF97107F}"/>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5D83BAD5-4E89-4191-9EE8-9B1A845EF35B}"/>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5C448849-AC50-4BE1-A545-1ECC10975E1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EFAD7711-636B-401C-B52B-0712A0E982AB}"/>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E3089E86-487B-440B-9040-4E4D858B6DAA}"/>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53CDE1B2-296B-4804-AA5A-6784FBCDEFD0}"/>
            </a:ext>
          </a:extLst>
        </xdr:cNvPr>
        <xdr:cNvCxnSpPr/>
      </xdr:nvCxnSpPr>
      <xdr:spPr>
        <a:xfrm flipV="1">
          <a:off x="15474950" y="6280997"/>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7EE1A1C3-1992-4998-A50A-2F7199E047B1}"/>
            </a:ext>
          </a:extLst>
        </xdr:cNvPr>
        <xdr:cNvSpPr txBox="1"/>
      </xdr:nvSpPr>
      <xdr:spPr>
        <a:xfrm>
          <a:off x="15563850" y="767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6334215C-64FC-4834-A4CE-D4A19A17F6BD}"/>
            </a:ext>
          </a:extLst>
        </xdr:cNvPr>
        <xdr:cNvCxnSpPr/>
      </xdr:nvCxnSpPr>
      <xdr:spPr>
        <a:xfrm>
          <a:off x="15405100" y="7698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A6B373CF-C32E-4CFE-B3C2-C7E6C1BB42E2}"/>
            </a:ext>
          </a:extLst>
        </xdr:cNvPr>
        <xdr:cNvSpPr txBox="1"/>
      </xdr:nvSpPr>
      <xdr:spPr>
        <a:xfrm>
          <a:off x="15563850" y="603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4288D42E-5FDB-42FA-B94B-7432D070F570}"/>
            </a:ext>
          </a:extLst>
        </xdr:cNvPr>
        <xdr:cNvCxnSpPr/>
      </xdr:nvCxnSpPr>
      <xdr:spPr>
        <a:xfrm>
          <a:off x="15405100" y="6280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2ABEA9AB-CFFC-4EC0-896A-29063E24E80C}"/>
            </a:ext>
          </a:extLst>
        </xdr:cNvPr>
        <xdr:cNvCxnSpPr/>
      </xdr:nvCxnSpPr>
      <xdr:spPr>
        <a:xfrm>
          <a:off x="14712950" y="6864773"/>
          <a:ext cx="762000" cy="5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id="{E6DEA772-3256-45A4-A561-37EED93D390B}"/>
            </a:ext>
          </a:extLst>
        </xdr:cNvPr>
        <xdr:cNvSpPr txBox="1"/>
      </xdr:nvSpPr>
      <xdr:spPr>
        <a:xfrm>
          <a:off x="15563850" y="6866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7C46D1D5-028B-4571-B677-B7DD9820252F}"/>
            </a:ext>
          </a:extLst>
        </xdr:cNvPr>
        <xdr:cNvSpPr/>
      </xdr:nvSpPr>
      <xdr:spPr>
        <a:xfrm>
          <a:off x="15427960" y="689059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B0AA5096-0FD4-4757-A998-1B05C88199BF}"/>
            </a:ext>
          </a:extLst>
        </xdr:cNvPr>
        <xdr:cNvCxnSpPr/>
      </xdr:nvCxnSpPr>
      <xdr:spPr>
        <a:xfrm flipV="1">
          <a:off x="13903960" y="6864773"/>
          <a:ext cx="80899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72C734D0-4BA3-4DF9-90C8-FCA8DF42216C}"/>
            </a:ext>
          </a:extLst>
        </xdr:cNvPr>
        <xdr:cNvSpPr/>
      </xdr:nvSpPr>
      <xdr:spPr>
        <a:xfrm>
          <a:off x="14665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id="{7EFE4ADF-52CC-43A1-B3B8-1C8D189E27F4}"/>
            </a:ext>
          </a:extLst>
        </xdr:cNvPr>
        <xdr:cNvSpPr txBox="1"/>
      </xdr:nvSpPr>
      <xdr:spPr>
        <a:xfrm>
          <a:off x="14370050" y="6952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92287</xdr:rowOff>
    </xdr:to>
    <xdr:cxnSp macro="">
      <xdr:nvCxnSpPr>
        <xdr:cNvPr id="387" name="直線コネクタ 386">
          <a:extLst>
            <a:ext uri="{FF2B5EF4-FFF2-40B4-BE49-F238E27FC236}">
              <a16:creationId xmlns:a16="http://schemas.microsoft.com/office/drawing/2014/main" id="{21C020C4-D433-4E01-8DD7-E77E92979FD3}"/>
            </a:ext>
          </a:extLst>
        </xdr:cNvPr>
        <xdr:cNvCxnSpPr/>
      </xdr:nvCxnSpPr>
      <xdr:spPr>
        <a:xfrm flipV="1">
          <a:off x="13106400" y="6893136"/>
          <a:ext cx="79756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8" name="フローチャート: 判断 387">
          <a:extLst>
            <a:ext uri="{FF2B5EF4-FFF2-40B4-BE49-F238E27FC236}">
              <a16:creationId xmlns:a16="http://schemas.microsoft.com/office/drawing/2014/main" id="{4E7E1898-4B8F-4FCA-852E-2D781D2D9271}"/>
            </a:ext>
          </a:extLst>
        </xdr:cNvPr>
        <xdr:cNvSpPr/>
      </xdr:nvSpPr>
      <xdr:spPr>
        <a:xfrm>
          <a:off x="13868400" y="6971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93091E5A-55F8-4B3D-B6A5-A739C9E52D27}"/>
            </a:ext>
          </a:extLst>
        </xdr:cNvPr>
        <xdr:cNvSpPr txBox="1"/>
      </xdr:nvSpPr>
      <xdr:spPr>
        <a:xfrm>
          <a:off x="1355725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1270</xdr:rowOff>
    </xdr:to>
    <xdr:cxnSp macro="">
      <xdr:nvCxnSpPr>
        <xdr:cNvPr id="390" name="直線コネクタ 389">
          <a:extLst>
            <a:ext uri="{FF2B5EF4-FFF2-40B4-BE49-F238E27FC236}">
              <a16:creationId xmlns:a16="http://schemas.microsoft.com/office/drawing/2014/main" id="{584E8463-C6F9-4301-BA44-11EE84555750}"/>
            </a:ext>
          </a:extLst>
        </xdr:cNvPr>
        <xdr:cNvCxnSpPr/>
      </xdr:nvCxnSpPr>
      <xdr:spPr>
        <a:xfrm flipV="1">
          <a:off x="12293600" y="6965527"/>
          <a:ext cx="8128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1" name="フローチャート: 判断 390">
          <a:extLst>
            <a:ext uri="{FF2B5EF4-FFF2-40B4-BE49-F238E27FC236}">
              <a16:creationId xmlns:a16="http://schemas.microsoft.com/office/drawing/2014/main" id="{65928C58-26C4-4E87-B480-58F7960F3410}"/>
            </a:ext>
          </a:extLst>
        </xdr:cNvPr>
        <xdr:cNvSpPr/>
      </xdr:nvSpPr>
      <xdr:spPr>
        <a:xfrm>
          <a:off x="13055600" y="70637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3E1F6325-8C44-4DD7-ABD3-AC48A90BA307}"/>
            </a:ext>
          </a:extLst>
        </xdr:cNvPr>
        <xdr:cNvSpPr txBox="1"/>
      </xdr:nvSpPr>
      <xdr:spPr>
        <a:xfrm>
          <a:off x="127635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3" name="フローチャート: 判断 392">
          <a:extLst>
            <a:ext uri="{FF2B5EF4-FFF2-40B4-BE49-F238E27FC236}">
              <a16:creationId xmlns:a16="http://schemas.microsoft.com/office/drawing/2014/main" id="{7E72AC67-86D1-49D0-9145-0555FB0E9A93}"/>
            </a:ext>
          </a:extLst>
        </xdr:cNvPr>
        <xdr:cNvSpPr/>
      </xdr:nvSpPr>
      <xdr:spPr>
        <a:xfrm>
          <a:off x="1224280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4" name="テキスト ボックス 393">
          <a:extLst>
            <a:ext uri="{FF2B5EF4-FFF2-40B4-BE49-F238E27FC236}">
              <a16:creationId xmlns:a16="http://schemas.microsoft.com/office/drawing/2014/main" id="{70FBB2FA-6505-460B-A663-C8E87E70C328}"/>
            </a:ext>
          </a:extLst>
        </xdr:cNvPr>
        <xdr:cNvSpPr txBox="1"/>
      </xdr:nvSpPr>
      <xdr:spPr>
        <a:xfrm>
          <a:off x="119507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0232020-2DC5-4B3C-A3DC-6B5DC85BAC9A}"/>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B5E96BB0-1B31-4F95-9B8D-6BA8CAB12407}"/>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721A1F0-E632-4269-AFB4-01CB07152F65}"/>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278141F-292C-49E6-B65A-3382E363BFDA}"/>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5ABB4B7A-291C-4F2B-807E-36B9B55A3438}"/>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0" name="楕円 399">
          <a:extLst>
            <a:ext uri="{FF2B5EF4-FFF2-40B4-BE49-F238E27FC236}">
              <a16:creationId xmlns:a16="http://schemas.microsoft.com/office/drawing/2014/main" id="{3D51944B-1A29-409F-9C3C-2DC354101DA8}"/>
            </a:ext>
          </a:extLst>
        </xdr:cNvPr>
        <xdr:cNvSpPr/>
      </xdr:nvSpPr>
      <xdr:spPr>
        <a:xfrm>
          <a:off x="15427960" y="68702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1" name="公債費負担の状況該当値テキスト">
          <a:extLst>
            <a:ext uri="{FF2B5EF4-FFF2-40B4-BE49-F238E27FC236}">
              <a16:creationId xmlns:a16="http://schemas.microsoft.com/office/drawing/2014/main" id="{7A307D9C-F8AD-462D-9E9F-12C6B180034A}"/>
            </a:ext>
          </a:extLst>
        </xdr:cNvPr>
        <xdr:cNvSpPr txBox="1"/>
      </xdr:nvSpPr>
      <xdr:spPr>
        <a:xfrm>
          <a:off x="15563850" y="671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2" name="楕円 401">
          <a:extLst>
            <a:ext uri="{FF2B5EF4-FFF2-40B4-BE49-F238E27FC236}">
              <a16:creationId xmlns:a16="http://schemas.microsoft.com/office/drawing/2014/main" id="{C6EAF008-A532-40E4-986C-4AC31B63FF9A}"/>
            </a:ext>
          </a:extLst>
        </xdr:cNvPr>
        <xdr:cNvSpPr/>
      </xdr:nvSpPr>
      <xdr:spPr>
        <a:xfrm>
          <a:off x="14665960" y="6813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3" name="テキスト ボックス 402">
          <a:extLst>
            <a:ext uri="{FF2B5EF4-FFF2-40B4-BE49-F238E27FC236}">
              <a16:creationId xmlns:a16="http://schemas.microsoft.com/office/drawing/2014/main" id="{2AEC73C2-32C1-4CE8-8A1E-540BCDADE160}"/>
            </a:ext>
          </a:extLst>
        </xdr:cNvPr>
        <xdr:cNvSpPr txBox="1"/>
      </xdr:nvSpPr>
      <xdr:spPr>
        <a:xfrm>
          <a:off x="14370050" y="6586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4" name="楕円 403">
          <a:extLst>
            <a:ext uri="{FF2B5EF4-FFF2-40B4-BE49-F238E27FC236}">
              <a16:creationId xmlns:a16="http://schemas.microsoft.com/office/drawing/2014/main" id="{F8996B24-0D4C-48BA-B002-6009044F5D60}"/>
            </a:ext>
          </a:extLst>
        </xdr:cNvPr>
        <xdr:cNvSpPr/>
      </xdr:nvSpPr>
      <xdr:spPr>
        <a:xfrm>
          <a:off x="13868400" y="68461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627C392-AC07-412F-BEB0-54EDAD35DD7E}"/>
            </a:ext>
          </a:extLst>
        </xdr:cNvPr>
        <xdr:cNvSpPr txBox="1"/>
      </xdr:nvSpPr>
      <xdr:spPr>
        <a:xfrm>
          <a:off x="13557250" y="661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a:extLst>
            <a:ext uri="{FF2B5EF4-FFF2-40B4-BE49-F238E27FC236}">
              <a16:creationId xmlns:a16="http://schemas.microsoft.com/office/drawing/2014/main" id="{6F180EBC-FC9F-497E-B0E1-1CCE626C18AD}"/>
            </a:ext>
          </a:extLst>
        </xdr:cNvPr>
        <xdr:cNvSpPr/>
      </xdr:nvSpPr>
      <xdr:spPr>
        <a:xfrm>
          <a:off x="13055600" y="691472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7" name="テキスト ボックス 406">
          <a:extLst>
            <a:ext uri="{FF2B5EF4-FFF2-40B4-BE49-F238E27FC236}">
              <a16:creationId xmlns:a16="http://schemas.microsoft.com/office/drawing/2014/main" id="{241D07AE-DA0F-43AE-9F1B-91B937536FFD}"/>
            </a:ext>
          </a:extLst>
        </xdr:cNvPr>
        <xdr:cNvSpPr txBox="1"/>
      </xdr:nvSpPr>
      <xdr:spPr>
        <a:xfrm>
          <a:off x="12763500" y="669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8" name="楕円 407">
          <a:extLst>
            <a:ext uri="{FF2B5EF4-FFF2-40B4-BE49-F238E27FC236}">
              <a16:creationId xmlns:a16="http://schemas.microsoft.com/office/drawing/2014/main" id="{66AE020A-D8E7-40B6-A0DD-10D58D85AD05}"/>
            </a:ext>
          </a:extLst>
        </xdr:cNvPr>
        <xdr:cNvSpPr/>
      </xdr:nvSpPr>
      <xdr:spPr>
        <a:xfrm>
          <a:off x="12242800" y="6995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9" name="テキスト ボックス 408">
          <a:extLst>
            <a:ext uri="{FF2B5EF4-FFF2-40B4-BE49-F238E27FC236}">
              <a16:creationId xmlns:a16="http://schemas.microsoft.com/office/drawing/2014/main" id="{858591E1-FB49-4F77-B099-6A43BD2EDEE3}"/>
            </a:ext>
          </a:extLst>
        </xdr:cNvPr>
        <xdr:cNvSpPr txBox="1"/>
      </xdr:nvSpPr>
      <xdr:spPr>
        <a:xfrm>
          <a:off x="11950700" y="676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E888233C-4660-4677-ACD2-2543327326CD}"/>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BCC7FF80-1F49-4B2D-8BAD-E2E5DB78B3D7}"/>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FE5CF1C-048A-485B-93DA-9D85207B5782}"/>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10C9045F-86D7-4F76-AB0B-CA0C70AC4CD7}"/>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A8C504E-4C39-4C42-BADC-A4C90B017DE4}"/>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5A34848C-868F-4FD3-A348-CF087B2CA5C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E68BFB87-AE3D-43C0-A5D8-130A7AC667F6}"/>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847183D2-F324-4FF3-9487-DA12F1B7414C}"/>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4F12514-C5AB-4B76-BAB0-362C013608B9}"/>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A0706535-BD0B-49A6-9737-FD59C6399A28}"/>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5CFE856C-5A33-4C7C-845C-476C77E90D84}"/>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D9F98B9A-3BD4-41AA-AA4B-526A00926C33}"/>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6326E542-95FC-4A7D-AF84-6C2FC058332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将来負担比率は、地方債残高が減少したことなどにより、Ｈ</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以降、将来負担比率はない状態となっている。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引き続き、公債費等の義務的経費の削減を目標とする行財政改革を推し進め、財政の健全化に努める。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C9055C8F-0120-4E31-A847-25A766DDDF39}"/>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ADEE344F-BC30-4723-8AB9-0035C5D9CDDD}"/>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4ED5FD88-C844-47E4-815F-348BC59698BF}"/>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55282B0C-179A-44E6-B4CE-D49CEA96800E}"/>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18D6B4C5-4B87-46D7-9634-E6280575FC4B}"/>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C4EAD44A-6DD3-475C-A603-B01AE6DCE7C3}"/>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7AEBFC1B-C491-406A-9E9C-201F312484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ACFA53CF-4AC7-426A-B9F9-84FB54F012FC}"/>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677D010B-3822-433D-B341-C477B4CCEED6}"/>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E8F2FA08-B0E9-47A3-9A27-9AFF51C74FD6}"/>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A2C64017-1F39-42E6-8627-671F61EBF4B4}"/>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4C282F00-4E91-4A03-AA23-BA7C9F8496B5}"/>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42DB782F-6670-4FF5-9675-2B9C38CE086C}"/>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119049CB-4B15-487A-9F36-E4A4241EF6C6}"/>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AD019236-2F77-4127-96FB-EDCB2CA76A2F}"/>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ACA69CAD-3E11-4632-B83F-9351F4B0F83D}"/>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CC9E4FD-1DC4-4B0D-9613-1F1A93BAEE0D}"/>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618EB5A1-2EBD-4299-A92D-B977860BDE91}"/>
            </a:ext>
          </a:extLst>
        </xdr:cNvPr>
        <xdr:cNvCxnSpPr/>
      </xdr:nvCxnSpPr>
      <xdr:spPr>
        <a:xfrm flipV="1">
          <a:off x="15474950" y="2263684"/>
          <a:ext cx="0" cy="15975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B6BAE2EC-F9DD-4801-BC0A-8691C4BB5A66}"/>
            </a:ext>
          </a:extLst>
        </xdr:cNvPr>
        <xdr:cNvSpPr txBox="1"/>
      </xdr:nvSpPr>
      <xdr:spPr>
        <a:xfrm>
          <a:off x="15563850" y="383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884FDE-77AE-415D-983A-35C535396C5A}"/>
            </a:ext>
          </a:extLst>
        </xdr:cNvPr>
        <xdr:cNvCxnSpPr/>
      </xdr:nvCxnSpPr>
      <xdr:spPr>
        <a:xfrm>
          <a:off x="15405100" y="38612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9DED6528-D06B-43E0-A632-4A1D11E06E23}"/>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24ED3D88-D696-48CE-BF84-B97A4B0515E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78A8C45-1D80-46D8-BA27-0EC7003C1218}"/>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97E6181B-BC6B-4EC0-837D-D3037FC5222D}"/>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101A5C6A-1864-47B7-8882-C2334C24AA88}"/>
            </a:ext>
          </a:extLst>
        </xdr:cNvPr>
        <xdr:cNvSpPr/>
      </xdr:nvSpPr>
      <xdr:spPr>
        <a:xfrm>
          <a:off x="14665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67EC9276-30CB-4463-B675-CB30BC3BD5BA}"/>
            </a:ext>
          </a:extLst>
        </xdr:cNvPr>
        <xdr:cNvSpPr txBox="1"/>
      </xdr:nvSpPr>
      <xdr:spPr>
        <a:xfrm>
          <a:off x="14370050" y="198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AF0EBE02-6C6D-4652-8D98-6D880F407A4C}"/>
            </a:ext>
          </a:extLst>
        </xdr:cNvPr>
        <xdr:cNvSpPr/>
      </xdr:nvSpPr>
      <xdr:spPr>
        <a:xfrm>
          <a:off x="13868400" y="2212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F0CD2400-C339-4854-A676-2C20ED492DF2}"/>
            </a:ext>
          </a:extLst>
        </xdr:cNvPr>
        <xdr:cNvSpPr txBox="1"/>
      </xdr:nvSpPr>
      <xdr:spPr>
        <a:xfrm>
          <a:off x="1355725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1CD1257E-910A-4ED9-A52E-9B171E4E8089}"/>
            </a:ext>
          </a:extLst>
        </xdr:cNvPr>
        <xdr:cNvSpPr/>
      </xdr:nvSpPr>
      <xdr:spPr>
        <a:xfrm>
          <a:off x="13055600" y="22128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E51C31D5-6CA3-4FC3-9E99-986956BDB28D}"/>
            </a:ext>
          </a:extLst>
        </xdr:cNvPr>
        <xdr:cNvSpPr txBox="1"/>
      </xdr:nvSpPr>
      <xdr:spPr>
        <a:xfrm>
          <a:off x="127635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38AE37BC-D2C4-42B0-BE25-0FFA10F24B16}"/>
            </a:ext>
          </a:extLst>
        </xdr:cNvPr>
        <xdr:cNvSpPr/>
      </xdr:nvSpPr>
      <xdr:spPr>
        <a:xfrm>
          <a:off x="1224280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2ED23D71-2E53-4FC2-919E-71138BAA2693}"/>
            </a:ext>
          </a:extLst>
        </xdr:cNvPr>
        <xdr:cNvSpPr txBox="1"/>
      </xdr:nvSpPr>
      <xdr:spPr>
        <a:xfrm>
          <a:off x="119507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FF1AD47-3A84-44CF-B3CC-87B6390E72F8}"/>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889A0CC-4E0B-4C23-A71F-34EF9B95F00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E8C40DF-2691-408F-B01E-58380D7D1549}"/>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7CAC81A-A726-4DE3-9DEC-4BAB60689148}"/>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23ED427-5CB4-430F-9A3C-6526D4915F74}"/>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a:t>
          </a:r>
          <a:r>
            <a:rPr kumimoji="1" lang="en-US" altLang="ja-JP" sz="1100" b="0" i="0" baseline="0">
              <a:solidFill>
                <a:schemeClr val="dk1"/>
              </a:solidFill>
              <a:effectLst/>
              <a:latin typeface="+mn-lt"/>
              <a:ea typeface="+mn-ea"/>
              <a:cs typeface="+mn-cs"/>
            </a:rPr>
            <a:t>23.5</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前年から微増となったが</a:t>
          </a:r>
          <a:r>
            <a:rPr kumimoji="1" lang="ja-JP" altLang="ja-JP" sz="1100" b="0" i="0" baseline="0">
              <a:solidFill>
                <a:schemeClr val="dk1"/>
              </a:solidFill>
              <a:effectLst/>
              <a:latin typeface="+mn-lt"/>
              <a:ea typeface="+mn-ea"/>
              <a:cs typeface="+mn-cs"/>
            </a:rPr>
            <a:t>、例年と比較</a:t>
          </a:r>
          <a:r>
            <a:rPr kumimoji="1" lang="ja-JP" altLang="en-US" sz="1100" b="0" i="0" baseline="0">
              <a:solidFill>
                <a:schemeClr val="dk1"/>
              </a:solidFill>
              <a:effectLst/>
              <a:latin typeface="+mn-lt"/>
              <a:ea typeface="+mn-ea"/>
              <a:cs typeface="+mn-cs"/>
            </a:rPr>
            <a:t>すると低い水準となった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決算額については選挙やワクチン接種事務</a:t>
          </a:r>
          <a:r>
            <a:rPr kumimoji="1" lang="ja-JP" altLang="en-US" sz="1100" b="0" i="0" baseline="0">
              <a:solidFill>
                <a:schemeClr val="dk1"/>
              </a:solidFill>
              <a:effectLst/>
              <a:latin typeface="+mn-lt"/>
              <a:ea typeface="+mn-ea"/>
              <a:cs typeface="+mn-cs"/>
            </a:rPr>
            <a:t>が減少した</a:t>
          </a:r>
          <a:r>
            <a:rPr kumimoji="1" lang="ja-JP" altLang="ja-JP" sz="1100" b="0" i="0" baseline="0">
              <a:solidFill>
                <a:schemeClr val="dk1"/>
              </a:solidFill>
              <a:effectLst/>
              <a:latin typeface="+mn-lt"/>
              <a:ea typeface="+mn-ea"/>
              <a:cs typeface="+mn-cs"/>
            </a:rPr>
            <a:t>影響で</a:t>
          </a:r>
          <a:r>
            <a:rPr kumimoji="1" lang="ja-JP" altLang="en-US" sz="1100" b="0" i="0" baseline="0">
              <a:solidFill>
                <a:schemeClr val="dk1"/>
              </a:solidFill>
              <a:effectLst/>
              <a:latin typeface="+mn-lt"/>
              <a:ea typeface="+mn-ea"/>
              <a:cs typeface="+mn-cs"/>
            </a:rPr>
            <a:t>減となって</a:t>
          </a:r>
          <a:r>
            <a:rPr kumimoji="1" lang="ja-JP" altLang="ja-JP" sz="1100" b="0" i="0" baseline="0">
              <a:solidFill>
                <a:schemeClr val="dk1"/>
              </a:solidFill>
              <a:effectLst/>
              <a:latin typeface="+mn-lt"/>
              <a:ea typeface="+mn-ea"/>
              <a:cs typeface="+mn-cs"/>
            </a:rPr>
            <a:t>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49530</xdr:rowOff>
    </xdr:from>
    <xdr:to>
      <xdr:col>15</xdr:col>
      <xdr:colOff>149225</xdr:colOff>
      <xdr:row>37</xdr:row>
      <xdr:rowOff>151130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161307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物件費に係る経常経費比率は、</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％減少し、</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計上管理料の減や、水源基金財源の委託料が多額であったこと</a:t>
          </a:r>
          <a:r>
            <a:rPr kumimoji="1" lang="ja-JP" altLang="ja-JP" sz="1100" b="0" i="0" baseline="0">
              <a:solidFill>
                <a:schemeClr val="dk1"/>
              </a:solidFill>
              <a:effectLst/>
              <a:latin typeface="+mn-lt"/>
              <a:ea typeface="+mn-ea"/>
              <a:cs typeface="+mn-cs"/>
            </a:rPr>
            <a:t>が考えられる。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類似団体と比較すると下回っている状況であるが、今後も必要な財源を確保しつつ、より一層の適正化を図る必要がある。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76708</xdr:rowOff>
    </xdr:from>
    <xdr:to>
      <xdr:col>82</xdr:col>
      <xdr:colOff>107950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4770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73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090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15</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090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105935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135636</xdr:rowOff>
    </xdr:from>
    <xdr:to>
      <xdr:col>65</xdr:col>
      <xdr:colOff>53975</xdr:colOff>
      <xdr:row>15</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扶助費に係る経常経費は、</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％となり、前年から</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コロナ関連の交付金事業が減少傾向にあることと、光熱費・物価高高騰の影響により老人ホームの管理料が増額していることがある。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13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その他（維持補修費、繰出金）に係る経常収支比率は、</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11.6</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a:t>
          </a:r>
          <a:r>
            <a:rPr kumimoji="1" lang="ja-JP" altLang="en-US" sz="1100" b="0" i="0" baseline="0">
              <a:solidFill>
                <a:schemeClr val="dk1"/>
              </a:solidFill>
              <a:effectLst/>
              <a:latin typeface="+mn-lt"/>
              <a:ea typeface="+mn-ea"/>
              <a:cs typeface="+mn-cs"/>
            </a:rPr>
            <a:t>新たに開通した広域農道の維持費の増額など</a:t>
          </a:r>
          <a:r>
            <a:rPr kumimoji="1" lang="ja-JP" altLang="ja-JP" sz="1100" b="0" i="0" baseline="0">
              <a:solidFill>
                <a:schemeClr val="dk1"/>
              </a:solidFill>
              <a:effectLst/>
              <a:latin typeface="+mn-lt"/>
              <a:ea typeface="+mn-ea"/>
              <a:cs typeface="+mn-cs"/>
            </a:rPr>
            <a:t>が考えられる。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129286</xdr:rowOff>
    </xdr:from>
    <xdr:to>
      <xdr:col>82</xdr:col>
      <xdr:colOff>107950</xdr:colOff>
      <xdr:row>56</xdr:row>
      <xdr:rowOff>85852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590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129286</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590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21336</xdr:rowOff>
    </xdr:from>
    <xdr:to>
      <xdr:col>74</xdr:col>
      <xdr:colOff>31750</xdr:colOff>
      <xdr:row>56</xdr:row>
      <xdr:rowOff>122936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159004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11955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78486</xdr:rowOff>
    </xdr:from>
    <xdr:to>
      <xdr:col>78</xdr:col>
      <xdr:colOff>120650</xdr:colOff>
      <xdr:row>56</xdr:row>
      <xdr:rowOff>8636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18813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補助費に係る経常収支比率は</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19.3</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主な要因は</a:t>
          </a:r>
          <a:r>
            <a:rPr kumimoji="1" lang="ja-JP" altLang="en-US" sz="1100" b="0" i="0" baseline="0">
              <a:solidFill>
                <a:schemeClr val="dk1"/>
              </a:solidFill>
              <a:effectLst/>
              <a:latin typeface="+mn-lt"/>
              <a:ea typeface="+mn-ea"/>
              <a:cs typeface="+mn-cs"/>
            </a:rPr>
            <a:t>、ふるさと寄附金を始めとした財源の減額や、一部の補助金の計上区分を変更したこと</a:t>
          </a:r>
          <a:r>
            <a:rPr kumimoji="1" lang="ja-JP" altLang="ja-JP" sz="1100" b="0" i="0" baseline="0">
              <a:solidFill>
                <a:schemeClr val="dk1"/>
              </a:solidFill>
              <a:effectLst/>
              <a:latin typeface="+mn-lt"/>
              <a:ea typeface="+mn-ea"/>
              <a:cs typeface="+mn-cs"/>
            </a:rPr>
            <a:t>が考えられる。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引き続き、補助内容の精査などに努める。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94996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6379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30988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637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5460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610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a:t>
          </a:r>
          <a:r>
            <a:rPr kumimoji="1" lang="en-US" altLang="ja-JP" sz="1100" b="0" i="0" baseline="0">
              <a:solidFill>
                <a:schemeClr val="dk1"/>
              </a:solidFill>
              <a:effectLst/>
              <a:latin typeface="+mn-lt"/>
              <a:ea typeface="+mn-ea"/>
              <a:cs typeface="+mn-cs"/>
            </a:rPr>
            <a:t>15.9</a:t>
          </a:r>
          <a:r>
            <a:rPr kumimoji="1" lang="ja-JP" altLang="ja-JP" sz="1100" b="0" i="0" baseline="0">
              <a:solidFill>
                <a:schemeClr val="dk1"/>
              </a:solidFill>
              <a:effectLst/>
              <a:latin typeface="+mn-lt"/>
              <a:ea typeface="+mn-ea"/>
              <a:cs typeface="+mn-cs"/>
            </a:rPr>
            <a:t>％となり、</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a:t>
          </a:r>
          <a:r>
            <a:rPr kumimoji="1" lang="ja-JP" altLang="en-US" sz="1100" b="0" i="0" baseline="0">
              <a:solidFill>
                <a:schemeClr val="dk1"/>
              </a:solidFill>
              <a:effectLst/>
              <a:latin typeface="+mn-lt"/>
              <a:ea typeface="+mn-ea"/>
              <a:cs typeface="+mn-cs"/>
            </a:rPr>
            <a:t>大型建設事業実施年度の公債費償還が開始されることがある。</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設楽ダム建設に係る水源地域整備事業、水源地域振興事業による町債借入の増加が予想されるため、適切な財源運営に努める必要がある。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110998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2577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110998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577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152146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12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151637</xdr:rowOff>
    </xdr:from>
    <xdr:to>
      <xdr:col>15</xdr:col>
      <xdr:colOff>149225</xdr:colOff>
      <xdr:row>78</xdr:row>
      <xdr:rowOff>81787</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53848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53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76725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62.3</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今後は、物件費、補助費、扶助費及び施設の老朽化に係る維持管理経費など予算規模に占める割合が増加する見込みがあるため、計画的かつ適切な行財政運営をさらに進めていく必要がある。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77470</xdr:rowOff>
    </xdr:from>
    <xdr:to>
      <xdr:col>82</xdr:col>
      <xdr:colOff>107950</xdr:colOff>
      <xdr:row>75</xdr:row>
      <xdr:rowOff>119380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276477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158766</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76</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2764770"/>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6366</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36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76</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0771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49530</xdr:rowOff>
    </xdr:from>
    <xdr:to>
      <xdr:col>74</xdr:col>
      <xdr:colOff>31750</xdr:colOff>
      <xdr:row>76</xdr:row>
      <xdr:rowOff>151130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0771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68580</xdr:rowOff>
    </xdr:from>
    <xdr:to>
      <xdr:col>82</xdr:col>
      <xdr:colOff>158750</xdr:colOff>
      <xdr:row>75</xdr:row>
      <xdr:rowOff>170180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85107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26670</xdr:rowOff>
    </xdr:from>
    <xdr:to>
      <xdr:col>78</xdr:col>
      <xdr:colOff>120650</xdr:colOff>
      <xdr:row>74</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138447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107967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14662</xdr:rowOff>
    </xdr:from>
    <xdr:to>
      <xdr:col>29</xdr:col>
      <xdr:colOff>127000</xdr:colOff>
      <xdr:row>18</xdr:row>
      <xdr:rowOff>34002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8387"/>
          <a:ext cx="647700" cy="1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34002</xdr:rowOff>
    </xdr:from>
    <xdr:to>
      <xdr:col>26</xdr:col>
      <xdr:colOff>50800</xdr:colOff>
      <xdr:row>18</xdr:row>
      <xdr:rowOff>42995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7727"/>
          <a:ext cx="698500" cy="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41671</xdr:rowOff>
    </xdr:from>
    <xdr:to>
      <xdr:col>22</xdr:col>
      <xdr:colOff>114300</xdr:colOff>
      <xdr:row>18</xdr:row>
      <xdr:rowOff>42995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75396"/>
          <a:ext cx="698500" cy="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50949</xdr:rowOff>
    </xdr:from>
    <xdr:to>
      <xdr:col>22</xdr:col>
      <xdr:colOff>165100</xdr:colOff>
      <xdr:row>17</xdr:row>
      <xdr:rowOff>152549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162726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31910</xdr:rowOff>
    </xdr:from>
    <xdr:to>
      <xdr:col>18</xdr:col>
      <xdr:colOff>177800</xdr:colOff>
      <xdr:row>18</xdr:row>
      <xdr:rowOff>41671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65635"/>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29244</xdr:rowOff>
    </xdr:from>
    <xdr:to>
      <xdr:col>19</xdr:col>
      <xdr:colOff>38100</xdr:colOff>
      <xdr:row>18</xdr:row>
      <xdr:rowOff>130844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115621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32549</xdr:rowOff>
    </xdr:from>
    <xdr:to>
      <xdr:col>15</xdr:col>
      <xdr:colOff>101600</xdr:colOff>
      <xdr:row>18</xdr:row>
      <xdr:rowOff>134149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6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118926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135312</xdr:rowOff>
    </xdr:from>
    <xdr:to>
      <xdr:col>29</xdr:col>
      <xdr:colOff>177800</xdr:colOff>
      <xdr:row>18</xdr:row>
      <xdr:rowOff>65462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7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107389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154652</xdr:rowOff>
    </xdr:from>
    <xdr:to>
      <xdr:col>26</xdr:col>
      <xdr:colOff>101600</xdr:colOff>
      <xdr:row>18</xdr:row>
      <xdr:rowOff>84802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6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03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163645</xdr:rowOff>
    </xdr:from>
    <xdr:to>
      <xdr:col>22</xdr:col>
      <xdr:colOff>165100</xdr:colOff>
      <xdr:row>18</xdr:row>
      <xdr:rowOff>93795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78572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162321</xdr:rowOff>
    </xdr:from>
    <xdr:to>
      <xdr:col>19</xdr:col>
      <xdr:colOff>38100</xdr:colOff>
      <xdr:row>18</xdr:row>
      <xdr:rowOff>92471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24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102648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9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152560</xdr:rowOff>
    </xdr:from>
    <xdr:to>
      <xdr:col>15</xdr:col>
      <xdr:colOff>101600</xdr:colOff>
      <xdr:row>18</xdr:row>
      <xdr:rowOff>82710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92887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120371</xdr:rowOff>
    </xdr:from>
    <xdr:to>
      <xdr:col>29</xdr:col>
      <xdr:colOff>127000</xdr:colOff>
      <xdr:row>37</xdr:row>
      <xdr:rowOff>27953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73621"/>
          <a:ext cx="647700" cy="7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106833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6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27953</xdr:rowOff>
    </xdr:from>
    <xdr:to>
      <xdr:col>26</xdr:col>
      <xdr:colOff>50800</xdr:colOff>
      <xdr:row>37</xdr:row>
      <xdr:rowOff>58020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52653"/>
          <a:ext cx="698500" cy="3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58020</xdr:rowOff>
    </xdr:from>
    <xdr:to>
      <xdr:col>22</xdr:col>
      <xdr:colOff>114300</xdr:colOff>
      <xdr:row>37</xdr:row>
      <xdr:rowOff>74051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82720"/>
          <a:ext cx="698500" cy="16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91716</xdr:rowOff>
    </xdr:from>
    <xdr:to>
      <xdr:col>22</xdr:col>
      <xdr:colOff>165100</xdr:colOff>
      <xdr:row>37</xdr:row>
      <xdr:rowOff>21866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203493</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1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29388</xdr:rowOff>
    </xdr:from>
    <xdr:to>
      <xdr:col>18</xdr:col>
      <xdr:colOff>177800</xdr:colOff>
      <xdr:row>37</xdr:row>
      <xdr:rowOff>74051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54088"/>
          <a:ext cx="698500" cy="4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145414</xdr:rowOff>
    </xdr:from>
    <xdr:to>
      <xdr:col>19</xdr:col>
      <xdr:colOff>38100</xdr:colOff>
      <xdr:row>37</xdr:row>
      <xdr:rowOff>75564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09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257191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6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142986</xdr:rowOff>
    </xdr:from>
    <xdr:to>
      <xdr:col>15</xdr:col>
      <xdr:colOff>101600</xdr:colOff>
      <xdr:row>37</xdr:row>
      <xdr:rowOff>73136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096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254763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69571</xdr:rowOff>
    </xdr:from>
    <xdr:to>
      <xdr:col>29</xdr:col>
      <xdr:colOff>177800</xdr:colOff>
      <xdr:row>36</xdr:row>
      <xdr:rowOff>171171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257548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6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148603</xdr:rowOff>
    </xdr:from>
    <xdr:to>
      <xdr:col>26</xdr:col>
      <xdr:colOff>101600</xdr:colOff>
      <xdr:row>37</xdr:row>
      <xdr:rowOff>78753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260380</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70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7220</xdr:rowOff>
    </xdr:from>
    <xdr:to>
      <xdr:col>22</xdr:col>
      <xdr:colOff>165100</xdr:colOff>
      <xdr:row>37</xdr:row>
      <xdr:rowOff>108820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3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93597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1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23251</xdr:rowOff>
    </xdr:from>
    <xdr:to>
      <xdr:col>19</xdr:col>
      <xdr:colOff>38100</xdr:colOff>
      <xdr:row>37</xdr:row>
      <xdr:rowOff>124851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4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109628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150038</xdr:rowOff>
    </xdr:from>
    <xdr:to>
      <xdr:col>15</xdr:col>
      <xdr:colOff>101600</xdr:colOff>
      <xdr:row>37</xdr:row>
      <xdr:rowOff>80188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0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64965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1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3451</xdr:rowOff>
    </xdr:from>
    <xdr:to>
      <xdr:col>24</xdr:col>
      <xdr:colOff>63500</xdr:colOff>
      <xdr:row>37</xdr:row>
      <xdr:rowOff>8305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7101"/>
          <a:ext cx="8382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8305</xdr:rowOff>
    </xdr:from>
    <xdr:to>
      <xdr:col>19</xdr:col>
      <xdr:colOff>177800</xdr:colOff>
      <xdr:row>37</xdr:row>
      <xdr:rowOff>20243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1955"/>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20243</xdr:rowOff>
    </xdr:from>
    <xdr:to>
      <xdr:col>15</xdr:col>
      <xdr:colOff>50800</xdr:colOff>
      <xdr:row>37</xdr:row>
      <xdr:rowOff>34077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63893"/>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34077</xdr:rowOff>
    </xdr:from>
    <xdr:to>
      <xdr:col>10</xdr:col>
      <xdr:colOff>114300</xdr:colOff>
      <xdr:row>37</xdr:row>
      <xdr:rowOff>42768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7727"/>
          <a:ext cx="889000" cy="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69448</xdr:rowOff>
    </xdr:from>
    <xdr:to>
      <xdr:col>10</xdr:col>
      <xdr:colOff>165100</xdr:colOff>
      <xdr:row>37</xdr:row>
      <xdr:rowOff>171048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162175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74694</xdr:rowOff>
    </xdr:from>
    <xdr:to>
      <xdr:col>6</xdr:col>
      <xdr:colOff>38100</xdr:colOff>
      <xdr:row>38</xdr:row>
      <xdr:rowOff>4845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83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167422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124101</xdr:rowOff>
    </xdr:from>
    <xdr:to>
      <xdr:col>24</xdr:col>
      <xdr:colOff>114300</xdr:colOff>
      <xdr:row>37</xdr:row>
      <xdr:rowOff>54251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102528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128955</xdr:rowOff>
    </xdr:from>
    <xdr:to>
      <xdr:col>20</xdr:col>
      <xdr:colOff>38100</xdr:colOff>
      <xdr:row>37</xdr:row>
      <xdr:rowOff>59105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75632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7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140893</xdr:rowOff>
    </xdr:from>
    <xdr:to>
      <xdr:col>15</xdr:col>
      <xdr:colOff>101600</xdr:colOff>
      <xdr:row>37</xdr:row>
      <xdr:rowOff>71043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62170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0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154727</xdr:rowOff>
    </xdr:from>
    <xdr:to>
      <xdr:col>10</xdr:col>
      <xdr:colOff>165100</xdr:colOff>
      <xdr:row>37</xdr:row>
      <xdr:rowOff>84877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101404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163418</xdr:rowOff>
    </xdr:from>
    <xdr:to>
      <xdr:col>6</xdr:col>
      <xdr:colOff>38100</xdr:colOff>
      <xdr:row>37</xdr:row>
      <xdr:rowOff>93568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110095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1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88126</xdr:rowOff>
    </xdr:from>
    <xdr:to>
      <xdr:col>24</xdr:col>
      <xdr:colOff>63500</xdr:colOff>
      <xdr:row>57</xdr:row>
      <xdr:rowOff>113209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0776"/>
          <a:ext cx="838200" cy="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84457</xdr:rowOff>
    </xdr:from>
    <xdr:to>
      <xdr:col>19</xdr:col>
      <xdr:colOff>177800</xdr:colOff>
      <xdr:row>57</xdr:row>
      <xdr:rowOff>113209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7107"/>
          <a:ext cx="889000" cy="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84457</xdr:rowOff>
    </xdr:from>
    <xdr:to>
      <xdr:col>15</xdr:col>
      <xdr:colOff>50800</xdr:colOff>
      <xdr:row>57</xdr:row>
      <xdr:rowOff>127462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7107"/>
          <a:ext cx="889000" cy="4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25534</xdr:rowOff>
    </xdr:from>
    <xdr:to>
      <xdr:col>15</xdr:col>
      <xdr:colOff>101600</xdr:colOff>
      <xdr:row>57</xdr:row>
      <xdr:rowOff>127134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143661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126154</xdr:rowOff>
    </xdr:from>
    <xdr:to>
      <xdr:col>10</xdr:col>
      <xdr:colOff>114300</xdr:colOff>
      <xdr:row>57</xdr:row>
      <xdr:rowOff>127462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98804"/>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144749</xdr:rowOff>
    </xdr:from>
    <xdr:to>
      <xdr:col>10</xdr:col>
      <xdr:colOff>165100</xdr:colOff>
      <xdr:row>58</xdr:row>
      <xdr:rowOff>74899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66026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157175</xdr:rowOff>
    </xdr:from>
    <xdr:to>
      <xdr:col>6</xdr:col>
      <xdr:colOff>38100</xdr:colOff>
      <xdr:row>58</xdr:row>
      <xdr:rowOff>87325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78452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37326</xdr:rowOff>
    </xdr:from>
    <xdr:to>
      <xdr:col>24</xdr:col>
      <xdr:colOff>114300</xdr:colOff>
      <xdr:row>57</xdr:row>
      <xdr:rowOff>138926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15753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62409</xdr:rowOff>
    </xdr:from>
    <xdr:to>
      <xdr:col>20</xdr:col>
      <xdr:colOff>38100</xdr:colOff>
      <xdr:row>57</xdr:row>
      <xdr:rowOff>164009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155136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33657</xdr:rowOff>
    </xdr:from>
    <xdr:to>
      <xdr:col>15</xdr:col>
      <xdr:colOff>101600</xdr:colOff>
      <xdr:row>57</xdr:row>
      <xdr:rowOff>135257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126384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76662</xdr:rowOff>
    </xdr:from>
    <xdr:to>
      <xdr:col>10</xdr:col>
      <xdr:colOff>165100</xdr:colOff>
      <xdr:row>58</xdr:row>
      <xdr:rowOff>6812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23339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2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75354</xdr:rowOff>
    </xdr:from>
    <xdr:to>
      <xdr:col>6</xdr:col>
      <xdr:colOff>38100</xdr:colOff>
      <xdr:row>58</xdr:row>
      <xdr:rowOff>5504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22031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144373</xdr:rowOff>
    </xdr:from>
    <xdr:to>
      <xdr:col>24</xdr:col>
      <xdr:colOff>63500</xdr:colOff>
      <xdr:row>75</xdr:row>
      <xdr:rowOff>15735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60223"/>
          <a:ext cx="838200" cy="2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170193</xdr:rowOff>
    </xdr:from>
    <xdr:to>
      <xdr:col>19</xdr:col>
      <xdr:colOff>177800</xdr:colOff>
      <xdr:row>75</xdr:row>
      <xdr:rowOff>15735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57493"/>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170193</xdr:rowOff>
    </xdr:from>
    <xdr:to>
      <xdr:col>15</xdr:col>
      <xdr:colOff>50800</xdr:colOff>
      <xdr:row>76</xdr:row>
      <xdr:rowOff>50457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57493"/>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92672</xdr:rowOff>
    </xdr:from>
    <xdr:to>
      <xdr:col>15</xdr:col>
      <xdr:colOff>101600</xdr:colOff>
      <xdr:row>77</xdr:row>
      <xdr:rowOff>22822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13949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2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50457</xdr:rowOff>
    </xdr:from>
    <xdr:to>
      <xdr:col>10</xdr:col>
      <xdr:colOff>114300</xdr:colOff>
      <xdr:row>77</xdr:row>
      <xdr:rowOff>56057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80657"/>
          <a:ext cx="889000" cy="1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134468</xdr:rowOff>
    </xdr:from>
    <xdr:to>
      <xdr:col>10</xdr:col>
      <xdr:colOff>165100</xdr:colOff>
      <xdr:row>78</xdr:row>
      <xdr:rowOff>64618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55745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133514</xdr:rowOff>
    </xdr:from>
    <xdr:to>
      <xdr:col>6</xdr:col>
      <xdr:colOff>38100</xdr:colOff>
      <xdr:row>78</xdr:row>
      <xdr:rowOff>63664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54791</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93573</xdr:rowOff>
    </xdr:from>
    <xdr:to>
      <xdr:col>24</xdr:col>
      <xdr:colOff>114300</xdr:colOff>
      <xdr:row>74</xdr:row>
      <xdr:rowOff>23723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116450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136385</xdr:rowOff>
    </xdr:from>
    <xdr:to>
      <xdr:col>20</xdr:col>
      <xdr:colOff>38100</xdr:colOff>
      <xdr:row>75</xdr:row>
      <xdr:rowOff>66535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83062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5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119393</xdr:rowOff>
    </xdr:from>
    <xdr:to>
      <xdr:col>15</xdr:col>
      <xdr:colOff>101600</xdr:colOff>
      <xdr:row>75</xdr:row>
      <xdr:rowOff>49543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66070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171107</xdr:rowOff>
    </xdr:from>
    <xdr:to>
      <xdr:col>10</xdr:col>
      <xdr:colOff>165100</xdr:colOff>
      <xdr:row>76</xdr:row>
      <xdr:rowOff>101257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2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117784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0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5257</xdr:rowOff>
    </xdr:from>
    <xdr:to>
      <xdr:col>6</xdr:col>
      <xdr:colOff>38100</xdr:colOff>
      <xdr:row>77</xdr:row>
      <xdr:rowOff>106857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123384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167187</xdr:rowOff>
    </xdr:from>
    <xdr:to>
      <xdr:col>24</xdr:col>
      <xdr:colOff>63500</xdr:colOff>
      <xdr:row>96</xdr:row>
      <xdr:rowOff>23102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454937"/>
          <a:ext cx="8382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167187</xdr:rowOff>
    </xdr:from>
    <xdr:to>
      <xdr:col>19</xdr:col>
      <xdr:colOff>177800</xdr:colOff>
      <xdr:row>97</xdr:row>
      <xdr:rowOff>105758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4937"/>
          <a:ext cx="889000" cy="2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105758</xdr:rowOff>
    </xdr:from>
    <xdr:to>
      <xdr:col>15</xdr:col>
      <xdr:colOff>50800</xdr:colOff>
      <xdr:row>97</xdr:row>
      <xdr:rowOff>114826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3640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109365</xdr:rowOff>
    </xdr:from>
    <xdr:to>
      <xdr:col>15</xdr:col>
      <xdr:colOff>101600</xdr:colOff>
      <xdr:row>97</xdr:row>
      <xdr:rowOff>39515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114826</xdr:rowOff>
    </xdr:from>
    <xdr:to>
      <xdr:col>10</xdr:col>
      <xdr:colOff>114300</xdr:colOff>
      <xdr:row>97</xdr:row>
      <xdr:rowOff>122196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45476"/>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143752</xdr:rowOff>
    </xdr:from>
    <xdr:to>
      <xdr:col>24</xdr:col>
      <xdr:colOff>114300</xdr:colOff>
      <xdr:row>96</xdr:row>
      <xdr:rowOff>73902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166629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116387</xdr:rowOff>
    </xdr:from>
    <xdr:to>
      <xdr:col>20</xdr:col>
      <xdr:colOff>38100</xdr:colOff>
      <xdr:row>96</xdr:row>
      <xdr:rowOff>46537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37664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9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54958</xdr:rowOff>
    </xdr:from>
    <xdr:to>
      <xdr:col>15</xdr:col>
      <xdr:colOff>101600</xdr:colOff>
      <xdr:row>97</xdr:row>
      <xdr:rowOff>156558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147685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64026</xdr:rowOff>
    </xdr:from>
    <xdr:to>
      <xdr:col>10</xdr:col>
      <xdr:colOff>165100</xdr:colOff>
      <xdr:row>97</xdr:row>
      <xdr:rowOff>165626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9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71396</xdr:rowOff>
    </xdr:from>
    <xdr:to>
      <xdr:col>6</xdr:col>
      <xdr:colOff>38100</xdr:colOff>
      <xdr:row>98</xdr:row>
      <xdr:rowOff>1546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164123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30649</xdr:rowOff>
    </xdr:from>
    <xdr:to>
      <xdr:col>55</xdr:col>
      <xdr:colOff>0</xdr:colOff>
      <xdr:row>38</xdr:row>
      <xdr:rowOff>31099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545749"/>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58204</xdr:rowOff>
    </xdr:from>
    <xdr:to>
      <xdr:col>50</xdr:col>
      <xdr:colOff>114300</xdr:colOff>
      <xdr:row>38</xdr:row>
      <xdr:rowOff>31099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01854"/>
          <a:ext cx="889000" cy="14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58204</xdr:rowOff>
    </xdr:from>
    <xdr:to>
      <xdr:col>45</xdr:col>
      <xdr:colOff>177800</xdr:colOff>
      <xdr:row>38</xdr:row>
      <xdr:rowOff>46865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01854"/>
          <a:ext cx="889000" cy="1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23981</xdr:rowOff>
    </xdr:from>
    <xdr:to>
      <xdr:col>46</xdr:col>
      <xdr:colOff>38100</xdr:colOff>
      <xdr:row>37</xdr:row>
      <xdr:rowOff>125581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116708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37186</xdr:rowOff>
    </xdr:from>
    <xdr:to>
      <xdr:col>41</xdr:col>
      <xdr:colOff>50800</xdr:colOff>
      <xdr:row>38</xdr:row>
      <xdr:rowOff>46865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52286"/>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56311</xdr:rowOff>
    </xdr:from>
    <xdr:to>
      <xdr:col>41</xdr:col>
      <xdr:colOff>101600</xdr:colOff>
      <xdr:row>38</xdr:row>
      <xdr:rowOff>157911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7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149038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66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59776</xdr:rowOff>
    </xdr:from>
    <xdr:to>
      <xdr:col>36</xdr:col>
      <xdr:colOff>165100</xdr:colOff>
      <xdr:row>38</xdr:row>
      <xdr:rowOff>161376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152503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66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151299</xdr:rowOff>
    </xdr:from>
    <xdr:to>
      <xdr:col>55</xdr:col>
      <xdr:colOff>50800</xdr:colOff>
      <xdr:row>38</xdr:row>
      <xdr:rowOff>81449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2726</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151748</xdr:rowOff>
    </xdr:from>
    <xdr:to>
      <xdr:col>50</xdr:col>
      <xdr:colOff>165100</xdr:colOff>
      <xdr:row>38</xdr:row>
      <xdr:rowOff>81899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95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98425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27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7404</xdr:rowOff>
    </xdr:from>
    <xdr:to>
      <xdr:col>46</xdr:col>
      <xdr:colOff>38100</xdr:colOff>
      <xdr:row>37</xdr:row>
      <xdr:rowOff>109004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125531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1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167515</xdr:rowOff>
    </xdr:from>
    <xdr:to>
      <xdr:col>41</xdr:col>
      <xdr:colOff>101600</xdr:colOff>
      <xdr:row>38</xdr:row>
      <xdr:rowOff>97665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114192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8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157836</xdr:rowOff>
    </xdr:from>
    <xdr:to>
      <xdr:col>36</xdr:col>
      <xdr:colOff>165100</xdr:colOff>
      <xdr:row>38</xdr:row>
      <xdr:rowOff>87986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104513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7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42394</xdr:rowOff>
    </xdr:from>
    <xdr:to>
      <xdr:col>55</xdr:col>
      <xdr:colOff>0</xdr:colOff>
      <xdr:row>58</xdr:row>
      <xdr:rowOff>57994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86494"/>
          <a:ext cx="8382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117202</xdr:rowOff>
    </xdr:from>
    <xdr:to>
      <xdr:col>50</xdr:col>
      <xdr:colOff>114300</xdr:colOff>
      <xdr:row>58</xdr:row>
      <xdr:rowOff>57994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18402"/>
          <a:ext cx="889000" cy="2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117202</xdr:rowOff>
    </xdr:from>
    <xdr:to>
      <xdr:col>45</xdr:col>
      <xdr:colOff>177800</xdr:colOff>
      <xdr:row>56</xdr:row>
      <xdr:rowOff>145330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18402"/>
          <a:ext cx="889000" cy="2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63281</xdr:rowOff>
    </xdr:from>
    <xdr:to>
      <xdr:col>46</xdr:col>
      <xdr:colOff>38100</xdr:colOff>
      <xdr:row>57</xdr:row>
      <xdr:rowOff>164881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156008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92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145330</xdr:rowOff>
    </xdr:from>
    <xdr:to>
      <xdr:col>41</xdr:col>
      <xdr:colOff>50800</xdr:colOff>
      <xdr:row>57</xdr:row>
      <xdr:rowOff>110309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46530"/>
          <a:ext cx="889000" cy="1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12402</xdr:rowOff>
    </xdr:from>
    <xdr:to>
      <xdr:col>41</xdr:col>
      <xdr:colOff>101600</xdr:colOff>
      <xdr:row>58</xdr:row>
      <xdr:rowOff>114002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9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105129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100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37196</xdr:rowOff>
    </xdr:from>
    <xdr:to>
      <xdr:col>36</xdr:col>
      <xdr:colOff>165100</xdr:colOff>
      <xdr:row>58</xdr:row>
      <xdr:rowOff>138796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8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129923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07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163044</xdr:rowOff>
    </xdr:from>
    <xdr:to>
      <xdr:col>55</xdr:col>
      <xdr:colOff>50800</xdr:colOff>
      <xdr:row>58</xdr:row>
      <xdr:rowOff>93194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141471</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7194</xdr:rowOff>
    </xdr:from>
    <xdr:to>
      <xdr:col>50</xdr:col>
      <xdr:colOff>165100</xdr:colOff>
      <xdr:row>58</xdr:row>
      <xdr:rowOff>108794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99921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100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66402</xdr:rowOff>
    </xdr:from>
    <xdr:to>
      <xdr:col>46</xdr:col>
      <xdr:colOff>38100</xdr:colOff>
      <xdr:row>56</xdr:row>
      <xdr:rowOff>168002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13079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4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94530</xdr:rowOff>
    </xdr:from>
    <xdr:to>
      <xdr:col>41</xdr:col>
      <xdr:colOff>101600</xdr:colOff>
      <xdr:row>57</xdr:row>
      <xdr:rowOff>24680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41207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47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59509</xdr:rowOff>
    </xdr:from>
    <xdr:to>
      <xdr:col>36</xdr:col>
      <xdr:colOff>165100</xdr:colOff>
      <xdr:row>57</xdr:row>
      <xdr:rowOff>161109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6186</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60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33886</xdr:rowOff>
    </xdr:from>
    <xdr:to>
      <xdr:col>55</xdr:col>
      <xdr:colOff>0</xdr:colOff>
      <xdr:row>79</xdr:row>
      <xdr:rowOff>43726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78436"/>
          <a:ext cx="838200" cy="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160400</xdr:rowOff>
    </xdr:from>
    <xdr:to>
      <xdr:col>50</xdr:col>
      <xdr:colOff>114300</xdr:colOff>
      <xdr:row>79</xdr:row>
      <xdr:rowOff>33886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62050"/>
          <a:ext cx="889000" cy="21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160400</xdr:rowOff>
    </xdr:from>
    <xdr:to>
      <xdr:col>45</xdr:col>
      <xdr:colOff>177800</xdr:colOff>
      <xdr:row>78</xdr:row>
      <xdr:rowOff>161596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62050"/>
          <a:ext cx="889000" cy="17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156748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161596</xdr:rowOff>
    </xdr:from>
    <xdr:to>
      <xdr:col>41</xdr:col>
      <xdr:colOff>50800</xdr:colOff>
      <xdr:row>79</xdr:row>
      <xdr:rowOff>6057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3469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109817</xdr:rowOff>
    </xdr:from>
    <xdr:to>
      <xdr:col>41</xdr:col>
      <xdr:colOff>101600</xdr:colOff>
      <xdr:row>79</xdr:row>
      <xdr:rowOff>39967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8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56494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114836</xdr:rowOff>
    </xdr:from>
    <xdr:to>
      <xdr:col>36</xdr:col>
      <xdr:colOff>165100</xdr:colOff>
      <xdr:row>79</xdr:row>
      <xdr:rowOff>44986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8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61513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164376</xdr:rowOff>
    </xdr:from>
    <xdr:to>
      <xdr:col>55</xdr:col>
      <xdr:colOff>50800</xdr:colOff>
      <xdr:row>79</xdr:row>
      <xdr:rowOff>94526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79303</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5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154536</xdr:rowOff>
    </xdr:from>
    <xdr:to>
      <xdr:col>50</xdr:col>
      <xdr:colOff>165100</xdr:colOff>
      <xdr:row>79</xdr:row>
      <xdr:rowOff>84686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75813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2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109600</xdr:rowOff>
    </xdr:from>
    <xdr:to>
      <xdr:col>46</xdr:col>
      <xdr:colOff>38100</xdr:colOff>
      <xdr:row>78</xdr:row>
      <xdr:rowOff>39750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56277</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308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110796</xdr:rowOff>
    </xdr:from>
    <xdr:to>
      <xdr:col>41</xdr:col>
      <xdr:colOff>101600</xdr:colOff>
      <xdr:row>79</xdr:row>
      <xdr:rowOff>40946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32073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7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126707</xdr:rowOff>
    </xdr:from>
    <xdr:to>
      <xdr:col>36</xdr:col>
      <xdr:colOff>165100</xdr:colOff>
      <xdr:row>79</xdr:row>
      <xdr:rowOff>56857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47984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46168</xdr:rowOff>
    </xdr:from>
    <xdr:to>
      <xdr:col>55</xdr:col>
      <xdr:colOff>0</xdr:colOff>
      <xdr:row>95</xdr:row>
      <xdr:rowOff>100712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33918"/>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2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158930</xdr:rowOff>
    </xdr:from>
    <xdr:to>
      <xdr:col>50</xdr:col>
      <xdr:colOff>114300</xdr:colOff>
      <xdr:row>95</xdr:row>
      <xdr:rowOff>100712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103780"/>
          <a:ext cx="889000" cy="28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160937</xdr:rowOff>
    </xdr:from>
    <xdr:to>
      <xdr:col>45</xdr:col>
      <xdr:colOff>177800</xdr:colOff>
      <xdr:row>93</xdr:row>
      <xdr:rowOff>158930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5591437"/>
          <a:ext cx="889000" cy="5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165455</xdr:rowOff>
    </xdr:from>
    <xdr:to>
      <xdr:col>46</xdr:col>
      <xdr:colOff>38100</xdr:colOff>
      <xdr:row>95</xdr:row>
      <xdr:rowOff>95605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86732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37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160937</xdr:rowOff>
    </xdr:from>
    <xdr:to>
      <xdr:col>41</xdr:col>
      <xdr:colOff>50800</xdr:colOff>
      <xdr:row>93</xdr:row>
      <xdr:rowOff>84934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5591437"/>
          <a:ext cx="889000" cy="4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78491</xdr:rowOff>
    </xdr:from>
    <xdr:to>
      <xdr:col>41</xdr:col>
      <xdr:colOff>101600</xdr:colOff>
      <xdr:row>97</xdr:row>
      <xdr:rowOff>8641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171218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131945</xdr:rowOff>
    </xdr:from>
    <xdr:to>
      <xdr:col>36</xdr:col>
      <xdr:colOff>165100</xdr:colOff>
      <xdr:row>97</xdr:row>
      <xdr:rowOff>62095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53222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166818</xdr:rowOff>
    </xdr:from>
    <xdr:to>
      <xdr:col>55</xdr:col>
      <xdr:colOff>50800</xdr:colOff>
      <xdr:row>95</xdr:row>
      <xdr:rowOff>96968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18245</xdr:rowOff>
    </xdr:from>
    <xdr:ext cx="599010"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3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49912</xdr:rowOff>
    </xdr:from>
    <xdr:to>
      <xdr:col>50</xdr:col>
      <xdr:colOff>165100</xdr:colOff>
      <xdr:row>95</xdr:row>
      <xdr:rowOff>151512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142639</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643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108130</xdr:rowOff>
    </xdr:from>
    <xdr:to>
      <xdr:col>46</xdr:col>
      <xdr:colOff>38100</xdr:colOff>
      <xdr:row>94</xdr:row>
      <xdr:rowOff>38280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0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54807</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50795" y="1582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110137</xdr:rowOff>
    </xdr:from>
    <xdr:to>
      <xdr:col>41</xdr:col>
      <xdr:colOff>101600</xdr:colOff>
      <xdr:row>91</xdr:row>
      <xdr:rowOff>40287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55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56814</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531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34134</xdr:rowOff>
    </xdr:from>
    <xdr:to>
      <xdr:col>36</xdr:col>
      <xdr:colOff>165100</xdr:colOff>
      <xdr:row>93</xdr:row>
      <xdr:rowOff>135734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9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152261</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57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43635</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3018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32593</xdr:rowOff>
    </xdr:from>
    <xdr:to>
      <xdr:col>76</xdr:col>
      <xdr:colOff>114300</xdr:colOff>
      <xdr:row>39</xdr:row>
      <xdr:rowOff>43635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19143"/>
          <a:ext cx="8890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75241</xdr:rowOff>
    </xdr:from>
    <xdr:to>
      <xdr:col>76</xdr:col>
      <xdr:colOff>165100</xdr:colOff>
      <xdr:row>39</xdr:row>
      <xdr:rowOff>5391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21918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28211</xdr:rowOff>
    </xdr:from>
    <xdr:to>
      <xdr:col>71</xdr:col>
      <xdr:colOff>177800</xdr:colOff>
      <xdr:row>39</xdr:row>
      <xdr:rowOff>32593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14761"/>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102266</xdr:rowOff>
    </xdr:from>
    <xdr:to>
      <xdr:col>72</xdr:col>
      <xdr:colOff>38100</xdr:colOff>
      <xdr:row>39</xdr:row>
      <xdr:rowOff>32416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48942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9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104529</xdr:rowOff>
    </xdr:from>
    <xdr:to>
      <xdr:col>67</xdr:col>
      <xdr:colOff>101600</xdr:colOff>
      <xdr:row>39</xdr:row>
      <xdr:rowOff>34679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51206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164285</xdr:rowOff>
    </xdr:from>
    <xdr:to>
      <xdr:col>76</xdr:col>
      <xdr:colOff>165100</xdr:colOff>
      <xdr:row>39</xdr:row>
      <xdr:rowOff>94435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85562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72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153243</xdr:rowOff>
    </xdr:from>
    <xdr:to>
      <xdr:col>72</xdr:col>
      <xdr:colOff>38100</xdr:colOff>
      <xdr:row>39</xdr:row>
      <xdr:rowOff>83393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74520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6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148861</xdr:rowOff>
    </xdr:from>
    <xdr:to>
      <xdr:col>67</xdr:col>
      <xdr:colOff>101600</xdr:colOff>
      <xdr:row>39</xdr:row>
      <xdr:rowOff>79011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70138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27105</xdr:rowOff>
    </xdr:from>
    <xdr:to>
      <xdr:col>85</xdr:col>
      <xdr:colOff>127000</xdr:colOff>
      <xdr:row>77</xdr:row>
      <xdr:rowOff>47808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228755"/>
          <a:ext cx="8382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47808</xdr:rowOff>
    </xdr:from>
    <xdr:to>
      <xdr:col>81</xdr:col>
      <xdr:colOff>50800</xdr:colOff>
      <xdr:row>77</xdr:row>
      <xdr:rowOff>57872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49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57872</xdr:rowOff>
    </xdr:from>
    <xdr:to>
      <xdr:col>76</xdr:col>
      <xdr:colOff>114300</xdr:colOff>
      <xdr:row>77</xdr:row>
      <xdr:rowOff>59809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259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88548</xdr:rowOff>
    </xdr:from>
    <xdr:to>
      <xdr:col>76</xdr:col>
      <xdr:colOff>165100</xdr:colOff>
      <xdr:row>77</xdr:row>
      <xdr:rowOff>18698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35225</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35993</xdr:rowOff>
    </xdr:from>
    <xdr:to>
      <xdr:col>71</xdr:col>
      <xdr:colOff>177800</xdr:colOff>
      <xdr:row>77</xdr:row>
      <xdr:rowOff>59809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237643"/>
          <a:ext cx="889000" cy="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5559</xdr:rowOff>
    </xdr:from>
    <xdr:to>
      <xdr:col>72</xdr:col>
      <xdr:colOff>38100</xdr:colOff>
      <xdr:row>77</xdr:row>
      <xdr:rowOff>107159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20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123686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2062</xdr:rowOff>
    </xdr:from>
    <xdr:to>
      <xdr:col>67</xdr:col>
      <xdr:colOff>101600</xdr:colOff>
      <xdr:row>77</xdr:row>
      <xdr:rowOff>103662</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2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94789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2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147755</xdr:rowOff>
    </xdr:from>
    <xdr:to>
      <xdr:col>85</xdr:col>
      <xdr:colOff>177800</xdr:colOff>
      <xdr:row>77</xdr:row>
      <xdr:rowOff>77905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126182</xdr:rowOff>
    </xdr:from>
    <xdr:ext cx="599010"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5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168458</xdr:rowOff>
    </xdr:from>
    <xdr:to>
      <xdr:col>81</xdr:col>
      <xdr:colOff>101600</xdr:colOff>
      <xdr:row>77</xdr:row>
      <xdr:rowOff>98608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89735</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181795" y="1329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7072</xdr:rowOff>
    </xdr:from>
    <xdr:to>
      <xdr:col>76</xdr:col>
      <xdr:colOff>165100</xdr:colOff>
      <xdr:row>77</xdr:row>
      <xdr:rowOff>108672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99799</xdr:rowOff>
    </xdr:from>
    <xdr:ext cx="59901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292795" y="1330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9009</xdr:rowOff>
    </xdr:from>
    <xdr:to>
      <xdr:col>72</xdr:col>
      <xdr:colOff>38100</xdr:colOff>
      <xdr:row>77</xdr:row>
      <xdr:rowOff>110609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101736</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03795" y="1330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156643</xdr:rowOff>
    </xdr:from>
    <xdr:to>
      <xdr:col>67</xdr:col>
      <xdr:colOff>101600</xdr:colOff>
      <xdr:row>77</xdr:row>
      <xdr:rowOff>86793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103320</xdr:rowOff>
    </xdr:from>
    <xdr:ext cx="59901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14795" y="1296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103543</xdr:rowOff>
    </xdr:from>
    <xdr:to>
      <xdr:col>85</xdr:col>
      <xdr:colOff>127000</xdr:colOff>
      <xdr:row>98</xdr:row>
      <xdr:rowOff>130601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34193"/>
          <a:ext cx="838200" cy="19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103543</xdr:rowOff>
    </xdr:from>
    <xdr:to>
      <xdr:col>81</xdr:col>
      <xdr:colOff>50800</xdr:colOff>
      <xdr:row>98</xdr:row>
      <xdr:rowOff>120334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34193"/>
          <a:ext cx="889000" cy="18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120334</xdr:rowOff>
    </xdr:from>
    <xdr:to>
      <xdr:col>76</xdr:col>
      <xdr:colOff>114300</xdr:colOff>
      <xdr:row>98</xdr:row>
      <xdr:rowOff>127904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22434"/>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76411</xdr:rowOff>
    </xdr:from>
    <xdr:to>
      <xdr:col>76</xdr:col>
      <xdr:colOff>165100</xdr:colOff>
      <xdr:row>98</xdr:row>
      <xdr:rowOff>6561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23088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99520</xdr:rowOff>
    </xdr:from>
    <xdr:to>
      <xdr:col>71</xdr:col>
      <xdr:colOff>177800</xdr:colOff>
      <xdr:row>98</xdr:row>
      <xdr:rowOff>127904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01620"/>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140539</xdr:rowOff>
    </xdr:from>
    <xdr:to>
      <xdr:col>72</xdr:col>
      <xdr:colOff>38100</xdr:colOff>
      <xdr:row>98</xdr:row>
      <xdr:rowOff>70689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87216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153025</xdr:rowOff>
    </xdr:from>
    <xdr:to>
      <xdr:col>67</xdr:col>
      <xdr:colOff>101600</xdr:colOff>
      <xdr:row>98</xdr:row>
      <xdr:rowOff>83175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99702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79801</xdr:rowOff>
    </xdr:from>
    <xdr:to>
      <xdr:col>85</xdr:col>
      <xdr:colOff>177800</xdr:colOff>
      <xdr:row>99</xdr:row>
      <xdr:rowOff>9951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166178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52743</xdr:rowOff>
    </xdr:from>
    <xdr:to>
      <xdr:col>81</xdr:col>
      <xdr:colOff>101600</xdr:colOff>
      <xdr:row>97</xdr:row>
      <xdr:rowOff>154343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145470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7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69534</xdr:rowOff>
    </xdr:from>
    <xdr:to>
      <xdr:col>76</xdr:col>
      <xdr:colOff>165100</xdr:colOff>
      <xdr:row>98</xdr:row>
      <xdr:rowOff>171134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162261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77104</xdr:rowOff>
    </xdr:from>
    <xdr:to>
      <xdr:col>72</xdr:col>
      <xdr:colOff>38100</xdr:colOff>
      <xdr:row>99</xdr:row>
      <xdr:rowOff>7254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169831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48720</xdr:rowOff>
    </xdr:from>
    <xdr:to>
      <xdr:col>67</xdr:col>
      <xdr:colOff>101600</xdr:colOff>
      <xdr:row>98</xdr:row>
      <xdr:rowOff>150320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141447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20447</xdr:rowOff>
    </xdr:from>
    <xdr:to>
      <xdr:col>107</xdr:col>
      <xdr:colOff>101600</xdr:colOff>
      <xdr:row>37</xdr:row>
      <xdr:rowOff>122047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138574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57150</xdr:rowOff>
    </xdr:from>
    <xdr:to>
      <xdr:col>102</xdr:col>
      <xdr:colOff>165100</xdr:colOff>
      <xdr:row>36</xdr:row>
      <xdr:rowOff>158750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3827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0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121666</xdr:rowOff>
    </xdr:from>
    <xdr:to>
      <xdr:col>98</xdr:col>
      <xdr:colOff>38100</xdr:colOff>
      <xdr:row>37</xdr:row>
      <xdr:rowOff>51816</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29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68343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49769</xdr:rowOff>
    </xdr:from>
    <xdr:to>
      <xdr:col>116</xdr:col>
      <xdr:colOff>63500</xdr:colOff>
      <xdr:row>58</xdr:row>
      <xdr:rowOff>53472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993869"/>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49815</xdr:rowOff>
    </xdr:from>
    <xdr:to>
      <xdr:col>111</xdr:col>
      <xdr:colOff>177800</xdr:colOff>
      <xdr:row>58</xdr:row>
      <xdr:rowOff>53472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9391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49815</xdr:rowOff>
    </xdr:from>
    <xdr:to>
      <xdr:col>107</xdr:col>
      <xdr:colOff>50800</xdr:colOff>
      <xdr:row>58</xdr:row>
      <xdr:rowOff>52740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9391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74247</xdr:rowOff>
    </xdr:from>
    <xdr:to>
      <xdr:col>107</xdr:col>
      <xdr:colOff>101600</xdr:colOff>
      <xdr:row>58</xdr:row>
      <xdr:rowOff>4397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20924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52192</xdr:rowOff>
    </xdr:from>
    <xdr:to>
      <xdr:col>102</xdr:col>
      <xdr:colOff>114300</xdr:colOff>
      <xdr:row>58</xdr:row>
      <xdr:rowOff>52740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96292"/>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149891</xdr:rowOff>
    </xdr:from>
    <xdr:to>
      <xdr:col>102</xdr:col>
      <xdr:colOff>165100</xdr:colOff>
      <xdr:row>58</xdr:row>
      <xdr:rowOff>80041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96568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110114</xdr:rowOff>
    </xdr:from>
    <xdr:to>
      <xdr:col>98</xdr:col>
      <xdr:colOff>38100</xdr:colOff>
      <xdr:row>58</xdr:row>
      <xdr:rowOff>40264</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56791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170419</xdr:rowOff>
    </xdr:from>
    <xdr:to>
      <xdr:col>116</xdr:col>
      <xdr:colOff>114300</xdr:colOff>
      <xdr:row>58</xdr:row>
      <xdr:rowOff>100569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108475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2672</xdr:rowOff>
    </xdr:from>
    <xdr:to>
      <xdr:col>112</xdr:col>
      <xdr:colOff>38100</xdr:colOff>
      <xdr:row>58</xdr:row>
      <xdr:rowOff>104272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95399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3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170465</xdr:rowOff>
    </xdr:from>
    <xdr:to>
      <xdr:col>107</xdr:col>
      <xdr:colOff>101600</xdr:colOff>
      <xdr:row>58</xdr:row>
      <xdr:rowOff>100615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91742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3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1940</xdr:rowOff>
    </xdr:from>
    <xdr:to>
      <xdr:col>102</xdr:col>
      <xdr:colOff>165100</xdr:colOff>
      <xdr:row>58</xdr:row>
      <xdr:rowOff>103540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94667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1392</xdr:rowOff>
    </xdr:from>
    <xdr:to>
      <xdr:col>98</xdr:col>
      <xdr:colOff>38100</xdr:colOff>
      <xdr:row>58</xdr:row>
      <xdr:rowOff>102992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94119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3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79130</xdr:rowOff>
    </xdr:from>
    <xdr:to>
      <xdr:col>116</xdr:col>
      <xdr:colOff>63500</xdr:colOff>
      <xdr:row>75</xdr:row>
      <xdr:rowOff>52553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080630"/>
          <a:ext cx="838200" cy="8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50258</xdr:rowOff>
    </xdr:from>
    <xdr:to>
      <xdr:col>111</xdr:col>
      <xdr:colOff>177800</xdr:colOff>
      <xdr:row>75</xdr:row>
      <xdr:rowOff>52553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37558"/>
          <a:ext cx="889000" cy="17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8310</xdr:rowOff>
    </xdr:from>
    <xdr:to>
      <xdr:col>107</xdr:col>
      <xdr:colOff>50800</xdr:colOff>
      <xdr:row>74</xdr:row>
      <xdr:rowOff>50258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9561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89343</xdr:rowOff>
    </xdr:from>
    <xdr:to>
      <xdr:col>107</xdr:col>
      <xdr:colOff>101600</xdr:colOff>
      <xdr:row>76</xdr:row>
      <xdr:rowOff>19493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10620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8310</xdr:rowOff>
    </xdr:from>
    <xdr:to>
      <xdr:col>102</xdr:col>
      <xdr:colOff>114300</xdr:colOff>
      <xdr:row>74</xdr:row>
      <xdr:rowOff>55931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95610"/>
          <a:ext cx="889000" cy="4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64728</xdr:rowOff>
    </xdr:from>
    <xdr:to>
      <xdr:col>102</xdr:col>
      <xdr:colOff>165100</xdr:colOff>
      <xdr:row>76</xdr:row>
      <xdr:rowOff>166328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157455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63973</xdr:rowOff>
    </xdr:from>
    <xdr:to>
      <xdr:col>98</xdr:col>
      <xdr:colOff>38100</xdr:colOff>
      <xdr:row>76</xdr:row>
      <xdr:rowOff>165573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9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156700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28330</xdr:rowOff>
    </xdr:from>
    <xdr:to>
      <xdr:col>116</xdr:col>
      <xdr:colOff>114300</xdr:colOff>
      <xdr:row>70</xdr:row>
      <xdr:rowOff>129930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0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152807</xdr:rowOff>
    </xdr:from>
    <xdr:ext cx="599010"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1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1753</xdr:rowOff>
    </xdr:from>
    <xdr:to>
      <xdr:col>112</xdr:col>
      <xdr:colOff>38100</xdr:colOff>
      <xdr:row>75</xdr:row>
      <xdr:rowOff>103353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119880</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6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170908</xdr:rowOff>
    </xdr:from>
    <xdr:to>
      <xdr:col>107</xdr:col>
      <xdr:colOff>101600</xdr:colOff>
      <xdr:row>74</xdr:row>
      <xdr:rowOff>101058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117585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246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128960</xdr:rowOff>
    </xdr:from>
    <xdr:to>
      <xdr:col>102</xdr:col>
      <xdr:colOff>165100</xdr:colOff>
      <xdr:row>74</xdr:row>
      <xdr:rowOff>59110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75637</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42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5131</xdr:rowOff>
    </xdr:from>
    <xdr:to>
      <xdr:col>98</xdr:col>
      <xdr:colOff>38100</xdr:colOff>
      <xdr:row>74</xdr:row>
      <xdr:rowOff>106731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123258</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46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○Ｒ</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からＲ</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増要因</a:t>
          </a:r>
          <a:endParaRPr lang="ja-JP" altLang="ja-JP" sz="1400">
            <a:effectLst/>
          </a:endParaRPr>
        </a:p>
        <a:p>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人口減に伴う単価増</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・物件費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数値地形図作成業務、</a:t>
          </a:r>
          <a:r>
            <a:rPr lang="en-US" altLang="ja-JP" sz="1100">
              <a:solidFill>
                <a:schemeClr val="dk1"/>
              </a:solidFill>
              <a:effectLst/>
              <a:latin typeface="+mn-lt"/>
              <a:ea typeface="+mn-ea"/>
              <a:cs typeface="+mn-cs"/>
            </a:rPr>
            <a:t>WRC(</a:t>
          </a:r>
          <a:r>
            <a:rPr lang="ja-JP" altLang="en-US" sz="1100">
              <a:solidFill>
                <a:schemeClr val="dk1"/>
              </a:solidFill>
              <a:effectLst/>
              <a:latin typeface="+mn-lt"/>
              <a:ea typeface="+mn-ea"/>
              <a:cs typeface="+mn-cs"/>
            </a:rPr>
            <a:t>世界ラリー選手権）事業などの実施　</a:t>
          </a:r>
          <a:r>
            <a:rPr lang="ja-JP" altLang="ja-JP" sz="1100">
              <a:solidFill>
                <a:schemeClr val="dk1"/>
              </a:solidFill>
              <a:effectLst/>
              <a:latin typeface="+mn-lt"/>
              <a:ea typeface="+mn-ea"/>
              <a:cs typeface="+mn-cs"/>
            </a:rPr>
            <a:t>・普通建設事業費</a:t>
          </a:r>
          <a:r>
            <a:rPr lang="ja-JP" altLang="en-US" sz="1100">
              <a:solidFill>
                <a:schemeClr val="dk1"/>
              </a:solidFill>
              <a:effectLst/>
              <a:latin typeface="+mn-lt"/>
              <a:ea typeface="+mn-ea"/>
              <a:cs typeface="+mn-cs"/>
            </a:rPr>
            <a:t>（更新整備）</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橋りょう修繕工事の増加　・維持補修費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施設管理料の増額、道路維持修繕費、除雪費用の増額</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・公債費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過疎対策事業債の償還額増　・操出金</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Ｒ５から公営企業会計準備資金を確保するため大幅に増額</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の</a:t>
          </a:r>
          <a:r>
            <a:rPr lang="ja-JP" altLang="ja-JP" sz="1100">
              <a:solidFill>
                <a:schemeClr val="dk1"/>
              </a:solidFill>
              <a:effectLst/>
              <a:latin typeface="+mn-lt"/>
              <a:ea typeface="+mn-ea"/>
              <a:cs typeface="+mn-cs"/>
            </a:rPr>
            <a:t>減要因</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・普通建設事業費（</a:t>
          </a:r>
          <a:r>
            <a:rPr lang="ja-JP" altLang="en-US" sz="1100">
              <a:solidFill>
                <a:schemeClr val="dk1"/>
              </a:solidFill>
              <a:effectLst/>
              <a:latin typeface="+mn-lt"/>
              <a:ea typeface="+mn-ea"/>
              <a:cs typeface="+mn-cs"/>
            </a:rPr>
            <a:t>新規</a:t>
          </a:r>
          <a:r>
            <a:rPr lang="ja-JP" altLang="ja-JP" sz="1100">
              <a:solidFill>
                <a:schemeClr val="dk1"/>
              </a:solidFill>
              <a:effectLst/>
              <a:latin typeface="+mn-lt"/>
              <a:ea typeface="+mn-ea"/>
              <a:cs typeface="+mn-cs"/>
            </a:rPr>
            <a:t>整備）</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田峯東区田内線の休工によるもの</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愛知県設楽町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4,342
4,301
273.94
6,450,240
6,297,775
65,000
3,364,213
6,654,020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73978</xdr:rowOff>
    </xdr:from>
    <xdr:to>
      <xdr:col>24</xdr:col>
      <xdr:colOff>63500</xdr:colOff>
      <xdr:row>37</xdr:row>
      <xdr:rowOff>75406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17628"/>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56318</xdr:rowOff>
    </xdr:from>
    <xdr:to>
      <xdr:col>19</xdr:col>
      <xdr:colOff>177800</xdr:colOff>
      <xdr:row>37</xdr:row>
      <xdr:rowOff>73978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99968"/>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56318</xdr:rowOff>
    </xdr:from>
    <xdr:to>
      <xdr:col>15</xdr:col>
      <xdr:colOff>50800</xdr:colOff>
      <xdr:row>37</xdr:row>
      <xdr:rowOff>86236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99968"/>
          <a:ext cx="8890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112617</xdr:rowOff>
    </xdr:from>
    <xdr:to>
      <xdr:col>15</xdr:col>
      <xdr:colOff>101600</xdr:colOff>
      <xdr:row>37</xdr:row>
      <xdr:rowOff>42767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59294</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86236</xdr:rowOff>
    </xdr:from>
    <xdr:to>
      <xdr:col>10</xdr:col>
      <xdr:colOff>114300</xdr:colOff>
      <xdr:row>37</xdr:row>
      <xdr:rowOff>86322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29886"/>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129762</xdr:rowOff>
    </xdr:from>
    <xdr:to>
      <xdr:col>10</xdr:col>
      <xdr:colOff>165100</xdr:colOff>
      <xdr:row>38</xdr:row>
      <xdr:rowOff>59913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734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131591</xdr:rowOff>
    </xdr:from>
    <xdr:to>
      <xdr:col>6</xdr:col>
      <xdr:colOff>38100</xdr:colOff>
      <xdr:row>38</xdr:row>
      <xdr:rowOff>61741</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7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52868</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24606</xdr:rowOff>
    </xdr:from>
    <xdr:to>
      <xdr:col>24</xdr:col>
      <xdr:colOff>114300</xdr:colOff>
      <xdr:row>37</xdr:row>
      <xdr:rowOff>126206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4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23178</xdr:rowOff>
    </xdr:from>
    <xdr:to>
      <xdr:col>20</xdr:col>
      <xdr:colOff>38100</xdr:colOff>
      <xdr:row>37</xdr:row>
      <xdr:rowOff>124778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115905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5518</xdr:rowOff>
    </xdr:from>
    <xdr:to>
      <xdr:col>15</xdr:col>
      <xdr:colOff>101600</xdr:colOff>
      <xdr:row>37</xdr:row>
      <xdr:rowOff>107118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98245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35436</xdr:rowOff>
    </xdr:from>
    <xdr:to>
      <xdr:col>10</xdr:col>
      <xdr:colOff>165100</xdr:colOff>
      <xdr:row>37</xdr:row>
      <xdr:rowOff>137036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153563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35522</xdr:rowOff>
    </xdr:from>
    <xdr:to>
      <xdr:col>6</xdr:col>
      <xdr:colOff>38100</xdr:colOff>
      <xdr:row>37</xdr:row>
      <xdr:rowOff>137122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153649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143104</xdr:rowOff>
    </xdr:from>
    <xdr:to>
      <xdr:col>24</xdr:col>
      <xdr:colOff>63500</xdr:colOff>
      <xdr:row>58</xdr:row>
      <xdr:rowOff>38129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15754"/>
          <a:ext cx="838200" cy="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63791</xdr:rowOff>
    </xdr:from>
    <xdr:to>
      <xdr:col>19</xdr:col>
      <xdr:colOff>177800</xdr:colOff>
      <xdr:row>57</xdr:row>
      <xdr:rowOff>143104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36441"/>
          <a:ext cx="889000" cy="7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63791</xdr:rowOff>
    </xdr:from>
    <xdr:to>
      <xdr:col>15</xdr:col>
      <xdr:colOff>50800</xdr:colOff>
      <xdr:row>58</xdr:row>
      <xdr:rowOff>64431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36441"/>
          <a:ext cx="889000" cy="1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104259</xdr:rowOff>
    </xdr:from>
    <xdr:to>
      <xdr:col>15</xdr:col>
      <xdr:colOff>101600</xdr:colOff>
      <xdr:row>57</xdr:row>
      <xdr:rowOff>34409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50936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8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50114</xdr:rowOff>
    </xdr:from>
    <xdr:to>
      <xdr:col>10</xdr:col>
      <xdr:colOff>114300</xdr:colOff>
      <xdr:row>58</xdr:row>
      <xdr:rowOff>64431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994214"/>
          <a:ext cx="889000" cy="1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8450</xdr:rowOff>
    </xdr:from>
    <xdr:to>
      <xdr:col>10</xdr:col>
      <xdr:colOff>165100</xdr:colOff>
      <xdr:row>58</xdr:row>
      <xdr:rowOff>110050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126577</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72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22779</xdr:rowOff>
    </xdr:from>
    <xdr:to>
      <xdr:col>6</xdr:col>
      <xdr:colOff>38100</xdr:colOff>
      <xdr:row>58</xdr:row>
      <xdr:rowOff>124379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115506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1005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158779</xdr:rowOff>
    </xdr:from>
    <xdr:to>
      <xdr:col>24</xdr:col>
      <xdr:colOff>114300</xdr:colOff>
      <xdr:row>58</xdr:row>
      <xdr:rowOff>88929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3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73706</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4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92304</xdr:rowOff>
    </xdr:from>
    <xdr:to>
      <xdr:col>20</xdr:col>
      <xdr:colOff>38100</xdr:colOff>
      <xdr:row>58</xdr:row>
      <xdr:rowOff>22454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9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12991</xdr:rowOff>
    </xdr:from>
    <xdr:to>
      <xdr:col>15</xdr:col>
      <xdr:colOff>101600</xdr:colOff>
      <xdr:row>57</xdr:row>
      <xdr:rowOff>114591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105718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87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13631</xdr:rowOff>
    </xdr:from>
    <xdr:to>
      <xdr:col>10</xdr:col>
      <xdr:colOff>165100</xdr:colOff>
      <xdr:row>58</xdr:row>
      <xdr:rowOff>115231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106358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1005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170764</xdr:rowOff>
    </xdr:from>
    <xdr:to>
      <xdr:col>6</xdr:col>
      <xdr:colOff>38100</xdr:colOff>
      <xdr:row>58</xdr:row>
      <xdr:rowOff>100914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117441</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71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95192</xdr:rowOff>
    </xdr:from>
    <xdr:to>
      <xdr:col>24</xdr:col>
      <xdr:colOff>63500</xdr:colOff>
      <xdr:row>75</xdr:row>
      <xdr:rowOff>123337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53942"/>
          <a:ext cx="838200" cy="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123337</xdr:rowOff>
    </xdr:from>
    <xdr:to>
      <xdr:col>19</xdr:col>
      <xdr:colOff>177800</xdr:colOff>
      <xdr:row>76</xdr:row>
      <xdr:rowOff>67425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82087"/>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67425</xdr:rowOff>
    </xdr:from>
    <xdr:to>
      <xdr:col>15</xdr:col>
      <xdr:colOff>50800</xdr:colOff>
      <xdr:row>76</xdr:row>
      <xdr:rowOff>107759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97625"/>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155327</xdr:rowOff>
    </xdr:from>
    <xdr:to>
      <xdr:col>15</xdr:col>
      <xdr:colOff>101600</xdr:colOff>
      <xdr:row>75</xdr:row>
      <xdr:rowOff>85477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54578</xdr:rowOff>
    </xdr:from>
    <xdr:to>
      <xdr:col>10</xdr:col>
      <xdr:colOff>114300</xdr:colOff>
      <xdr:row>76</xdr:row>
      <xdr:rowOff>107759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084778"/>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44392</xdr:rowOff>
    </xdr:from>
    <xdr:to>
      <xdr:col>24</xdr:col>
      <xdr:colOff>114300</xdr:colOff>
      <xdr:row>75</xdr:row>
      <xdr:rowOff>145992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67269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72537</xdr:rowOff>
    </xdr:from>
    <xdr:to>
      <xdr:col>20</xdr:col>
      <xdr:colOff>38100</xdr:colOff>
      <xdr:row>76</xdr:row>
      <xdr:rowOff>2687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165264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2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16625</xdr:rowOff>
    </xdr:from>
    <xdr:to>
      <xdr:col>15</xdr:col>
      <xdr:colOff>101600</xdr:colOff>
      <xdr:row>76</xdr:row>
      <xdr:rowOff>118225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109352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3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56959</xdr:rowOff>
    </xdr:from>
    <xdr:to>
      <xdr:col>10</xdr:col>
      <xdr:colOff>165100</xdr:colOff>
      <xdr:row>76</xdr:row>
      <xdr:rowOff>158559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149686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7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3778</xdr:rowOff>
    </xdr:from>
    <xdr:to>
      <xdr:col>6</xdr:col>
      <xdr:colOff>38100</xdr:colOff>
      <xdr:row>76</xdr:row>
      <xdr:rowOff>105378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121906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146906</xdr:rowOff>
    </xdr:from>
    <xdr:to>
      <xdr:col>24</xdr:col>
      <xdr:colOff>63500</xdr:colOff>
      <xdr:row>94</xdr:row>
      <xdr:rowOff>142027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20306"/>
          <a:ext cx="838200" cy="33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95135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82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55704</xdr:rowOff>
    </xdr:from>
    <xdr:to>
      <xdr:col>19</xdr:col>
      <xdr:colOff>177800</xdr:colOff>
      <xdr:row>94</xdr:row>
      <xdr:rowOff>142027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29104"/>
          <a:ext cx="889000" cy="4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110720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39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55704</xdr:rowOff>
    </xdr:from>
    <xdr:to>
      <xdr:col>15</xdr:col>
      <xdr:colOff>50800</xdr:colOff>
      <xdr:row>92</xdr:row>
      <xdr:rowOff>112757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29104"/>
          <a:ext cx="8890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23256</xdr:rowOff>
    </xdr:from>
    <xdr:to>
      <xdr:col>15</xdr:col>
      <xdr:colOff>101600</xdr:colOff>
      <xdr:row>95</xdr:row>
      <xdr:rowOff>124856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1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115983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0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112757</xdr:rowOff>
    </xdr:from>
    <xdr:to>
      <xdr:col>10</xdr:col>
      <xdr:colOff>114300</xdr:colOff>
      <xdr:row>94</xdr:row>
      <xdr:rowOff>97975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886157"/>
          <a:ext cx="889000" cy="3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96106</xdr:rowOff>
    </xdr:from>
    <xdr:to>
      <xdr:col>24</xdr:col>
      <xdr:colOff>114300</xdr:colOff>
      <xdr:row>93</xdr:row>
      <xdr:rowOff>26256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118983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2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91227</xdr:rowOff>
    </xdr:from>
    <xdr:to>
      <xdr:col>20</xdr:col>
      <xdr:colOff>38100</xdr:colOff>
      <xdr:row>95</xdr:row>
      <xdr:rowOff>21377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37904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4904</xdr:rowOff>
    </xdr:from>
    <xdr:to>
      <xdr:col>15</xdr:col>
      <xdr:colOff>101600</xdr:colOff>
      <xdr:row>92</xdr:row>
      <xdr:rowOff>106504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123031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55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61957</xdr:rowOff>
    </xdr:from>
    <xdr:to>
      <xdr:col>10</xdr:col>
      <xdr:colOff>165100</xdr:colOff>
      <xdr:row>92</xdr:row>
      <xdr:rowOff>163557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8634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61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47175</xdr:rowOff>
    </xdr:from>
    <xdr:to>
      <xdr:col>6</xdr:col>
      <xdr:colOff>38100</xdr:colOff>
      <xdr:row>94</xdr:row>
      <xdr:rowOff>148775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165302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3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109398</xdr:rowOff>
    </xdr:from>
    <xdr:to>
      <xdr:col>46</xdr:col>
      <xdr:colOff>38100</xdr:colOff>
      <xdr:row>39</xdr:row>
      <xdr:rowOff>39548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56075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9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126467</xdr:rowOff>
    </xdr:from>
    <xdr:to>
      <xdr:col>41</xdr:col>
      <xdr:colOff>101600</xdr:colOff>
      <xdr:row>39</xdr:row>
      <xdr:rowOff>56617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73144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125247</xdr:rowOff>
    </xdr:from>
    <xdr:to>
      <xdr:col>36</xdr:col>
      <xdr:colOff>165100</xdr:colOff>
      <xdr:row>39</xdr:row>
      <xdr:rowOff>55397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4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71924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168726</xdr:rowOff>
    </xdr:from>
    <xdr:to>
      <xdr:col>55</xdr:col>
      <xdr:colOff>0</xdr:colOff>
      <xdr:row>58</xdr:row>
      <xdr:rowOff>47879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1376"/>
          <a:ext cx="8382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1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135090</xdr:rowOff>
    </xdr:from>
    <xdr:to>
      <xdr:col>50</xdr:col>
      <xdr:colOff>114300</xdr:colOff>
      <xdr:row>58</xdr:row>
      <xdr:rowOff>47879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07740"/>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135090</xdr:rowOff>
    </xdr:from>
    <xdr:to>
      <xdr:col>45</xdr:col>
      <xdr:colOff>177800</xdr:colOff>
      <xdr:row>57</xdr:row>
      <xdr:rowOff>151179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07740"/>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133362</xdr:rowOff>
    </xdr:from>
    <xdr:to>
      <xdr:col>46</xdr:col>
      <xdr:colOff>38100</xdr:colOff>
      <xdr:row>58</xdr:row>
      <xdr:rowOff>63512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54639</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151179</xdr:rowOff>
    </xdr:from>
    <xdr:to>
      <xdr:col>41</xdr:col>
      <xdr:colOff>50800</xdr:colOff>
      <xdr:row>58</xdr:row>
      <xdr:rowOff>14012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23829"/>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31204</xdr:rowOff>
    </xdr:from>
    <xdr:to>
      <xdr:col>41</xdr:col>
      <xdr:colOff>101600</xdr:colOff>
      <xdr:row>58</xdr:row>
      <xdr:rowOff>132804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123931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38739</xdr:rowOff>
    </xdr:from>
    <xdr:to>
      <xdr:col>36</xdr:col>
      <xdr:colOff>165100</xdr:colOff>
      <xdr:row>58</xdr:row>
      <xdr:rowOff>140339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131466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117926</xdr:rowOff>
    </xdr:from>
    <xdr:to>
      <xdr:col>55</xdr:col>
      <xdr:colOff>50800</xdr:colOff>
      <xdr:row>58</xdr:row>
      <xdr:rowOff>48076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140803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168529</xdr:rowOff>
    </xdr:from>
    <xdr:to>
      <xdr:col>50</xdr:col>
      <xdr:colOff>165100</xdr:colOff>
      <xdr:row>58</xdr:row>
      <xdr:rowOff>98679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89806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84290</xdr:rowOff>
    </xdr:from>
    <xdr:to>
      <xdr:col>46</xdr:col>
      <xdr:colOff>38100</xdr:colOff>
      <xdr:row>58</xdr:row>
      <xdr:rowOff>14440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30967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3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100379</xdr:rowOff>
    </xdr:from>
    <xdr:to>
      <xdr:col>41</xdr:col>
      <xdr:colOff>101600</xdr:colOff>
      <xdr:row>58</xdr:row>
      <xdr:rowOff>30529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47056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134662</xdr:rowOff>
    </xdr:from>
    <xdr:to>
      <xdr:col>36</xdr:col>
      <xdr:colOff>165100</xdr:colOff>
      <xdr:row>58</xdr:row>
      <xdr:rowOff>64812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81339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8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103132</xdr:rowOff>
    </xdr:from>
    <xdr:to>
      <xdr:col>55</xdr:col>
      <xdr:colOff>0</xdr:colOff>
      <xdr:row>77</xdr:row>
      <xdr:rowOff>129592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4782"/>
          <a:ext cx="8382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129592</xdr:rowOff>
    </xdr:from>
    <xdr:to>
      <xdr:col>50</xdr:col>
      <xdr:colOff>114300</xdr:colOff>
      <xdr:row>78</xdr:row>
      <xdr:rowOff>51753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1242"/>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51753</xdr:rowOff>
    </xdr:from>
    <xdr:to>
      <xdr:col>45</xdr:col>
      <xdr:colOff>177800</xdr:colOff>
      <xdr:row>78</xdr:row>
      <xdr:rowOff>73760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4853"/>
          <a:ext cx="8890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80018</xdr:rowOff>
    </xdr:from>
    <xdr:to>
      <xdr:col>46</xdr:col>
      <xdr:colOff>38100</xdr:colOff>
      <xdr:row>78</xdr:row>
      <xdr:rowOff>10168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26695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73760</xdr:rowOff>
    </xdr:from>
    <xdr:to>
      <xdr:col>41</xdr:col>
      <xdr:colOff>50800</xdr:colOff>
      <xdr:row>78</xdr:row>
      <xdr:rowOff>128064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6860"/>
          <a:ext cx="889000" cy="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58200</xdr:rowOff>
    </xdr:from>
    <xdr:to>
      <xdr:col>41</xdr:col>
      <xdr:colOff>101600</xdr:colOff>
      <xdr:row>78</xdr:row>
      <xdr:rowOff>159800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150927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59818</xdr:rowOff>
    </xdr:from>
    <xdr:to>
      <xdr:col>36</xdr:col>
      <xdr:colOff>165100</xdr:colOff>
      <xdr:row>78</xdr:row>
      <xdr:rowOff>161418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6495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52332</xdr:rowOff>
    </xdr:from>
    <xdr:to>
      <xdr:col>55</xdr:col>
      <xdr:colOff>50800</xdr:colOff>
      <xdr:row>77</xdr:row>
      <xdr:rowOff>153932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30759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78792</xdr:rowOff>
    </xdr:from>
    <xdr:to>
      <xdr:col>50</xdr:col>
      <xdr:colOff>165100</xdr:colOff>
      <xdr:row>78</xdr:row>
      <xdr:rowOff>8942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25469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953</xdr:rowOff>
    </xdr:from>
    <xdr:to>
      <xdr:col>46</xdr:col>
      <xdr:colOff>38100</xdr:colOff>
      <xdr:row>78</xdr:row>
      <xdr:rowOff>102553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22960</xdr:rowOff>
    </xdr:from>
    <xdr:to>
      <xdr:col>41</xdr:col>
      <xdr:colOff>101600</xdr:colOff>
      <xdr:row>78</xdr:row>
      <xdr:rowOff>124560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141087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7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77264</xdr:rowOff>
    </xdr:from>
    <xdr:to>
      <xdr:col>36</xdr:col>
      <xdr:colOff>165100</xdr:colOff>
      <xdr:row>79</xdr:row>
      <xdr:rowOff>7414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169991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94411</xdr:rowOff>
    </xdr:from>
    <xdr:to>
      <xdr:col>55</xdr:col>
      <xdr:colOff>0</xdr:colOff>
      <xdr:row>98</xdr:row>
      <xdr:rowOff>40291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25061"/>
          <a:ext cx="838200" cy="1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158494</xdr:rowOff>
    </xdr:from>
    <xdr:to>
      <xdr:col>50</xdr:col>
      <xdr:colOff>114300</xdr:colOff>
      <xdr:row>98</xdr:row>
      <xdr:rowOff>40291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89144"/>
          <a:ext cx="889000" cy="5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158494</xdr:rowOff>
    </xdr:from>
    <xdr:to>
      <xdr:col>45</xdr:col>
      <xdr:colOff>177800</xdr:colOff>
      <xdr:row>98</xdr:row>
      <xdr:rowOff>3524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89144"/>
          <a:ext cx="889000" cy="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139858</xdr:rowOff>
    </xdr:from>
    <xdr:to>
      <xdr:col>46</xdr:col>
      <xdr:colOff>38100</xdr:colOff>
      <xdr:row>98</xdr:row>
      <xdr:rowOff>70008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7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61135</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146090</xdr:rowOff>
    </xdr:from>
    <xdr:to>
      <xdr:col>41</xdr:col>
      <xdr:colOff>50800</xdr:colOff>
      <xdr:row>98</xdr:row>
      <xdr:rowOff>3524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76740"/>
          <a:ext cx="889000" cy="2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40308</xdr:rowOff>
    </xdr:from>
    <xdr:to>
      <xdr:col>41</xdr:col>
      <xdr:colOff>101600</xdr:colOff>
      <xdr:row>98</xdr:row>
      <xdr:rowOff>141908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4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133035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93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43359</xdr:rowOff>
    </xdr:from>
    <xdr:to>
      <xdr:col>36</xdr:col>
      <xdr:colOff>165100</xdr:colOff>
      <xdr:row>98</xdr:row>
      <xdr:rowOff>144959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4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136086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93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43611</xdr:rowOff>
    </xdr:from>
    <xdr:to>
      <xdr:col>55</xdr:col>
      <xdr:colOff>50800</xdr:colOff>
      <xdr:row>97</xdr:row>
      <xdr:rowOff>145211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66488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160941</xdr:rowOff>
    </xdr:from>
    <xdr:to>
      <xdr:col>50</xdr:col>
      <xdr:colOff>165100</xdr:colOff>
      <xdr:row>98</xdr:row>
      <xdr:rowOff>91091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82218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107694</xdr:rowOff>
    </xdr:from>
    <xdr:to>
      <xdr:col>46</xdr:col>
      <xdr:colOff>38100</xdr:colOff>
      <xdr:row>98</xdr:row>
      <xdr:rowOff>37844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54371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1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124174</xdr:rowOff>
    </xdr:from>
    <xdr:to>
      <xdr:col>41</xdr:col>
      <xdr:colOff>101600</xdr:colOff>
      <xdr:row>98</xdr:row>
      <xdr:rowOff>54324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70851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95290</xdr:rowOff>
    </xdr:from>
    <xdr:to>
      <xdr:col>36</xdr:col>
      <xdr:colOff>165100</xdr:colOff>
      <xdr:row>98</xdr:row>
      <xdr:rowOff>25440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41967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0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47822</xdr:rowOff>
    </xdr:from>
    <xdr:to>
      <xdr:col>85</xdr:col>
      <xdr:colOff>127000</xdr:colOff>
      <xdr:row>37</xdr:row>
      <xdr:rowOff>134873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91472"/>
          <a:ext cx="8382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47822</xdr:rowOff>
    </xdr:from>
    <xdr:to>
      <xdr:col>81</xdr:col>
      <xdr:colOff>50800</xdr:colOff>
      <xdr:row>37</xdr:row>
      <xdr:rowOff>137936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91472"/>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23587</xdr:rowOff>
    </xdr:from>
    <xdr:to>
      <xdr:col>76</xdr:col>
      <xdr:colOff>114300</xdr:colOff>
      <xdr:row>37</xdr:row>
      <xdr:rowOff>137936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67237"/>
          <a:ext cx="889000" cy="1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69991</xdr:rowOff>
    </xdr:from>
    <xdr:to>
      <xdr:col>76</xdr:col>
      <xdr:colOff>165100</xdr:colOff>
      <xdr:row>38</xdr:row>
      <xdr:rowOff>141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23587</xdr:rowOff>
    </xdr:from>
    <xdr:to>
      <xdr:col>71</xdr:col>
      <xdr:colOff>177800</xdr:colOff>
      <xdr:row>37</xdr:row>
      <xdr:rowOff>152098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67237"/>
          <a:ext cx="889000" cy="1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162464</xdr:rowOff>
    </xdr:from>
    <xdr:to>
      <xdr:col>72</xdr:col>
      <xdr:colOff>38100</xdr:colOff>
      <xdr:row>38</xdr:row>
      <xdr:rowOff>92614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83741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9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6612</xdr:rowOff>
    </xdr:from>
    <xdr:to>
      <xdr:col>67</xdr:col>
      <xdr:colOff>101600</xdr:colOff>
      <xdr:row>38</xdr:row>
      <xdr:rowOff>108212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99339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6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84073</xdr:rowOff>
    </xdr:from>
    <xdr:to>
      <xdr:col>85</xdr:col>
      <xdr:colOff>177800</xdr:colOff>
      <xdr:row>38</xdr:row>
      <xdr:rowOff>14222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77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106950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168472</xdr:rowOff>
    </xdr:from>
    <xdr:to>
      <xdr:col>81</xdr:col>
      <xdr:colOff>101600</xdr:colOff>
      <xdr:row>37</xdr:row>
      <xdr:rowOff>98622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115149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87136</xdr:rowOff>
    </xdr:from>
    <xdr:to>
      <xdr:col>76</xdr:col>
      <xdr:colOff>165100</xdr:colOff>
      <xdr:row>38</xdr:row>
      <xdr:rowOff>17286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144237</xdr:rowOff>
    </xdr:from>
    <xdr:to>
      <xdr:col>72</xdr:col>
      <xdr:colOff>38100</xdr:colOff>
      <xdr:row>37</xdr:row>
      <xdr:rowOff>74387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90914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101298</xdr:rowOff>
    </xdr:from>
    <xdr:to>
      <xdr:col>67</xdr:col>
      <xdr:colOff>101600</xdr:colOff>
      <xdr:row>38</xdr:row>
      <xdr:rowOff>31448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47975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2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142401</xdr:rowOff>
    </xdr:from>
    <xdr:to>
      <xdr:col>85</xdr:col>
      <xdr:colOff>127000</xdr:colOff>
      <xdr:row>56</xdr:row>
      <xdr:rowOff>168008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43601"/>
          <a:ext cx="838200" cy="2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1412</xdr:rowOff>
    </xdr:from>
    <xdr:to>
      <xdr:col>81</xdr:col>
      <xdr:colOff>50800</xdr:colOff>
      <xdr:row>56</xdr:row>
      <xdr:rowOff>168008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259712"/>
          <a:ext cx="889000" cy="5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1412</xdr:rowOff>
    </xdr:from>
    <xdr:to>
      <xdr:col>76</xdr:col>
      <xdr:colOff>114300</xdr:colOff>
      <xdr:row>54</xdr:row>
      <xdr:rowOff>143708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59712"/>
          <a:ext cx="889000" cy="14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145666</xdr:rowOff>
    </xdr:from>
    <xdr:to>
      <xdr:col>76</xdr:col>
      <xdr:colOff>165100</xdr:colOff>
      <xdr:row>56</xdr:row>
      <xdr:rowOff>75816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7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66943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6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143708</xdr:rowOff>
    </xdr:from>
    <xdr:to>
      <xdr:col>71</xdr:col>
      <xdr:colOff>177800</xdr:colOff>
      <xdr:row>55</xdr:row>
      <xdr:rowOff>100160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02008"/>
          <a:ext cx="889000" cy="1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129461</xdr:rowOff>
    </xdr:from>
    <xdr:to>
      <xdr:col>72</xdr:col>
      <xdr:colOff>38100</xdr:colOff>
      <xdr:row>57</xdr:row>
      <xdr:rowOff>59611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50738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149182</xdr:rowOff>
    </xdr:from>
    <xdr:to>
      <xdr:col>67</xdr:col>
      <xdr:colOff>101600</xdr:colOff>
      <xdr:row>57</xdr:row>
      <xdr:rowOff>79332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70459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91601</xdr:rowOff>
    </xdr:from>
    <xdr:to>
      <xdr:col>85</xdr:col>
      <xdr:colOff>177800</xdr:colOff>
      <xdr:row>57</xdr:row>
      <xdr:rowOff>21751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70028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7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117208</xdr:rowOff>
    </xdr:from>
    <xdr:to>
      <xdr:col>81</xdr:col>
      <xdr:colOff>101600</xdr:colOff>
      <xdr:row>57</xdr:row>
      <xdr:rowOff>47358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38485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8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122062</xdr:rowOff>
    </xdr:from>
    <xdr:to>
      <xdr:col>76</xdr:col>
      <xdr:colOff>165100</xdr:colOff>
      <xdr:row>54</xdr:row>
      <xdr:rowOff>52212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68739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898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92908</xdr:rowOff>
    </xdr:from>
    <xdr:to>
      <xdr:col>72</xdr:col>
      <xdr:colOff>38100</xdr:colOff>
      <xdr:row>55</xdr:row>
      <xdr:rowOff>23058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39585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12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49360</xdr:rowOff>
    </xdr:from>
    <xdr:to>
      <xdr:col>67</xdr:col>
      <xdr:colOff>101600</xdr:colOff>
      <xdr:row>55</xdr:row>
      <xdr:rowOff>150960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167487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25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43635</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818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32593</xdr:rowOff>
    </xdr:from>
    <xdr:to>
      <xdr:col>76</xdr:col>
      <xdr:colOff>114300</xdr:colOff>
      <xdr:row>79</xdr:row>
      <xdr:rowOff>43635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77143"/>
          <a:ext cx="889000" cy="1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75237</xdr:rowOff>
    </xdr:from>
    <xdr:to>
      <xdr:col>76</xdr:col>
      <xdr:colOff>165100</xdr:colOff>
      <xdr:row>79</xdr:row>
      <xdr:rowOff>5387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21914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28212</xdr:rowOff>
    </xdr:from>
    <xdr:to>
      <xdr:col>71</xdr:col>
      <xdr:colOff>177800</xdr:colOff>
      <xdr:row>79</xdr:row>
      <xdr:rowOff>32593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727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102265</xdr:rowOff>
    </xdr:from>
    <xdr:to>
      <xdr:col>72</xdr:col>
      <xdr:colOff>38100</xdr:colOff>
      <xdr:row>79</xdr:row>
      <xdr:rowOff>32415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48942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104490</xdr:rowOff>
    </xdr:from>
    <xdr:to>
      <xdr:col>67</xdr:col>
      <xdr:colOff>101600</xdr:colOff>
      <xdr:row>79</xdr:row>
      <xdr:rowOff>34640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51167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164285</xdr:rowOff>
    </xdr:from>
    <xdr:to>
      <xdr:col>76</xdr:col>
      <xdr:colOff>165100</xdr:colOff>
      <xdr:row>79</xdr:row>
      <xdr:rowOff>94435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85562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3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153243</xdr:rowOff>
    </xdr:from>
    <xdr:to>
      <xdr:col>72</xdr:col>
      <xdr:colOff>38100</xdr:colOff>
      <xdr:row>79</xdr:row>
      <xdr:rowOff>83393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74520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1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148862</xdr:rowOff>
    </xdr:from>
    <xdr:to>
      <xdr:col>67</xdr:col>
      <xdr:colOff>101600</xdr:colOff>
      <xdr:row>79</xdr:row>
      <xdr:rowOff>79012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70139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27105</xdr:rowOff>
    </xdr:from>
    <xdr:to>
      <xdr:col>85</xdr:col>
      <xdr:colOff>127000</xdr:colOff>
      <xdr:row>97</xdr:row>
      <xdr:rowOff>47808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57755"/>
          <a:ext cx="8382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47808</xdr:rowOff>
    </xdr:from>
    <xdr:to>
      <xdr:col>81</xdr:col>
      <xdr:colOff>50800</xdr:colOff>
      <xdr:row>97</xdr:row>
      <xdr:rowOff>57872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78458"/>
          <a:ext cx="8890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57872</xdr:rowOff>
    </xdr:from>
    <xdr:to>
      <xdr:col>76</xdr:col>
      <xdr:colOff>114300</xdr:colOff>
      <xdr:row>97</xdr:row>
      <xdr:rowOff>59809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88522"/>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88548</xdr:rowOff>
    </xdr:from>
    <xdr:to>
      <xdr:col>76</xdr:col>
      <xdr:colOff>165100</xdr:colOff>
      <xdr:row>97</xdr:row>
      <xdr:rowOff>18698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35225</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35993</xdr:rowOff>
    </xdr:from>
    <xdr:to>
      <xdr:col>71</xdr:col>
      <xdr:colOff>177800</xdr:colOff>
      <xdr:row>97</xdr:row>
      <xdr:rowOff>59809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66643"/>
          <a:ext cx="889000" cy="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5521</xdr:rowOff>
    </xdr:from>
    <xdr:to>
      <xdr:col>72</xdr:col>
      <xdr:colOff>38100</xdr:colOff>
      <xdr:row>97</xdr:row>
      <xdr:rowOff>107121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123648</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1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2037</xdr:rowOff>
    </xdr:from>
    <xdr:to>
      <xdr:col>67</xdr:col>
      <xdr:colOff>101600</xdr:colOff>
      <xdr:row>97</xdr:row>
      <xdr:rowOff>103637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3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94764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2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147755</xdr:rowOff>
    </xdr:from>
    <xdr:to>
      <xdr:col>85</xdr:col>
      <xdr:colOff>177800</xdr:colOff>
      <xdr:row>97</xdr:row>
      <xdr:rowOff>77905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126182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8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168458</xdr:rowOff>
    </xdr:from>
    <xdr:to>
      <xdr:col>81</xdr:col>
      <xdr:colOff>101600</xdr:colOff>
      <xdr:row>97</xdr:row>
      <xdr:rowOff>98608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89735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7072</xdr:rowOff>
    </xdr:from>
    <xdr:to>
      <xdr:col>76</xdr:col>
      <xdr:colOff>165100</xdr:colOff>
      <xdr:row>97</xdr:row>
      <xdr:rowOff>108672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99799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9009</xdr:rowOff>
    </xdr:from>
    <xdr:to>
      <xdr:col>72</xdr:col>
      <xdr:colOff>38100</xdr:colOff>
      <xdr:row>97</xdr:row>
      <xdr:rowOff>110609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101736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3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156643</xdr:rowOff>
    </xdr:from>
    <xdr:to>
      <xdr:col>67</xdr:col>
      <xdr:colOff>101600</xdr:colOff>
      <xdr:row>97</xdr:row>
      <xdr:rowOff>86793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103320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9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118618</xdr:rowOff>
    </xdr:from>
    <xdr:to>
      <xdr:col>107</xdr:col>
      <xdr:colOff>101600</xdr:colOff>
      <xdr:row>37</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4318</xdr:rowOff>
    </xdr:from>
    <xdr:to>
      <xdr:col>102</xdr:col>
      <xdr:colOff>165100</xdr:colOff>
      <xdr:row>35</xdr:row>
      <xdr:rowOff>105918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122445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5780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143002</xdr:rowOff>
    </xdr:from>
    <xdr:to>
      <xdr:col>98</xdr:col>
      <xdr:colOff>38100</xdr:colOff>
      <xdr:row>38</xdr:row>
      <xdr:rowOff>73152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8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89679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61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の</a:t>
          </a:r>
          <a:r>
            <a:rPr lang="ja-JP" altLang="ja-JP" sz="1100">
              <a:solidFill>
                <a:schemeClr val="dk1"/>
              </a:solidFill>
              <a:effectLst/>
              <a:latin typeface="+mn-lt"/>
              <a:ea typeface="+mn-ea"/>
              <a:cs typeface="+mn-cs"/>
            </a:rPr>
            <a:t>増要因</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・農林水産業費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公営企業会計準備のため、下水道事業費（農業集落排水）会計操出金の増額　・衛生費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a:t>
          </a:r>
          <a:r>
            <a:rPr lang="ja-JP" altLang="en-US" sz="1100">
              <a:solidFill>
                <a:schemeClr val="dk1"/>
              </a:solidFill>
              <a:effectLst/>
              <a:latin typeface="+mn-lt"/>
              <a:ea typeface="+mn-ea"/>
              <a:cs typeface="+mn-cs"/>
            </a:rPr>
            <a:t>簡易水道事業</a:t>
          </a:r>
          <a:r>
            <a:rPr lang="ja-JP" altLang="ja-JP" sz="1100">
              <a:solidFill>
                <a:schemeClr val="dk1"/>
              </a:solidFill>
              <a:effectLst/>
              <a:latin typeface="+mn-lt"/>
              <a:ea typeface="+mn-ea"/>
              <a:cs typeface="+mn-cs"/>
            </a:rPr>
            <a:t>会計操出金の増額</a:t>
          </a:r>
          <a:r>
            <a:rPr lang="ja-JP" altLang="en-US" sz="1100">
              <a:solidFill>
                <a:schemeClr val="dk1"/>
              </a:solidFill>
              <a:effectLst/>
              <a:latin typeface="+mn-lt"/>
              <a:ea typeface="+mn-ea"/>
              <a:cs typeface="+mn-cs"/>
            </a:rPr>
            <a:t>　・土木費</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公営企業会計準備のため、下水道事業費（</a:t>
          </a:r>
          <a:r>
            <a:rPr lang="ja-JP" altLang="en-US" sz="1100">
              <a:solidFill>
                <a:schemeClr val="dk1"/>
              </a:solidFill>
              <a:effectLst/>
              <a:latin typeface="+mn-lt"/>
              <a:ea typeface="+mn-ea"/>
              <a:cs typeface="+mn-cs"/>
            </a:rPr>
            <a:t>公共下水道</a:t>
          </a:r>
          <a:r>
            <a:rPr lang="ja-JP" altLang="ja-JP" sz="1100">
              <a:solidFill>
                <a:schemeClr val="dk1"/>
              </a:solidFill>
              <a:effectLst/>
              <a:latin typeface="+mn-lt"/>
              <a:ea typeface="+mn-ea"/>
              <a:cs typeface="+mn-cs"/>
            </a:rPr>
            <a:t>）会計操出金の増額</a:t>
          </a:r>
          <a:endParaRPr lang="ja-JP" altLang="ja-JP" sz="1400">
            <a:effectLst/>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教育費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設楽中学校やまびこ教室の空調設備工事等によるもの　民生費</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老人ホーム関連事業費が光熱費高騰等により増額　</a:t>
          </a:r>
          <a:endParaRPr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○Ｒ</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からＲ</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の</a:t>
          </a:r>
          <a:r>
            <a:rPr lang="ja-JP" altLang="ja-JP" sz="1100">
              <a:solidFill>
                <a:schemeClr val="dk1"/>
              </a:solidFill>
              <a:effectLst/>
              <a:latin typeface="+mn-lt"/>
              <a:ea typeface="+mn-ea"/>
              <a:cs typeface="+mn-cs"/>
            </a:rPr>
            <a:t>減要因</a:t>
          </a:r>
          <a:endParaRPr lang="ja-JP" altLang="ja-JP" sz="1400">
            <a:effectLst/>
          </a:endParaRPr>
        </a:p>
        <a:p>
          <a:r>
            <a:rPr lang="ja-JP" altLang="ja-JP" sz="1100">
              <a:solidFill>
                <a:schemeClr val="dk1"/>
              </a:solidFill>
              <a:effectLst/>
              <a:latin typeface="+mn-lt"/>
              <a:ea typeface="+mn-ea"/>
              <a:cs typeface="+mn-cs"/>
            </a:rPr>
            <a:t>・総務費…</a:t>
          </a:r>
          <a:r>
            <a:rPr lang="ja-JP" altLang="en-US" sz="1100">
              <a:solidFill>
                <a:schemeClr val="dk1"/>
              </a:solidFill>
              <a:effectLst/>
              <a:latin typeface="+mn-lt"/>
              <a:ea typeface="+mn-ea"/>
              <a:cs typeface="+mn-cs"/>
            </a:rPr>
            <a:t>情報ネットワーク設備更改を</a:t>
          </a:r>
          <a:r>
            <a:rPr lang="en-US" altLang="ja-JP" sz="1100">
              <a:solidFill>
                <a:schemeClr val="dk1"/>
              </a:solidFill>
              <a:effectLst/>
              <a:latin typeface="+mn-lt"/>
              <a:ea typeface="+mn-ea"/>
              <a:cs typeface="+mn-cs"/>
            </a:rPr>
            <a:t>R4</a:t>
          </a:r>
          <a:r>
            <a:rPr lang="ja-JP" altLang="en-US" sz="1100">
              <a:solidFill>
                <a:schemeClr val="dk1"/>
              </a:solidFill>
              <a:effectLst/>
              <a:latin typeface="+mn-lt"/>
              <a:ea typeface="+mn-ea"/>
              <a:cs typeface="+mn-cs"/>
            </a:rPr>
            <a:t>は行わなかったため、一部事務組合負担金が減額　</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消防</a:t>
          </a:r>
          <a:r>
            <a:rPr lang="ja-JP" altLang="ja-JP" sz="1100">
              <a:solidFill>
                <a:schemeClr val="dk1"/>
              </a:solidFill>
              <a:effectLst/>
              <a:latin typeface="+mn-lt"/>
              <a:ea typeface="+mn-ea"/>
              <a:cs typeface="+mn-cs"/>
            </a:rPr>
            <a:t>費…</a:t>
          </a:r>
          <a:r>
            <a:rPr lang="ja-JP" altLang="en-US" sz="1100">
              <a:solidFill>
                <a:schemeClr val="dk1"/>
              </a:solidFill>
              <a:effectLst/>
              <a:latin typeface="+mn-lt"/>
              <a:ea typeface="+mn-ea"/>
              <a:cs typeface="+mn-cs"/>
            </a:rPr>
            <a:t>防災行政無線機器更新事業が終了したため</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a:t>
          </a:r>
          <a:r>
            <a:rPr kumimoji="1" lang="ja-JP" altLang="en-US" sz="1100" b="0" i="0" baseline="0">
              <a:solidFill>
                <a:schemeClr val="dk1"/>
              </a:solidFill>
              <a:effectLst/>
              <a:latin typeface="+mn-lt"/>
              <a:ea typeface="+mn-ea"/>
              <a:cs typeface="+mn-cs"/>
            </a:rPr>
            <a:t>（単年度）</a:t>
          </a:r>
          <a:r>
            <a:rPr kumimoji="1" lang="ja-JP" altLang="ja-JP" sz="1100" b="0" i="0" baseline="0">
              <a:solidFill>
                <a:schemeClr val="dk1"/>
              </a:solidFill>
              <a:effectLst/>
              <a:latin typeface="+mn-lt"/>
              <a:ea typeface="+mn-ea"/>
              <a:cs typeface="+mn-cs"/>
            </a:rPr>
            <a:t>収支額については、</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から開始される公営企業会計準備のために多額の繰出金を確保する必要があり、減額となった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併せて</a:t>
          </a:r>
          <a:r>
            <a:rPr kumimoji="1" lang="ja-JP" altLang="ja-JP" sz="1100">
              <a:solidFill>
                <a:schemeClr val="dk1"/>
              </a:solidFill>
              <a:effectLst/>
              <a:latin typeface="+mn-lt"/>
              <a:ea typeface="+mn-ea"/>
              <a:cs typeface="+mn-cs"/>
            </a:rPr>
            <a:t>財政調整基金残高について</a:t>
          </a:r>
          <a:r>
            <a:rPr kumimoji="1" lang="ja-JP" altLang="en-US" sz="1100">
              <a:solidFill>
                <a:schemeClr val="dk1"/>
              </a:solidFill>
              <a:effectLst/>
              <a:latin typeface="+mn-lt"/>
              <a:ea typeface="+mn-ea"/>
              <a:cs typeface="+mn-cs"/>
            </a:rPr>
            <a:t>も取り崩しが大きくなり減額となった。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愛知県設楽町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全会計において黒字であり、連結実質赤字比率はない。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今後も、事務事業の見直し・統廃合など歳出の合理化等行財政改革を推進し、健全な財政運営に努めていく。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82</v>
      </c>
      <c r="C2" s="176"/>
      <c r="D2" s="177"/>
    </row>
    <row r="3" spans="1:119" ht="18.75" customHeight="1" thickBot="1" x14ac:dyDescent="0.2">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6450240</v>
      </c>
      <c r="BO4" s="462"/>
      <c r="BP4" s="462"/>
      <c r="BQ4" s="462"/>
      <c r="BR4" s="462"/>
      <c r="BS4" s="462"/>
      <c r="BT4" s="462"/>
      <c r="BU4" s="463"/>
      <c r="BV4" s="461">
        <v>6087254</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1.9</v>
      </c>
      <c r="CU4" s="602"/>
      <c r="CV4" s="602"/>
      <c r="CW4" s="602"/>
      <c r="CX4" s="602"/>
      <c r="CY4" s="602"/>
      <c r="CZ4" s="602"/>
      <c r="DA4" s="603"/>
      <c r="DB4" s="601">
        <v>3.5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6297775</v>
      </c>
      <c r="BO5" s="433"/>
      <c r="BP5" s="433"/>
      <c r="BQ5" s="433"/>
      <c r="BR5" s="433"/>
      <c r="BS5" s="433"/>
      <c r="BT5" s="433"/>
      <c r="BU5" s="434"/>
      <c r="BV5" s="432">
        <v>5883481</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78.2</v>
      </c>
      <c r="CU5" s="430"/>
      <c r="CV5" s="430"/>
      <c r="CW5" s="430"/>
      <c r="CX5" s="430"/>
      <c r="CY5" s="430"/>
      <c r="CZ5" s="430"/>
      <c r="DA5" s="431"/>
      <c r="DB5" s="429">
        <v>71.400000000000006</v>
      </c>
      <c r="DC5" s="430"/>
      <c r="DD5" s="430"/>
      <c r="DE5" s="430"/>
      <c r="DF5" s="430"/>
      <c r="DG5" s="430"/>
      <c r="DH5" s="430"/>
      <c r="DI5" s="431"/>
    </row>
    <row r="6" spans="1:119" ht="18.75" customHeight="1" x14ac:dyDescent="0.15">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95</v>
      </c>
      <c r="AV6" s="491"/>
      <c r="AW6" s="491"/>
      <c r="AX6" s="491"/>
      <c r="AY6" s="446" t="s">
        <v>103</v>
      </c>
      <c r="AZ6" s="447"/>
      <c r="BA6" s="447"/>
      <c r="BB6" s="447"/>
      <c r="BC6" s="447"/>
      <c r="BD6" s="447"/>
      <c r="BE6" s="447"/>
      <c r="BF6" s="447"/>
      <c r="BG6" s="447"/>
      <c r="BH6" s="447"/>
      <c r="BI6" s="447"/>
      <c r="BJ6" s="447"/>
      <c r="BK6" s="447"/>
      <c r="BL6" s="447"/>
      <c r="BM6" s="448"/>
      <c r="BN6" s="432">
        <v>152465</v>
      </c>
      <c r="BO6" s="433"/>
      <c r="BP6" s="433"/>
      <c r="BQ6" s="433"/>
      <c r="BR6" s="433"/>
      <c r="BS6" s="433"/>
      <c r="BT6" s="433"/>
      <c r="BU6" s="434"/>
      <c r="BV6" s="432">
        <v>203773</v>
      </c>
      <c r="BW6" s="433"/>
      <c r="BX6" s="433"/>
      <c r="BY6" s="433"/>
      <c r="BZ6" s="433"/>
      <c r="CA6" s="433"/>
      <c r="CB6" s="433"/>
      <c r="CC6" s="434"/>
      <c r="CD6" s="472" t="s">
        <v>104</v>
      </c>
      <c r="CE6" s="392"/>
      <c r="CF6" s="392"/>
      <c r="CG6" s="392"/>
      <c r="CH6" s="392"/>
      <c r="CI6" s="392"/>
      <c r="CJ6" s="392"/>
      <c r="CK6" s="392"/>
      <c r="CL6" s="392"/>
      <c r="CM6" s="392"/>
      <c r="CN6" s="392"/>
      <c r="CO6" s="392"/>
      <c r="CP6" s="392"/>
      <c r="CQ6" s="392"/>
      <c r="CR6" s="392"/>
      <c r="CS6" s="473"/>
      <c r="CT6" s="575">
        <v>78.900000000000006</v>
      </c>
      <c r="CU6" s="576"/>
      <c r="CV6" s="576"/>
      <c r="CW6" s="576"/>
      <c r="CX6" s="576"/>
      <c r="CY6" s="576"/>
      <c r="CZ6" s="576"/>
      <c r="DA6" s="577"/>
      <c r="DB6" s="575">
        <v>73.900000000000006</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105</v>
      </c>
      <c r="AN7" s="389"/>
      <c r="AO7" s="389"/>
      <c r="AP7" s="389"/>
      <c r="AQ7" s="389"/>
      <c r="AR7" s="389"/>
      <c r="AS7" s="389"/>
      <c r="AT7" s="390"/>
      <c r="AU7" s="490" t="s">
        <v>95</v>
      </c>
      <c r="AV7" s="491"/>
      <c r="AW7" s="491"/>
      <c r="AX7" s="491"/>
      <c r="AY7" s="446" t="s">
        <v>106</v>
      </c>
      <c r="AZ7" s="447"/>
      <c r="BA7" s="447"/>
      <c r="BB7" s="447"/>
      <c r="BC7" s="447"/>
      <c r="BD7" s="447"/>
      <c r="BE7" s="447"/>
      <c r="BF7" s="447"/>
      <c r="BG7" s="447"/>
      <c r="BH7" s="447"/>
      <c r="BI7" s="447"/>
      <c r="BJ7" s="447"/>
      <c r="BK7" s="447"/>
      <c r="BL7" s="447"/>
      <c r="BM7" s="448"/>
      <c r="BN7" s="432">
        <v>87465</v>
      </c>
      <c r="BO7" s="433"/>
      <c r="BP7" s="433"/>
      <c r="BQ7" s="433"/>
      <c r="BR7" s="433"/>
      <c r="BS7" s="433"/>
      <c r="BT7" s="433"/>
      <c r="BU7" s="434"/>
      <c r="BV7" s="432">
        <v>83254</v>
      </c>
      <c r="BW7" s="433"/>
      <c r="BX7" s="433"/>
      <c r="BY7" s="433"/>
      <c r="BZ7" s="433"/>
      <c r="CA7" s="433"/>
      <c r="CB7" s="433"/>
      <c r="CC7" s="434"/>
      <c r="CD7" s="472" t="s">
        <v>107</v>
      </c>
      <c r="CE7" s="392"/>
      <c r="CF7" s="392"/>
      <c r="CG7" s="392"/>
      <c r="CH7" s="392"/>
      <c r="CI7" s="392"/>
      <c r="CJ7" s="392"/>
      <c r="CK7" s="392"/>
      <c r="CL7" s="392"/>
      <c r="CM7" s="392"/>
      <c r="CN7" s="392"/>
      <c r="CO7" s="392"/>
      <c r="CP7" s="392"/>
      <c r="CQ7" s="392"/>
      <c r="CR7" s="392"/>
      <c r="CS7" s="473"/>
      <c r="CT7" s="432">
        <v>3364213</v>
      </c>
      <c r="CU7" s="433"/>
      <c r="CV7" s="433"/>
      <c r="CW7" s="433"/>
      <c r="CX7" s="433"/>
      <c r="CY7" s="433"/>
      <c r="CZ7" s="433"/>
      <c r="DA7" s="434"/>
      <c r="DB7" s="432">
        <v>3451043</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108</v>
      </c>
      <c r="AN8" s="389"/>
      <c r="AO8" s="389"/>
      <c r="AP8" s="389"/>
      <c r="AQ8" s="389"/>
      <c r="AR8" s="389"/>
      <c r="AS8" s="389"/>
      <c r="AT8" s="390"/>
      <c r="AU8" s="490" t="s">
        <v>95</v>
      </c>
      <c r="AV8" s="491"/>
      <c r="AW8" s="491"/>
      <c r="AX8" s="491"/>
      <c r="AY8" s="446" t="s">
        <v>109</v>
      </c>
      <c r="AZ8" s="447"/>
      <c r="BA8" s="447"/>
      <c r="BB8" s="447"/>
      <c r="BC8" s="447"/>
      <c r="BD8" s="447"/>
      <c r="BE8" s="447"/>
      <c r="BF8" s="447"/>
      <c r="BG8" s="447"/>
      <c r="BH8" s="447"/>
      <c r="BI8" s="447"/>
      <c r="BJ8" s="447"/>
      <c r="BK8" s="447"/>
      <c r="BL8" s="447"/>
      <c r="BM8" s="448"/>
      <c r="BN8" s="432">
        <v>65000</v>
      </c>
      <c r="BO8" s="433"/>
      <c r="BP8" s="433"/>
      <c r="BQ8" s="433"/>
      <c r="BR8" s="433"/>
      <c r="BS8" s="433"/>
      <c r="BT8" s="433"/>
      <c r="BU8" s="434"/>
      <c r="BV8" s="432">
        <v>120519</v>
      </c>
      <c r="BW8" s="433"/>
      <c r="BX8" s="433"/>
      <c r="BY8" s="433"/>
      <c r="BZ8" s="433"/>
      <c r="CA8" s="433"/>
      <c r="CB8" s="433"/>
      <c r="CC8" s="434"/>
      <c r="CD8" s="472" t="s">
        <v>110</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0.24</v>
      </c>
      <c r="DC8" s="536"/>
      <c r="DD8" s="536"/>
      <c r="DE8" s="536"/>
      <c r="DF8" s="536"/>
      <c r="DG8" s="536"/>
      <c r="DH8" s="536"/>
      <c r="DI8" s="537"/>
    </row>
    <row r="9" spans="1:119" ht="18.75" customHeight="1" thickBot="1" x14ac:dyDescent="0.2">
      <c r="A9" s="175"/>
      <c r="B9" s="564" t="s">
        <v>111</v>
      </c>
      <c r="C9" s="565"/>
      <c r="D9" s="565"/>
      <c r="E9" s="565"/>
      <c r="F9" s="565"/>
      <c r="G9" s="565"/>
      <c r="H9" s="565"/>
      <c r="I9" s="565"/>
      <c r="J9" s="565"/>
      <c r="K9" s="483"/>
      <c r="L9" s="566" t="s">
        <v>112</v>
      </c>
      <c r="M9" s="567"/>
      <c r="N9" s="567"/>
      <c r="O9" s="567"/>
      <c r="P9" s="567"/>
      <c r="Q9" s="568"/>
      <c r="R9" s="569">
        <v>4437</v>
      </c>
      <c r="S9" s="570"/>
      <c r="T9" s="570"/>
      <c r="U9" s="570"/>
      <c r="V9" s="571"/>
      <c r="W9" s="501" t="s">
        <v>113</v>
      </c>
      <c r="X9" s="502"/>
      <c r="Y9" s="502"/>
      <c r="Z9" s="502"/>
      <c r="AA9" s="502"/>
      <c r="AB9" s="502"/>
      <c r="AC9" s="502"/>
      <c r="AD9" s="502"/>
      <c r="AE9" s="502"/>
      <c r="AF9" s="502"/>
      <c r="AG9" s="502"/>
      <c r="AH9" s="502"/>
      <c r="AI9" s="502"/>
      <c r="AJ9" s="502"/>
      <c r="AK9" s="502"/>
      <c r="AL9" s="572"/>
      <c r="AM9" s="489" t="s">
        <v>114</v>
      </c>
      <c r="AN9" s="389"/>
      <c r="AO9" s="389"/>
      <c r="AP9" s="389"/>
      <c r="AQ9" s="389"/>
      <c r="AR9" s="389"/>
      <c r="AS9" s="389"/>
      <c r="AT9" s="390"/>
      <c r="AU9" s="490" t="s">
        <v>115</v>
      </c>
      <c r="AV9" s="491"/>
      <c r="AW9" s="491"/>
      <c r="AX9" s="491"/>
      <c r="AY9" s="446" t="s">
        <v>116</v>
      </c>
      <c r="AZ9" s="447"/>
      <c r="BA9" s="447"/>
      <c r="BB9" s="447"/>
      <c r="BC9" s="447"/>
      <c r="BD9" s="447"/>
      <c r="BE9" s="447"/>
      <c r="BF9" s="447"/>
      <c r="BG9" s="447"/>
      <c r="BH9" s="447"/>
      <c r="BI9" s="447"/>
      <c r="BJ9" s="447"/>
      <c r="BK9" s="447"/>
      <c r="BL9" s="447"/>
      <c r="BM9" s="448"/>
      <c r="BN9" s="432">
        <v>-55519</v>
      </c>
      <c r="BO9" s="433"/>
      <c r="BP9" s="433"/>
      <c r="BQ9" s="433"/>
      <c r="BR9" s="433"/>
      <c r="BS9" s="433"/>
      <c r="BT9" s="433"/>
      <c r="BU9" s="434"/>
      <c r="BV9" s="432">
        <v>53630</v>
      </c>
      <c r="BW9" s="433"/>
      <c r="BX9" s="433"/>
      <c r="BY9" s="433"/>
      <c r="BZ9" s="433"/>
      <c r="CA9" s="433"/>
      <c r="CB9" s="433"/>
      <c r="CC9" s="434"/>
      <c r="CD9" s="472" t="s">
        <v>117</v>
      </c>
      <c r="CE9" s="392"/>
      <c r="CF9" s="392"/>
      <c r="CG9" s="392"/>
      <c r="CH9" s="392"/>
      <c r="CI9" s="392"/>
      <c r="CJ9" s="392"/>
      <c r="CK9" s="392"/>
      <c r="CL9" s="392"/>
      <c r="CM9" s="392"/>
      <c r="CN9" s="392"/>
      <c r="CO9" s="392"/>
      <c r="CP9" s="392"/>
      <c r="CQ9" s="392"/>
      <c r="CR9" s="392"/>
      <c r="CS9" s="473"/>
      <c r="CT9" s="429">
        <v>12</v>
      </c>
      <c r="CU9" s="430"/>
      <c r="CV9" s="430"/>
      <c r="CW9" s="430"/>
      <c r="CX9" s="430"/>
      <c r="CY9" s="430"/>
      <c r="CZ9" s="430"/>
      <c r="DA9" s="431"/>
      <c r="DB9" s="429">
        <v>12.4</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118</v>
      </c>
      <c r="M10" s="389"/>
      <c r="N10" s="389"/>
      <c r="O10" s="389"/>
      <c r="P10" s="389"/>
      <c r="Q10" s="390"/>
      <c r="R10" s="385">
        <v>5074</v>
      </c>
      <c r="S10" s="386"/>
      <c r="T10" s="386"/>
      <c r="U10" s="386"/>
      <c r="V10" s="445"/>
      <c r="W10" s="573"/>
      <c r="X10" s="383"/>
      <c r="Y10" s="383"/>
      <c r="Z10" s="383"/>
      <c r="AA10" s="383"/>
      <c r="AB10" s="383"/>
      <c r="AC10" s="383"/>
      <c r="AD10" s="383"/>
      <c r="AE10" s="383"/>
      <c r="AF10" s="383"/>
      <c r="AG10" s="383"/>
      <c r="AH10" s="383"/>
      <c r="AI10" s="383"/>
      <c r="AJ10" s="383"/>
      <c r="AK10" s="383"/>
      <c r="AL10" s="574"/>
      <c r="AM10" s="489" t="s">
        <v>119</v>
      </c>
      <c r="AN10" s="389"/>
      <c r="AO10" s="389"/>
      <c r="AP10" s="389"/>
      <c r="AQ10" s="389"/>
      <c r="AR10" s="389"/>
      <c r="AS10" s="389"/>
      <c r="AT10" s="390"/>
      <c r="AU10" s="490" t="s">
        <v>120</v>
      </c>
      <c r="AV10" s="491"/>
      <c r="AW10" s="491"/>
      <c r="AX10" s="491"/>
      <c r="AY10" s="446" t="s">
        <v>121</v>
      </c>
      <c r="AZ10" s="447"/>
      <c r="BA10" s="447"/>
      <c r="BB10" s="447"/>
      <c r="BC10" s="447"/>
      <c r="BD10" s="447"/>
      <c r="BE10" s="447"/>
      <c r="BF10" s="447"/>
      <c r="BG10" s="447"/>
      <c r="BH10" s="447"/>
      <c r="BI10" s="447"/>
      <c r="BJ10" s="447"/>
      <c r="BK10" s="447"/>
      <c r="BL10" s="447"/>
      <c r="BM10" s="448"/>
      <c r="BN10" s="432">
        <v>716</v>
      </c>
      <c r="BO10" s="433"/>
      <c r="BP10" s="433"/>
      <c r="BQ10" s="433"/>
      <c r="BR10" s="433"/>
      <c r="BS10" s="433"/>
      <c r="BT10" s="433"/>
      <c r="BU10" s="434"/>
      <c r="BV10" s="432">
        <v>335757</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115</v>
      </c>
      <c r="AV11" s="491"/>
      <c r="AW11" s="491"/>
      <c r="AX11" s="491"/>
      <c r="AY11" s="446" t="s">
        <v>126</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127</v>
      </c>
      <c r="CE11" s="392"/>
      <c r="CF11" s="392"/>
      <c r="CG11" s="392"/>
      <c r="CH11" s="392"/>
      <c r="CI11" s="392"/>
      <c r="CJ11" s="392"/>
      <c r="CK11" s="392"/>
      <c r="CL11" s="392"/>
      <c r="CM11" s="392"/>
      <c r="CN11" s="392"/>
      <c r="CO11" s="392"/>
      <c r="CP11" s="392"/>
      <c r="CQ11" s="392"/>
      <c r="CR11" s="392"/>
      <c r="CS11" s="473"/>
      <c r="CT11" s="535" t="s">
        <v>128</v>
      </c>
      <c r="CU11" s="536"/>
      <c r="CV11" s="536"/>
      <c r="CW11" s="536"/>
      <c r="CX11" s="536"/>
      <c r="CY11" s="536"/>
      <c r="CZ11" s="536"/>
      <c r="DA11" s="537"/>
      <c r="DB11" s="535" t="s">
        <v>129</v>
      </c>
      <c r="DC11" s="536"/>
      <c r="DD11" s="536"/>
      <c r="DE11" s="536"/>
      <c r="DF11" s="536"/>
      <c r="DG11" s="536"/>
      <c r="DH11" s="536"/>
      <c r="DI11" s="537"/>
    </row>
    <row r="12" spans="1:119" ht="18.75" customHeight="1" x14ac:dyDescent="0.15">
      <c r="A12" s="175"/>
      <c r="B12" s="538" t="s">
        <v>130</v>
      </c>
      <c r="C12" s="539"/>
      <c r="D12" s="539"/>
      <c r="E12" s="539"/>
      <c r="F12" s="539"/>
      <c r="G12" s="539"/>
      <c r="H12" s="539"/>
      <c r="I12" s="539"/>
      <c r="J12" s="539"/>
      <c r="K12" s="540"/>
      <c r="L12" s="547" t="s">
        <v>131</v>
      </c>
      <c r="M12" s="548"/>
      <c r="N12" s="548"/>
      <c r="O12" s="548"/>
      <c r="P12" s="548"/>
      <c r="Q12" s="549"/>
      <c r="R12" s="550">
        <v>4342</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135</v>
      </c>
      <c r="AV12" s="491"/>
      <c r="AW12" s="491"/>
      <c r="AX12" s="491"/>
      <c r="AY12" s="446" t="s">
        <v>136</v>
      </c>
      <c r="AZ12" s="447"/>
      <c r="BA12" s="447"/>
      <c r="BB12" s="447"/>
      <c r="BC12" s="447"/>
      <c r="BD12" s="447"/>
      <c r="BE12" s="447"/>
      <c r="BF12" s="447"/>
      <c r="BG12" s="447"/>
      <c r="BH12" s="447"/>
      <c r="BI12" s="447"/>
      <c r="BJ12" s="447"/>
      <c r="BK12" s="447"/>
      <c r="BL12" s="447"/>
      <c r="BM12" s="448"/>
      <c r="BN12" s="432">
        <v>423562</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138</v>
      </c>
      <c r="CU12" s="536"/>
      <c r="CV12" s="536"/>
      <c r="CW12" s="536"/>
      <c r="CX12" s="536"/>
      <c r="CY12" s="536"/>
      <c r="CZ12" s="536"/>
      <c r="DA12" s="537"/>
      <c r="DB12" s="535" t="s">
        <v>138</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139</v>
      </c>
      <c r="N13" s="517"/>
      <c r="O13" s="517"/>
      <c r="P13" s="517"/>
      <c r="Q13" s="518"/>
      <c r="R13" s="519">
        <v>4301</v>
      </c>
      <c r="S13" s="520"/>
      <c r="T13" s="520"/>
      <c r="U13" s="520"/>
      <c r="V13" s="521"/>
      <c r="W13" s="522" t="s">
        <v>140</v>
      </c>
      <c r="X13" s="418"/>
      <c r="Y13" s="418"/>
      <c r="Z13" s="418"/>
      <c r="AA13" s="418"/>
      <c r="AB13" s="419"/>
      <c r="AC13" s="385">
        <v>399</v>
      </c>
      <c r="AD13" s="386"/>
      <c r="AE13" s="386"/>
      <c r="AF13" s="386"/>
      <c r="AG13" s="387"/>
      <c r="AH13" s="385">
        <v>538</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-478365</v>
      </c>
      <c r="BO13" s="433"/>
      <c r="BP13" s="433"/>
      <c r="BQ13" s="433"/>
      <c r="BR13" s="433"/>
      <c r="BS13" s="433"/>
      <c r="BT13" s="433"/>
      <c r="BU13" s="434"/>
      <c r="BV13" s="432">
        <v>389387</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6.1</v>
      </c>
      <c r="CU13" s="430"/>
      <c r="CV13" s="430"/>
      <c r="CW13" s="430"/>
      <c r="CX13" s="430"/>
      <c r="CY13" s="430"/>
      <c r="CZ13" s="430"/>
      <c r="DA13" s="431"/>
      <c r="DB13" s="429">
        <v>5.4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145</v>
      </c>
      <c r="M14" s="559"/>
      <c r="N14" s="559"/>
      <c r="O14" s="559"/>
      <c r="P14" s="559"/>
      <c r="Q14" s="560"/>
      <c r="R14" s="519">
        <v>4528</v>
      </c>
      <c r="S14" s="520"/>
      <c r="T14" s="520"/>
      <c r="U14" s="520"/>
      <c r="V14" s="521"/>
      <c r="W14" s="523"/>
      <c r="X14" s="421"/>
      <c r="Y14" s="421"/>
      <c r="Z14" s="421"/>
      <c r="AA14" s="421"/>
      <c r="AB14" s="422"/>
      <c r="AC14" s="512">
        <v>18.7</v>
      </c>
      <c r="AD14" s="513"/>
      <c r="AE14" s="513"/>
      <c r="AF14" s="513"/>
      <c r="AG14" s="514"/>
      <c r="AH14" s="512">
        <v>21.6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138</v>
      </c>
      <c r="CU14" s="530"/>
      <c r="CV14" s="530"/>
      <c r="CW14" s="530"/>
      <c r="CX14" s="530"/>
      <c r="CY14" s="530"/>
      <c r="CZ14" s="530"/>
      <c r="DA14" s="531"/>
      <c r="DB14" s="529" t="s">
        <v>138</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139</v>
      </c>
      <c r="N15" s="517"/>
      <c r="O15" s="517"/>
      <c r="P15" s="517"/>
      <c r="Q15" s="518"/>
      <c r="R15" s="519">
        <v>4493</v>
      </c>
      <c r="S15" s="520"/>
      <c r="T15" s="520"/>
      <c r="U15" s="520"/>
      <c r="V15" s="521"/>
      <c r="W15" s="522" t="s">
        <v>147</v>
      </c>
      <c r="X15" s="418"/>
      <c r="Y15" s="418"/>
      <c r="Z15" s="418"/>
      <c r="AA15" s="418"/>
      <c r="AB15" s="419"/>
      <c r="AC15" s="385">
        <v>450</v>
      </c>
      <c r="AD15" s="386"/>
      <c r="AE15" s="386"/>
      <c r="AF15" s="386"/>
      <c r="AG15" s="387"/>
      <c r="AH15" s="385">
        <v>532</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753560</v>
      </c>
      <c r="BO15" s="462"/>
      <c r="BP15" s="462"/>
      <c r="BQ15" s="462"/>
      <c r="BR15" s="462"/>
      <c r="BS15" s="462"/>
      <c r="BT15" s="462"/>
      <c r="BU15" s="463"/>
      <c r="BV15" s="461">
        <v>695965</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21.1</v>
      </c>
      <c r="AD16" s="513"/>
      <c r="AE16" s="513"/>
      <c r="AF16" s="513"/>
      <c r="AG16" s="514"/>
      <c r="AH16" s="512">
        <v>21.3</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3166139</v>
      </c>
      <c r="BO16" s="433"/>
      <c r="BP16" s="433"/>
      <c r="BQ16" s="433"/>
      <c r="BR16" s="433"/>
      <c r="BS16" s="433"/>
      <c r="BT16" s="433"/>
      <c r="BU16" s="434"/>
      <c r="BV16" s="432">
        <v>3168995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153</v>
      </c>
      <c r="N17" s="526"/>
      <c r="O17" s="526"/>
      <c r="P17" s="526"/>
      <c r="Q17" s="527"/>
      <c r="R17" s="509" t="s">
        <v>154</v>
      </c>
      <c r="S17" s="510"/>
      <c r="T17" s="510"/>
      <c r="U17" s="510"/>
      <c r="V17" s="511"/>
      <c r="W17" s="522" t="s">
        <v>155</v>
      </c>
      <c r="X17" s="418"/>
      <c r="Y17" s="418"/>
      <c r="Z17" s="418"/>
      <c r="AA17" s="418"/>
      <c r="AB17" s="419"/>
      <c r="AC17" s="385">
        <v>1282</v>
      </c>
      <c r="AD17" s="386"/>
      <c r="AE17" s="386"/>
      <c r="AF17" s="386"/>
      <c r="AG17" s="387"/>
      <c r="AH17" s="385">
        <v>1425</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920142</v>
      </c>
      <c r="BO17" s="433"/>
      <c r="BP17" s="433"/>
      <c r="BQ17" s="433"/>
      <c r="BR17" s="433"/>
      <c r="BS17" s="433"/>
      <c r="BT17" s="433"/>
      <c r="BU17" s="434"/>
      <c r="BV17" s="432">
        <v>848565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157</v>
      </c>
      <c r="C18" s="483"/>
      <c r="D18" s="483"/>
      <c r="E18" s="484"/>
      <c r="F18" s="484"/>
      <c r="G18" s="484"/>
      <c r="H18" s="484"/>
      <c r="I18" s="484"/>
      <c r="J18" s="484"/>
      <c r="K18" s="484"/>
      <c r="L18" s="485">
        <v>273.94</v>
      </c>
      <c r="M18" s="485"/>
      <c r="N18" s="485"/>
      <c r="O18" s="485"/>
      <c r="P18" s="485"/>
      <c r="Q18" s="485"/>
      <c r="R18" s="486"/>
      <c r="S18" s="486"/>
      <c r="T18" s="486"/>
      <c r="U18" s="486"/>
      <c r="V18" s="487"/>
      <c r="W18" s="503"/>
      <c r="X18" s="504"/>
      <c r="Y18" s="504"/>
      <c r="Z18" s="504"/>
      <c r="AA18" s="504"/>
      <c r="AB18" s="528"/>
      <c r="AC18" s="402">
        <v>60.2</v>
      </c>
      <c r="AD18" s="403"/>
      <c r="AE18" s="403"/>
      <c r="AF18" s="403"/>
      <c r="AG18" s="488"/>
      <c r="AH18" s="402">
        <v>57.1</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2655189</v>
      </c>
      <c r="BO18" s="433"/>
      <c r="BP18" s="433"/>
      <c r="BQ18" s="433"/>
      <c r="BR18" s="433"/>
      <c r="BS18" s="433"/>
      <c r="BT18" s="433"/>
      <c r="BU18" s="434"/>
      <c r="BV18" s="432">
        <v>2529062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159</v>
      </c>
      <c r="C19" s="483"/>
      <c r="D19" s="483"/>
      <c r="E19" s="484"/>
      <c r="F19" s="484"/>
      <c r="G19" s="484"/>
      <c r="H19" s="484"/>
      <c r="I19" s="484"/>
      <c r="J19" s="484"/>
      <c r="K19" s="484"/>
      <c r="L19" s="492">
        <v>16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4481169</v>
      </c>
      <c r="BO19" s="433"/>
      <c r="BP19" s="433"/>
      <c r="BQ19" s="433"/>
      <c r="BR19" s="433"/>
      <c r="BS19" s="433"/>
      <c r="BT19" s="433"/>
      <c r="BU19" s="434"/>
      <c r="BV19" s="432">
        <v>4195820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161</v>
      </c>
      <c r="C20" s="483"/>
      <c r="D20" s="483"/>
      <c r="E20" s="484"/>
      <c r="F20" s="484"/>
      <c r="G20" s="484"/>
      <c r="H20" s="484"/>
      <c r="I20" s="484"/>
      <c r="J20" s="484"/>
      <c r="K20" s="484"/>
      <c r="L20" s="492">
        <v>1845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6654020</v>
      </c>
      <c r="BO22" s="462"/>
      <c r="BP22" s="462"/>
      <c r="BQ22" s="462"/>
      <c r="BR22" s="462"/>
      <c r="BS22" s="462"/>
      <c r="BT22" s="462"/>
      <c r="BU22" s="463"/>
      <c r="BV22" s="461">
        <v>6730337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6438544</v>
      </c>
      <c r="BO23" s="433"/>
      <c r="BP23" s="433"/>
      <c r="BQ23" s="433"/>
      <c r="BR23" s="433"/>
      <c r="BS23" s="433"/>
      <c r="BT23" s="433"/>
      <c r="BU23" s="434"/>
      <c r="BV23" s="432">
        <v>6424403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171</v>
      </c>
      <c r="F24" s="389"/>
      <c r="G24" s="389"/>
      <c r="H24" s="389"/>
      <c r="I24" s="389"/>
      <c r="J24" s="389"/>
      <c r="K24" s="390"/>
      <c r="L24" s="385">
        <v>1</v>
      </c>
      <c r="M24" s="386"/>
      <c r="N24" s="386"/>
      <c r="O24" s="386"/>
      <c r="P24" s="387"/>
      <c r="Q24" s="385">
        <v>6750</v>
      </c>
      <c r="R24" s="386"/>
      <c r="S24" s="386"/>
      <c r="T24" s="386"/>
      <c r="U24" s="386"/>
      <c r="V24" s="387"/>
      <c r="W24" s="475"/>
      <c r="X24" s="412"/>
      <c r="Y24" s="413"/>
      <c r="Z24" s="388" t="s">
        <v>172</v>
      </c>
      <c r="AA24" s="389"/>
      <c r="AB24" s="389"/>
      <c r="AC24" s="389"/>
      <c r="AD24" s="389"/>
      <c r="AE24" s="389"/>
      <c r="AF24" s="389"/>
      <c r="AG24" s="390"/>
      <c r="AH24" s="385">
        <v>99</v>
      </c>
      <c r="AI24" s="386"/>
      <c r="AJ24" s="386"/>
      <c r="AK24" s="386"/>
      <c r="AL24" s="387"/>
      <c r="AM24" s="385">
        <v>282150</v>
      </c>
      <c r="AN24" s="386"/>
      <c r="AO24" s="386"/>
      <c r="AP24" s="386"/>
      <c r="AQ24" s="386"/>
      <c r="AR24" s="387"/>
      <c r="AS24" s="385">
        <v>2850</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4820332</v>
      </c>
      <c r="BO24" s="433"/>
      <c r="BP24" s="433"/>
      <c r="BQ24" s="433"/>
      <c r="BR24" s="433"/>
      <c r="BS24" s="433"/>
      <c r="BT24" s="433"/>
      <c r="BU24" s="434"/>
      <c r="BV24" s="432">
        <v>4716298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174</v>
      </c>
      <c r="F25" s="389"/>
      <c r="G25" s="389"/>
      <c r="H25" s="389"/>
      <c r="I25" s="389"/>
      <c r="J25" s="389"/>
      <c r="K25" s="390"/>
      <c r="L25" s="385">
        <v>1</v>
      </c>
      <c r="M25" s="386"/>
      <c r="N25" s="386"/>
      <c r="O25" s="386"/>
      <c r="P25" s="387"/>
      <c r="Q25" s="385">
        <v>5620</v>
      </c>
      <c r="R25" s="386"/>
      <c r="S25" s="386"/>
      <c r="T25" s="386"/>
      <c r="U25" s="386"/>
      <c r="V25" s="387"/>
      <c r="W25" s="475"/>
      <c r="X25" s="412"/>
      <c r="Y25" s="413"/>
      <c r="Z25" s="388" t="s">
        <v>175</v>
      </c>
      <c r="AA25" s="389"/>
      <c r="AB25" s="389"/>
      <c r="AC25" s="389"/>
      <c r="AD25" s="389"/>
      <c r="AE25" s="389"/>
      <c r="AF25" s="389"/>
      <c r="AG25" s="390"/>
      <c r="AH25" s="385" t="s">
        <v>138</v>
      </c>
      <c r="AI25" s="386"/>
      <c r="AJ25" s="386"/>
      <c r="AK25" s="386"/>
      <c r="AL25" s="387"/>
      <c r="AM25" s="385" t="s">
        <v>138</v>
      </c>
      <c r="AN25" s="386"/>
      <c r="AO25" s="386"/>
      <c r="AP25" s="386"/>
      <c r="AQ25" s="386"/>
      <c r="AR25" s="387"/>
      <c r="AS25" s="385" t="s">
        <v>138</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t="s">
        <v>138</v>
      </c>
      <c r="BO25" s="462"/>
      <c r="BP25" s="462"/>
      <c r="BQ25" s="462"/>
      <c r="BR25" s="462"/>
      <c r="BS25" s="462"/>
      <c r="BT25" s="462"/>
      <c r="BU25" s="463"/>
      <c r="BV25" s="461" t="s">
        <v>138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177</v>
      </c>
      <c r="F26" s="389"/>
      <c r="G26" s="389"/>
      <c r="H26" s="389"/>
      <c r="I26" s="389"/>
      <c r="J26" s="389"/>
      <c r="K26" s="390"/>
      <c r="L26" s="385">
        <v>1</v>
      </c>
      <c r="M26" s="386"/>
      <c r="N26" s="386"/>
      <c r="O26" s="386"/>
      <c r="P26" s="387"/>
      <c r="Q26" s="385">
        <v>5170</v>
      </c>
      <c r="R26" s="386"/>
      <c r="S26" s="386"/>
      <c r="T26" s="386"/>
      <c r="U26" s="386"/>
      <c r="V26" s="387"/>
      <c r="W26" s="475"/>
      <c r="X26" s="412"/>
      <c r="Y26" s="413"/>
      <c r="Z26" s="388" t="s">
        <v>178</v>
      </c>
      <c r="AA26" s="443"/>
      <c r="AB26" s="443"/>
      <c r="AC26" s="443"/>
      <c r="AD26" s="443"/>
      <c r="AE26" s="443"/>
      <c r="AF26" s="443"/>
      <c r="AG26" s="444"/>
      <c r="AH26" s="385">
        <v>13</v>
      </c>
      <c r="AI26" s="386"/>
      <c r="AJ26" s="386"/>
      <c r="AK26" s="386"/>
      <c r="AL26" s="387"/>
      <c r="AM26" s="385">
        <v>24804</v>
      </c>
      <c r="AN26" s="386"/>
      <c r="AO26" s="386"/>
      <c r="AP26" s="386"/>
      <c r="AQ26" s="386"/>
      <c r="AR26" s="387"/>
      <c r="AS26" s="385">
        <v>1908</v>
      </c>
      <c r="AT26" s="386"/>
      <c r="AU26" s="386"/>
      <c r="AV26" s="386"/>
      <c r="AW26" s="386"/>
      <c r="AX26" s="445"/>
      <c r="AY26" s="472" t="s">
        <v>179</v>
      </c>
      <c r="AZ26" s="392"/>
      <c r="BA26" s="392"/>
      <c r="BB26" s="392"/>
      <c r="BC26" s="392"/>
      <c r="BD26" s="392"/>
      <c r="BE26" s="392"/>
      <c r="BF26" s="392"/>
      <c r="BG26" s="392"/>
      <c r="BH26" s="392"/>
      <c r="BI26" s="392"/>
      <c r="BJ26" s="392"/>
      <c r="BK26" s="392"/>
      <c r="BL26" s="392"/>
      <c r="BM26" s="473"/>
      <c r="BN26" s="432" t="s">
        <v>138</v>
      </c>
      <c r="BO26" s="433"/>
      <c r="BP26" s="433"/>
      <c r="BQ26" s="433"/>
      <c r="BR26" s="433"/>
      <c r="BS26" s="433"/>
      <c r="BT26" s="433"/>
      <c r="BU26" s="434"/>
      <c r="BV26" s="432" t="s">
        <v>138</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180</v>
      </c>
      <c r="F27" s="389"/>
      <c r="G27" s="389"/>
      <c r="H27" s="389"/>
      <c r="I27" s="389"/>
      <c r="J27" s="389"/>
      <c r="K27" s="390"/>
      <c r="L27" s="385">
        <v>1</v>
      </c>
      <c r="M27" s="386"/>
      <c r="N27" s="386"/>
      <c r="O27" s="386"/>
      <c r="P27" s="387"/>
      <c r="Q27" s="385">
        <v>2850</v>
      </c>
      <c r="R27" s="386"/>
      <c r="S27" s="386"/>
      <c r="T27" s="386"/>
      <c r="U27" s="386"/>
      <c r="V27" s="387"/>
      <c r="W27" s="475"/>
      <c r="X27" s="412"/>
      <c r="Y27" s="413"/>
      <c r="Z27" s="388" t="s">
        <v>181</v>
      </c>
      <c r="AA27" s="389"/>
      <c r="AB27" s="389"/>
      <c r="AC27" s="389"/>
      <c r="AD27" s="389"/>
      <c r="AE27" s="389"/>
      <c r="AF27" s="389"/>
      <c r="AG27" s="390"/>
      <c r="AH27" s="385" t="s">
        <v>138</v>
      </c>
      <c r="AI27" s="386"/>
      <c r="AJ27" s="386"/>
      <c r="AK27" s="386"/>
      <c r="AL27" s="387"/>
      <c r="AM27" s="385" t="s">
        <v>138</v>
      </c>
      <c r="AN27" s="386"/>
      <c r="AO27" s="386"/>
      <c r="AP27" s="386"/>
      <c r="AQ27" s="386"/>
      <c r="AR27" s="387"/>
      <c r="AS27" s="385" t="s">
        <v>138</v>
      </c>
      <c r="AT27" s="386"/>
      <c r="AU27" s="386"/>
      <c r="AV27" s="386"/>
      <c r="AW27" s="386"/>
      <c r="AX27" s="445"/>
      <c r="AY27" s="469" t="s">
        <v>182</v>
      </c>
      <c r="AZ27" s="470"/>
      <c r="BA27" s="470"/>
      <c r="BB27" s="470"/>
      <c r="BC27" s="470"/>
      <c r="BD27" s="470"/>
      <c r="BE27" s="470"/>
      <c r="BF27" s="470"/>
      <c r="BG27" s="470"/>
      <c r="BH27" s="470"/>
      <c r="BI27" s="470"/>
      <c r="BJ27" s="470"/>
      <c r="BK27" s="470"/>
      <c r="BL27" s="470"/>
      <c r="BM27" s="471"/>
      <c r="BN27" s="466">
        <v>10000</v>
      </c>
      <c r="BO27" s="467"/>
      <c r="BP27" s="467"/>
      <c r="BQ27" s="467"/>
      <c r="BR27" s="467"/>
      <c r="BS27" s="467"/>
      <c r="BT27" s="467"/>
      <c r="BU27" s="468"/>
      <c r="BV27" s="466">
        <v>10000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183</v>
      </c>
      <c r="F28" s="389"/>
      <c r="G28" s="389"/>
      <c r="H28" s="389"/>
      <c r="I28" s="389"/>
      <c r="J28" s="389"/>
      <c r="K28" s="390"/>
      <c r="L28" s="385">
        <v>1</v>
      </c>
      <c r="M28" s="386"/>
      <c r="N28" s="386"/>
      <c r="O28" s="386"/>
      <c r="P28" s="387"/>
      <c r="Q28" s="385">
        <v>2150</v>
      </c>
      <c r="R28" s="386"/>
      <c r="S28" s="386"/>
      <c r="T28" s="386"/>
      <c r="U28" s="386"/>
      <c r="V28" s="387"/>
      <c r="W28" s="475"/>
      <c r="X28" s="412"/>
      <c r="Y28" s="413"/>
      <c r="Z28" s="388" t="s">
        <v>184</v>
      </c>
      <c r="AA28" s="389"/>
      <c r="AB28" s="389"/>
      <c r="AC28" s="389"/>
      <c r="AD28" s="389"/>
      <c r="AE28" s="389"/>
      <c r="AF28" s="389"/>
      <c r="AG28" s="390"/>
      <c r="AH28" s="385" t="s">
        <v>138</v>
      </c>
      <c r="AI28" s="386"/>
      <c r="AJ28" s="386"/>
      <c r="AK28" s="386"/>
      <c r="AL28" s="387"/>
      <c r="AM28" s="385" t="s">
        <v>138</v>
      </c>
      <c r="AN28" s="386"/>
      <c r="AO28" s="386"/>
      <c r="AP28" s="386"/>
      <c r="AQ28" s="386"/>
      <c r="AR28" s="387"/>
      <c r="AS28" s="385" t="s">
        <v>138</v>
      </c>
      <c r="AT28" s="386"/>
      <c r="AU28" s="386"/>
      <c r="AV28" s="386"/>
      <c r="AW28" s="386"/>
      <c r="AX28" s="445"/>
      <c r="AY28" s="449" t="s">
        <v>185</v>
      </c>
      <c r="AZ28" s="450"/>
      <c r="BA28" s="450"/>
      <c r="BB28" s="451"/>
      <c r="BC28" s="458" t="s">
        <v>49</v>
      </c>
      <c r="BD28" s="459"/>
      <c r="BE28" s="459"/>
      <c r="BF28" s="459"/>
      <c r="BG28" s="459"/>
      <c r="BH28" s="459"/>
      <c r="BI28" s="459"/>
      <c r="BJ28" s="459"/>
      <c r="BK28" s="459"/>
      <c r="BL28" s="459"/>
      <c r="BM28" s="460"/>
      <c r="BN28" s="461">
        <v>2457454</v>
      </c>
      <c r="BO28" s="462"/>
      <c r="BP28" s="462"/>
      <c r="BQ28" s="462"/>
      <c r="BR28" s="462"/>
      <c r="BS28" s="462"/>
      <c r="BT28" s="462"/>
      <c r="BU28" s="463"/>
      <c r="BV28" s="461">
        <v>2880300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186</v>
      </c>
      <c r="F29" s="389"/>
      <c r="G29" s="389"/>
      <c r="H29" s="389"/>
      <c r="I29" s="389"/>
      <c r="J29" s="389"/>
      <c r="K29" s="390"/>
      <c r="L29" s="385">
        <v>10</v>
      </c>
      <c r="M29" s="386"/>
      <c r="N29" s="386"/>
      <c r="O29" s="386"/>
      <c r="P29" s="387"/>
      <c r="Q29" s="385">
        <v>1950</v>
      </c>
      <c r="R29" s="386"/>
      <c r="S29" s="386"/>
      <c r="T29" s="386"/>
      <c r="U29" s="386"/>
      <c r="V29" s="387"/>
      <c r="W29" s="476"/>
      <c r="X29" s="477"/>
      <c r="Y29" s="478"/>
      <c r="Z29" s="388" t="s">
        <v>187</v>
      </c>
      <c r="AA29" s="389"/>
      <c r="AB29" s="389"/>
      <c r="AC29" s="389"/>
      <c r="AD29" s="389"/>
      <c r="AE29" s="389"/>
      <c r="AF29" s="389"/>
      <c r="AG29" s="390"/>
      <c r="AH29" s="385">
        <v>99</v>
      </c>
      <c r="AI29" s="386"/>
      <c r="AJ29" s="386"/>
      <c r="AK29" s="386"/>
      <c r="AL29" s="387"/>
      <c r="AM29" s="385">
        <v>282150</v>
      </c>
      <c r="AN29" s="386"/>
      <c r="AO29" s="386"/>
      <c r="AP29" s="386"/>
      <c r="AQ29" s="386"/>
      <c r="AR29" s="387"/>
      <c r="AS29" s="385">
        <v>2850</v>
      </c>
      <c r="AT29" s="386"/>
      <c r="AU29" s="386"/>
      <c r="AV29" s="386"/>
      <c r="AW29" s="386"/>
      <c r="AX29" s="445"/>
      <c r="AY29" s="452"/>
      <c r="AZ29" s="453"/>
      <c r="BA29" s="453"/>
      <c r="BB29" s="454"/>
      <c r="BC29" s="446" t="s">
        <v>188</v>
      </c>
      <c r="BD29" s="447"/>
      <c r="BE29" s="447"/>
      <c r="BF29" s="447"/>
      <c r="BG29" s="447"/>
      <c r="BH29" s="447"/>
      <c r="BI29" s="447"/>
      <c r="BJ29" s="447"/>
      <c r="BK29" s="447"/>
      <c r="BL29" s="447"/>
      <c r="BM29" s="448"/>
      <c r="BN29" s="432">
        <v>552672</v>
      </c>
      <c r="BO29" s="433"/>
      <c r="BP29" s="433"/>
      <c r="BQ29" s="433"/>
      <c r="BR29" s="433"/>
      <c r="BS29" s="433"/>
      <c r="BT29" s="433"/>
      <c r="BU29" s="434"/>
      <c r="BV29" s="432">
        <v>552492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189</v>
      </c>
      <c r="X30" s="400"/>
      <c r="Y30" s="400"/>
      <c r="Z30" s="400"/>
      <c r="AA30" s="400"/>
      <c r="AB30" s="400"/>
      <c r="AC30" s="400"/>
      <c r="AD30" s="400"/>
      <c r="AE30" s="400"/>
      <c r="AF30" s="400"/>
      <c r="AG30" s="401"/>
      <c r="AH30" s="402">
        <v>94.6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775687</v>
      </c>
      <c r="BO30" s="467"/>
      <c r="BP30" s="467"/>
      <c r="BQ30" s="467"/>
      <c r="BR30" s="467"/>
      <c r="BS30" s="467"/>
      <c r="BT30" s="467"/>
      <c r="BU30" s="468"/>
      <c r="BV30" s="466">
        <v>773780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190</v>
      </c>
      <c r="D32" s="391"/>
      <c r="E32" s="391"/>
      <c r="F32" s="391"/>
      <c r="G32" s="391"/>
      <c r="H32" s="391"/>
      <c r="I32" s="391"/>
      <c r="J32" s="391"/>
      <c r="K32" s="391"/>
      <c r="L32" s="391"/>
      <c r="M32" s="391"/>
      <c r="N32" s="391"/>
      <c r="O32" s="391"/>
      <c r="P32" s="391"/>
      <c r="Q32" s="391"/>
      <c r="R32" s="391"/>
      <c r="S32" s="391"/>
      <c r="U32" s="392" t="s">
        <v>191</v>
      </c>
      <c r="V32" s="392"/>
      <c r="W32" s="392"/>
      <c r="X32" s="392"/>
      <c r="Y32" s="392"/>
      <c r="Z32" s="392"/>
      <c r="AA32" s="392"/>
      <c r="AB32" s="392"/>
      <c r="AC32" s="392"/>
      <c r="AD32" s="392"/>
      <c r="AE32" s="392"/>
      <c r="AF32" s="392"/>
      <c r="AG32" s="392"/>
      <c r="AH32" s="392"/>
      <c r="AI32" s="392"/>
      <c r="AJ32" s="392"/>
      <c r="AK32" s="392"/>
      <c r="AM32" s="392" t="s">
        <v>192</v>
      </c>
      <c r="AN32" s="392"/>
      <c r="AO32" s="392"/>
      <c r="AP32" s="392"/>
      <c r="AQ32" s="392"/>
      <c r="AR32" s="392"/>
      <c r="AS32" s="392"/>
      <c r="AT32" s="392"/>
      <c r="AU32" s="392"/>
      <c r="AV32" s="392"/>
      <c r="AW32" s="392"/>
      <c r="AX32" s="392"/>
      <c r="AY32" s="392"/>
      <c r="AZ32" s="392"/>
      <c r="BA32" s="392"/>
      <c r="BB32" s="392"/>
      <c r="BC32" s="392"/>
      <c r="BE32" s="392" t="s">
        <v>193</v>
      </c>
      <c r="BF32" s="392"/>
      <c r="BG32" s="392"/>
      <c r="BH32" s="392"/>
      <c r="BI32" s="392"/>
      <c r="BJ32" s="392"/>
      <c r="BK32" s="392"/>
      <c r="BL32" s="392"/>
      <c r="BM32" s="392"/>
      <c r="BN32" s="392"/>
      <c r="BO32" s="392"/>
      <c r="BP32" s="392"/>
      <c r="BQ32" s="392"/>
      <c r="BR32" s="392"/>
      <c r="BS32" s="392"/>
      <c r="BT32" s="392"/>
      <c r="BU32" s="392"/>
      <c r="BW32" s="392" t="s">
        <v>194</v>
      </c>
      <c r="BX32" s="392"/>
      <c r="BY32" s="392"/>
      <c r="BZ32" s="392"/>
      <c r="CA32" s="392"/>
      <c r="CB32" s="392"/>
      <c r="CC32" s="392"/>
      <c r="CD32" s="392"/>
      <c r="CE32" s="392"/>
      <c r="CF32" s="392"/>
      <c r="CG32" s="392"/>
      <c r="CH32" s="392"/>
      <c r="CI32" s="392"/>
      <c r="CJ32" s="392"/>
      <c r="CK32" s="392"/>
      <c r="CL32" s="392"/>
      <c r="CM32" s="392"/>
      <c r="CO32" s="392" t="s">
        <v>195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196</v>
      </c>
      <c r="D33" s="384"/>
      <c r="E33" s="383" t="s">
        <v>197</v>
      </c>
      <c r="F33" s="383"/>
      <c r="G33" s="383"/>
      <c r="H33" s="383"/>
      <c r="I33" s="383"/>
      <c r="J33" s="383"/>
      <c r="K33" s="383"/>
      <c r="L33" s="383"/>
      <c r="M33" s="383"/>
      <c r="N33" s="383"/>
      <c r="O33" s="383"/>
      <c r="P33" s="383"/>
      <c r="Q33" s="383"/>
      <c r="R33" s="383"/>
      <c r="S33" s="383"/>
      <c r="T33" s="200"/>
      <c r="U33" s="384" t="s">
        <v>196</v>
      </c>
      <c r="V33" s="384"/>
      <c r="W33" s="383" t="s">
        <v>197</v>
      </c>
      <c r="X33" s="383"/>
      <c r="Y33" s="383"/>
      <c r="Z33" s="383"/>
      <c r="AA33" s="383"/>
      <c r="AB33" s="383"/>
      <c r="AC33" s="383"/>
      <c r="AD33" s="383"/>
      <c r="AE33" s="383"/>
      <c r="AF33" s="383"/>
      <c r="AG33" s="383"/>
      <c r="AH33" s="383"/>
      <c r="AI33" s="383"/>
      <c r="AJ33" s="383"/>
      <c r="AK33" s="383"/>
      <c r="AL33" s="200"/>
      <c r="AM33" s="384" t="s">
        <v>196</v>
      </c>
      <c r="AN33" s="384"/>
      <c r="AO33" s="383" t="s">
        <v>197</v>
      </c>
      <c r="AP33" s="383"/>
      <c r="AQ33" s="383"/>
      <c r="AR33" s="383"/>
      <c r="AS33" s="383"/>
      <c r="AT33" s="383"/>
      <c r="AU33" s="383"/>
      <c r="AV33" s="383"/>
      <c r="AW33" s="383"/>
      <c r="AX33" s="383"/>
      <c r="AY33" s="383"/>
      <c r="AZ33" s="383"/>
      <c r="BA33" s="383"/>
      <c r="BB33" s="383"/>
      <c r="BC33" s="383"/>
      <c r="BD33" s="201"/>
      <c r="BE33" s="383" t="s">
        <v>198</v>
      </c>
      <c r="BF33" s="383"/>
      <c r="BG33" s="383" t="s">
        <v>199</v>
      </c>
      <c r="BH33" s="383"/>
      <c r="BI33" s="383"/>
      <c r="BJ33" s="383"/>
      <c r="BK33" s="383"/>
      <c r="BL33" s="383"/>
      <c r="BM33" s="383"/>
      <c r="BN33" s="383"/>
      <c r="BO33" s="383"/>
      <c r="BP33" s="383"/>
      <c r="BQ33" s="383"/>
      <c r="BR33" s="383"/>
      <c r="BS33" s="383"/>
      <c r="BT33" s="383"/>
      <c r="BU33" s="383"/>
      <c r="BV33" s="201"/>
      <c r="BW33" s="384" t="s">
        <v>198</v>
      </c>
      <c r="BX33" s="384"/>
      <c r="BY33" s="383" t="s">
        <v>200</v>
      </c>
      <c r="BZ33" s="383"/>
      <c r="CA33" s="383"/>
      <c r="CB33" s="383"/>
      <c r="CC33" s="383"/>
      <c r="CD33" s="383"/>
      <c r="CE33" s="383"/>
      <c r="CF33" s="383"/>
      <c r="CG33" s="383"/>
      <c r="CH33" s="383"/>
      <c r="CI33" s="383"/>
      <c r="CJ33" s="383"/>
      <c r="CK33" s="383"/>
      <c r="CL33" s="383"/>
      <c r="CM33" s="383"/>
      <c r="CN33" s="200"/>
      <c r="CO33" s="384" t="s">
        <v>196</v>
      </c>
      <c r="CP33" s="384"/>
      <c r="CQ33" s="383" t="s">
        <v>201</v>
      </c>
      <c r="CR33" s="383"/>
      <c r="CS33" s="383"/>
      <c r="CT33" s="383"/>
      <c r="CU33" s="383"/>
      <c r="CV33" s="383"/>
      <c r="CW33" s="383"/>
      <c r="CX33" s="383"/>
      <c r="CY33" s="383"/>
      <c r="CZ33" s="383"/>
      <c r="DA33" s="383"/>
      <c r="DB33" s="383"/>
      <c r="DC33" s="383"/>
      <c r="DD33" s="383"/>
      <c r="DE33" s="383"/>
      <c r="DF33" s="200"/>
      <c r="DG33" s="382" t="s">
        <v>202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IF('各会計、関係団体の財政状況及び健全化判断比率'!B30="","",'各会計、関係団体の財政状況及び健全化判断比率'!B30)</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愛知県市町村職員退職手当組合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町営バス特別会計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IF('各会計、関係団体の財政状況及び健全化判断比率'!B31="","",'各会計、関係団体の財政状況及び健全化判断比率'!B31)</f>
        <v>公共下水道特別会計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愛知県後期高齢者医療広域連合（一般会計）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つぐ診療所特別会計</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IF('各会計、関係団体の財政状況及び健全化判断比率'!B32="","",'各会計、関係団体の財政状況及び健全化判断比率'!B32)</f>
        <v>農業集落排水特別会計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愛知県後期高齢者医療広域連合（後期高齢者医療特別会計）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新城北設楽交通災害共済組合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北設広域事務組合(一般会計)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北設広域事務組合（特別会計）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東三河広域連合（一般会計）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東三河広域連合（介護保険特別会計）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203</v>
      </c>
      <c r="E46" s="377" t="s">
        <v>204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206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207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208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HAaMJCI8p/bCc5vVjM5ksu91qydrMTauaD0FmCyK2/4G6oo5SDBUPreWhBx2aZxqEd3oud8FBIdVT/iSvIii9g==" saltValue="38v/wj1lkGHmD/TZyZKZ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62" t="s">
        <v>572</v>
      </c>
      <c r="D34" s="1162"/>
      <c r="E34" s="1163"/>
      <c r="F34" s="32">
        <v>0</v>
      </c>
      <c r="G34" s="33">
        <v>0</v>
      </c>
      <c r="H34" s="33">
        <v>0</v>
      </c>
      <c r="I34" s="33">
        <v>0</v>
      </c>
      <c r="J34" s="34">
        <v>9.75</v>
      </c>
      <c r="K34" s="22"/>
      <c r="L34" s="22"/>
      <c r="M34" s="22"/>
      <c r="N34" s="22"/>
      <c r="O34" s="22"/>
      <c r="P34" s="22"/>
    </row>
    <row r="35" spans="1:16" ht="39" customHeight="1" x14ac:dyDescent="0.15">
      <c r="A35" s="22"/>
      <c r="B35" s="35"/>
      <c r="C35" s="1158" t="s">
        <v>573</v>
      </c>
      <c r="D35" s="1158"/>
      <c r="E35" s="1159"/>
      <c r="F35" s="36">
        <v>0</v>
      </c>
      <c r="G35" s="37">
        <v>0</v>
      </c>
      <c r="H35" s="37">
        <v>0</v>
      </c>
      <c r="I35" s="37">
        <v>0</v>
      </c>
      <c r="J35" s="38">
        <v>9.6999999999999993</v>
      </c>
      <c r="K35" s="22"/>
      <c r="L35" s="22"/>
      <c r="M35" s="22"/>
      <c r="N35" s="22"/>
      <c r="O35" s="22"/>
      <c r="P35" s="22"/>
    </row>
    <row r="36" spans="1:16" ht="39" customHeight="1" x14ac:dyDescent="0.15">
      <c r="A36" s="22"/>
      <c r="B36" s="35"/>
      <c r="C36" s="1158" t="s">
        <v>574</v>
      </c>
      <c r="D36" s="1158"/>
      <c r="E36" s="1159"/>
      <c r="F36" s="36">
        <v>0</v>
      </c>
      <c r="G36" s="37">
        <v>0</v>
      </c>
      <c r="H36" s="37">
        <v>0</v>
      </c>
      <c r="I36" s="37">
        <v>0</v>
      </c>
      <c r="J36" s="38">
        <v>3.39</v>
      </c>
      <c r="K36" s="22"/>
      <c r="L36" s="22"/>
      <c r="M36" s="22"/>
      <c r="N36" s="22"/>
      <c r="O36" s="22"/>
      <c r="P36" s="22"/>
    </row>
    <row r="37" spans="1:16" ht="39" customHeight="1" x14ac:dyDescent="0.15">
      <c r="A37" s="22"/>
      <c r="B37" s="35"/>
      <c r="C37" s="1158" t="s">
        <v>575</v>
      </c>
      <c r="D37" s="1158"/>
      <c r="E37" s="1159"/>
      <c r="F37" s="36">
        <v>2.5499999999999998</v>
      </c>
      <c r="G37" s="37">
        <v>1.61</v>
      </c>
      <c r="H37" s="37">
        <v>2.09</v>
      </c>
      <c r="I37" s="37">
        <v>3.49</v>
      </c>
      <c r="J37" s="38">
        <v>1.93</v>
      </c>
      <c r="K37" s="22"/>
      <c r="L37" s="22"/>
      <c r="M37" s="22"/>
      <c r="N37" s="22"/>
      <c r="O37" s="22"/>
      <c r="P37" s="22"/>
    </row>
    <row r="38" spans="1:16" ht="39" customHeight="1" x14ac:dyDescent="0.15">
      <c r="A38" s="22"/>
      <c r="B38" s="35"/>
      <c r="C38" s="1158" t="s">
        <v>576</v>
      </c>
      <c r="D38" s="1158"/>
      <c r="E38" s="1159"/>
      <c r="F38" s="36">
        <v>0</v>
      </c>
      <c r="G38" s="37">
        <v>0</v>
      </c>
      <c r="H38" s="37">
        <v>0</v>
      </c>
      <c r="I38" s="37">
        <v>0</v>
      </c>
      <c r="J38" s="38">
        <v>0</v>
      </c>
      <c r="K38" s="22"/>
      <c r="L38" s="22"/>
      <c r="M38" s="22"/>
      <c r="N38" s="22"/>
      <c r="O38" s="22"/>
      <c r="P38" s="22"/>
    </row>
    <row r="39" spans="1:16" ht="39" customHeight="1" x14ac:dyDescent="0.15">
      <c r="A39" s="22"/>
      <c r="B39" s="35"/>
      <c r="C39" s="1158" t="s">
        <v>577</v>
      </c>
      <c r="D39" s="1158"/>
      <c r="E39" s="1159"/>
      <c r="F39" s="36">
        <v>0</v>
      </c>
      <c r="G39" s="37">
        <v>0</v>
      </c>
      <c r="H39" s="37">
        <v>0</v>
      </c>
      <c r="I39" s="37">
        <v>0</v>
      </c>
      <c r="J39" s="38">
        <v>0</v>
      </c>
      <c r="K39" s="22"/>
      <c r="L39" s="22"/>
      <c r="M39" s="22"/>
      <c r="N39" s="22"/>
      <c r="O39" s="22"/>
      <c r="P39" s="22"/>
    </row>
    <row r="40" spans="1:16" ht="39" customHeight="1" x14ac:dyDescent="0.15">
      <c r="A40" s="22"/>
      <c r="B40" s="35"/>
      <c r="C40" s="1158" t="s">
        <v>578</v>
      </c>
      <c r="D40" s="1158"/>
      <c r="E40" s="1159"/>
      <c r="F40" s="36">
        <v>0.14000000000000001</v>
      </c>
      <c r="G40" s="37">
        <v>0.04</v>
      </c>
      <c r="H40" s="37">
        <v>0.2</v>
      </c>
      <c r="I40" s="37">
        <v>0</v>
      </c>
      <c r="J40" s="38">
        <v>0</v>
      </c>
      <c r="K40" s="22"/>
      <c r="L40" s="22"/>
      <c r="M40" s="22"/>
      <c r="N40" s="22"/>
      <c r="O40" s="22"/>
      <c r="P40" s="22"/>
    </row>
    <row r="41" spans="1:16" ht="39" customHeight="1" x14ac:dyDescent="0.15">
      <c r="A41" s="22"/>
      <c r="B41" s="35"/>
      <c r="C41" s="1158" t="s">
        <v>579</v>
      </c>
      <c r="D41" s="1158"/>
      <c r="E41" s="1159"/>
      <c r="F41" s="36">
        <v>0</v>
      </c>
      <c r="G41" s="37">
        <v>0</v>
      </c>
      <c r="H41" s="37">
        <v>0</v>
      </c>
      <c r="I41" s="37">
        <v>0</v>
      </c>
      <c r="J41" s="38">
        <v>0</v>
      </c>
      <c r="K41" s="22"/>
      <c r="L41" s="22"/>
      <c r="M41" s="22"/>
      <c r="N41" s="22"/>
      <c r="O41" s="22"/>
      <c r="P41" s="22"/>
    </row>
    <row r="42" spans="1:16" ht="39" customHeight="1" x14ac:dyDescent="0.15">
      <c r="A42" s="22"/>
      <c r="B42" s="39"/>
      <c r="C42" s="1158" t="s">
        <v>580</v>
      </c>
      <c r="D42" s="1158"/>
      <c r="E42" s="1159"/>
      <c r="F42" s="36" t="s">
        <v>523</v>
      </c>
      <c r="G42" s="37" t="s">
        <v>523</v>
      </c>
      <c r="H42" s="37" t="s">
        <v>523</v>
      </c>
      <c r="I42" s="37" t="s">
        <v>523</v>
      </c>
      <c r="J42" s="38" t="s">
        <v>523</v>
      </c>
      <c r="K42" s="22"/>
      <c r="L42" s="22"/>
      <c r="M42" s="22"/>
      <c r="N42" s="22"/>
      <c r="O42" s="22"/>
      <c r="P42" s="22"/>
    </row>
    <row r="43" spans="1:16" ht="39" customHeight="1" thickBot="1" x14ac:dyDescent="0.2">
      <c r="A43" s="22"/>
      <c r="B43" s="40"/>
      <c r="C43" s="1160" t="s">
        <v>581</v>
      </c>
      <c r="D43" s="1160"/>
      <c r="E43" s="1161"/>
      <c r="F43" s="41" t="s">
        <v>523</v>
      </c>
      <c r="G43" s="42" t="s">
        <v>523</v>
      </c>
      <c r="H43" s="42" t="s">
        <v>523</v>
      </c>
      <c r="I43" s="42" t="s">
        <v>523</v>
      </c>
      <c r="J43" s="43" t="s">
        <v>523</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jgkmMgRq14bNHGTWiqDnDJA53EC3Ed1hmytFH/b6JMhL4p0EJ5u7sjZHo0/J9WQzm0eyl8d8Zs/3oSK1Xuw3g==" saltValue="jx5ZB0WmsMlG65I8FORM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582</v>
      </c>
      <c r="L45" s="58">
        <v>520</v>
      </c>
      <c r="M45" s="58">
        <v>512</v>
      </c>
      <c r="N45" s="58">
        <v>522</v>
      </c>
      <c r="O45" s="59">
        <v>540</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523</v>
      </c>
      <c r="L46" s="62" t="s">
        <v>523</v>
      </c>
      <c r="M46" s="62" t="s">
        <v>523</v>
      </c>
      <c r="N46" s="62" t="s">
        <v>523</v>
      </c>
      <c r="O46" s="63" t="s">
        <v>523</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523</v>
      </c>
      <c r="L47" s="62" t="s">
        <v>523</v>
      </c>
      <c r="M47" s="62" t="s">
        <v>523</v>
      </c>
      <c r="N47" s="62" t="s">
        <v>523</v>
      </c>
      <c r="O47" s="63" t="s">
        <v>523</v>
      </c>
      <c r="P47" s="46"/>
      <c r="Q47" s="46"/>
      <c r="R47" s="46"/>
      <c r="S47" s="46"/>
      <c r="T47" s="46"/>
      <c r="U47" s="46"/>
    </row>
    <row r="48" spans="1:21" ht="30.75" customHeight="1" x14ac:dyDescent="0.15">
      <c r="A48" s="46"/>
      <c r="B48" s="1189"/>
      <c r="C48" s="1190"/>
      <c r="D48" s="60"/>
      <c r="E48" s="1166" t="s">
        <v>15</v>
      </c>
      <c r="F48" s="1166"/>
      <c r="G48" s="1166"/>
      <c r="H48" s="1166"/>
      <c r="I48" s="1166"/>
      <c r="J48" s="1167"/>
      <c r="K48" s="61">
        <v>95</v>
      </c>
      <c r="L48" s="62">
        <v>90</v>
      </c>
      <c r="M48" s="62">
        <v>91</v>
      </c>
      <c r="N48" s="62">
        <v>97</v>
      </c>
      <c r="O48" s="63">
        <v>116</v>
      </c>
      <c r="P48" s="46"/>
      <c r="Q48" s="46"/>
      <c r="R48" s="46"/>
      <c r="S48" s="46"/>
      <c r="T48" s="46"/>
      <c r="U48" s="46"/>
    </row>
    <row r="49" spans="1:21" ht="30.75" customHeight="1" x14ac:dyDescent="0.15">
      <c r="A49" s="46"/>
      <c r="B49" s="1189"/>
      <c r="C49" s="1190"/>
      <c r="D49" s="60"/>
      <c r="E49" s="1166" t="s">
        <v>16</v>
      </c>
      <c r="F49" s="1166"/>
      <c r="G49" s="1166"/>
      <c r="H49" s="1166"/>
      <c r="I49" s="1166"/>
      <c r="J49" s="1167"/>
      <c r="K49" s="61" t="s">
        <v>523</v>
      </c>
      <c r="L49" s="62" t="s">
        <v>523</v>
      </c>
      <c r="M49" s="62" t="s">
        <v>523</v>
      </c>
      <c r="N49" s="62" t="s">
        <v>523</v>
      </c>
      <c r="O49" s="63" t="s">
        <v>523</v>
      </c>
      <c r="P49" s="46"/>
      <c r="Q49" s="46"/>
      <c r="R49" s="46"/>
      <c r="S49" s="46"/>
      <c r="T49" s="46"/>
      <c r="U49" s="46"/>
    </row>
    <row r="50" spans="1:21" ht="30.75" customHeight="1" x14ac:dyDescent="0.15">
      <c r="A50" s="46"/>
      <c r="B50" s="1189"/>
      <c r="C50" s="1190"/>
      <c r="D50" s="60"/>
      <c r="E50" s="1166" t="s">
        <v>17</v>
      </c>
      <c r="F50" s="1166"/>
      <c r="G50" s="1166"/>
      <c r="H50" s="1166"/>
      <c r="I50" s="1166"/>
      <c r="J50" s="1167"/>
      <c r="K50" s="61" t="s">
        <v>523</v>
      </c>
      <c r="L50" s="62" t="s">
        <v>523</v>
      </c>
      <c r="M50" s="62" t="s">
        <v>523</v>
      </c>
      <c r="N50" s="62" t="s">
        <v>523</v>
      </c>
      <c r="O50" s="63" t="s">
        <v>523</v>
      </c>
      <c r="P50" s="46"/>
      <c r="Q50" s="46"/>
      <c r="R50" s="46"/>
      <c r="S50" s="46"/>
      <c r="T50" s="46"/>
      <c r="U50" s="46"/>
    </row>
    <row r="51" spans="1:21" ht="30.75" customHeight="1" x14ac:dyDescent="0.15">
      <c r="A51" s="46"/>
      <c r="B51" s="1191"/>
      <c r="C51" s="1192"/>
      <c r="D51" s="64"/>
      <c r="E51" s="1166" t="s">
        <v>18</v>
      </c>
      <c r="F51" s="1166"/>
      <c r="G51" s="1166"/>
      <c r="H51" s="1166"/>
      <c r="I51" s="1166"/>
      <c r="J51" s="1167"/>
      <c r="K51" s="61">
        <v>0</v>
      </c>
      <c r="L51" s="62">
        <v>0</v>
      </c>
      <c r="M51" s="62">
        <v>0</v>
      </c>
      <c r="N51" s="62">
        <v>0</v>
      </c>
      <c r="O51" s="63">
        <v>1</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497</v>
      </c>
      <c r="L52" s="62">
        <v>470</v>
      </c>
      <c r="M52" s="62">
        <v>455</v>
      </c>
      <c r="N52" s="62">
        <v>449</v>
      </c>
      <c r="O52" s="63">
        <v>434</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180</v>
      </c>
      <c r="L53" s="67">
        <v>140</v>
      </c>
      <c r="M53" s="67">
        <v>148</v>
      </c>
      <c r="N53" s="67">
        <v>170</v>
      </c>
      <c r="O53" s="68">
        <v>223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15">
      <c r="B58" s="1172" t="s">
        <v>26</v>
      </c>
      <c r="C58" s="1173"/>
      <c r="D58" s="1178" t="s">
        <v>27</v>
      </c>
      <c r="E58" s="1179"/>
      <c r="F58" s="1179"/>
      <c r="G58" s="1179"/>
      <c r="H58" s="1179"/>
      <c r="I58" s="1179"/>
      <c r="J58" s="1180"/>
      <c r="K58" s="81" t="s">
        <v>604</v>
      </c>
      <c r="L58" s="82" t="s">
        <v>604</v>
      </c>
      <c r="M58" s="82" t="s">
        <v>604</v>
      </c>
      <c r="N58" s="82" t="s">
        <v>604</v>
      </c>
      <c r="O58" s="83" t="s">
        <v>604</v>
      </c>
    </row>
    <row r="59" spans="1:21" ht="31.5" customHeight="1" x14ac:dyDescent="0.15">
      <c r="B59" s="1174"/>
      <c r="C59" s="1175"/>
      <c r="D59" s="1181" t="s">
        <v>28</v>
      </c>
      <c r="E59" s="1182"/>
      <c r="F59" s="1182"/>
      <c r="G59" s="1182"/>
      <c r="H59" s="1182"/>
      <c r="I59" s="1182"/>
      <c r="J59" s="1183"/>
      <c r="K59" s="84" t="s">
        <v>604</v>
      </c>
      <c r="L59" s="85" t="s">
        <v>604</v>
      </c>
      <c r="M59" s="85" t="s">
        <v>604</v>
      </c>
      <c r="N59" s="85" t="s">
        <v>604</v>
      </c>
      <c r="O59" s="86" t="s">
        <v>604</v>
      </c>
    </row>
    <row r="60" spans="1:21" ht="31.5" customHeight="1" thickBot="1" x14ac:dyDescent="0.2">
      <c r="B60" s="1176"/>
      <c r="C60" s="1177"/>
      <c r="D60" s="1184" t="s">
        <v>29</v>
      </c>
      <c r="E60" s="1185"/>
      <c r="F60" s="1185"/>
      <c r="G60" s="1185"/>
      <c r="H60" s="1185"/>
      <c r="I60" s="1185"/>
      <c r="J60" s="1186"/>
      <c r="K60" s="87" t="s">
        <v>604</v>
      </c>
      <c r="L60" s="88" t="s">
        <v>604</v>
      </c>
      <c r="M60" s="88" t="s">
        <v>604</v>
      </c>
      <c r="N60" s="88" t="s">
        <v>604</v>
      </c>
      <c r="O60" s="89" t="s">
        <v>604</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j5ExmFyf3VG1LM7Z5FfSKGgvZWhzojU42omdzNBwl5qZv0LOaPuLOlM8QWWC51Rm5YYzfnKFuLdGvtZ7/MQ3g==" saltValue="qEUem0y73D095ZbJ6CFZ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565</v>
      </c>
      <c r="J40" s="101" t="s">
        <v>566</v>
      </c>
      <c r="K40" s="101" t="s">
        <v>567</v>
      </c>
      <c r="L40" s="101" t="s">
        <v>568</v>
      </c>
      <c r="M40" s="102" t="s">
        <v>569</v>
      </c>
    </row>
    <row r="41" spans="2:13" ht="27.75" customHeight="1" x14ac:dyDescent="0.15">
      <c r="B41" s="1207" t="s">
        <v>32</v>
      </c>
      <c r="C41" s="1208"/>
      <c r="D41" s="103"/>
      <c r="E41" s="1209" t="s">
        <v>33</v>
      </c>
      <c r="F41" s="1209"/>
      <c r="G41" s="1209"/>
      <c r="H41" s="1210"/>
      <c r="I41" s="342">
        <v>5116</v>
      </c>
      <c r="J41" s="343">
        <v>5825</v>
      </c>
      <c r="K41" s="343">
        <v>6600</v>
      </c>
      <c r="L41" s="343">
        <v>6730</v>
      </c>
      <c r="M41" s="344">
        <v>6654</v>
      </c>
    </row>
    <row r="42" spans="2:13" ht="27.75" customHeight="1" x14ac:dyDescent="0.15">
      <c r="B42" s="1197"/>
      <c r="C42" s="1198"/>
      <c r="D42" s="104"/>
      <c r="E42" s="1201" t="s">
        <v>34</v>
      </c>
      <c r="F42" s="1201"/>
      <c r="G42" s="1201"/>
      <c r="H42" s="1202"/>
      <c r="I42" s="345" t="s">
        <v>523</v>
      </c>
      <c r="J42" s="346" t="s">
        <v>523</v>
      </c>
      <c r="K42" s="346" t="s">
        <v>523</v>
      </c>
      <c r="L42" s="346" t="s">
        <v>523</v>
      </c>
      <c r="M42" s="347" t="s">
        <v>523</v>
      </c>
    </row>
    <row r="43" spans="2:13" ht="27.75" customHeight="1" x14ac:dyDescent="0.15">
      <c r="B43" s="1197"/>
      <c r="C43" s="1198"/>
      <c r="D43" s="104"/>
      <c r="E43" s="1201" t="s">
        <v>35</v>
      </c>
      <c r="F43" s="1201"/>
      <c r="G43" s="1201"/>
      <c r="H43" s="1202"/>
      <c r="I43" s="345">
        <v>867</v>
      </c>
      <c r="J43" s="346">
        <v>936</v>
      </c>
      <c r="K43" s="346">
        <v>951</v>
      </c>
      <c r="L43" s="346">
        <v>939</v>
      </c>
      <c r="M43" s="347">
        <v>991</v>
      </c>
    </row>
    <row r="44" spans="2:13" ht="27.75" customHeight="1" x14ac:dyDescent="0.15">
      <c r="B44" s="1197"/>
      <c r="C44" s="1198"/>
      <c r="D44" s="104"/>
      <c r="E44" s="1201" t="s">
        <v>36</v>
      </c>
      <c r="F44" s="1201"/>
      <c r="G44" s="1201"/>
      <c r="H44" s="1202"/>
      <c r="I44" s="345" t="s">
        <v>523</v>
      </c>
      <c r="J44" s="346" t="s">
        <v>523</v>
      </c>
      <c r="K44" s="346" t="s">
        <v>523</v>
      </c>
      <c r="L44" s="346" t="s">
        <v>523</v>
      </c>
      <c r="M44" s="347" t="s">
        <v>523</v>
      </c>
    </row>
    <row r="45" spans="2:13" ht="27.75" customHeight="1" x14ac:dyDescent="0.15">
      <c r="B45" s="1197"/>
      <c r="C45" s="1198"/>
      <c r="D45" s="104"/>
      <c r="E45" s="1201" t="s">
        <v>37</v>
      </c>
      <c r="F45" s="1201"/>
      <c r="G45" s="1201"/>
      <c r="H45" s="1202"/>
      <c r="I45" s="345">
        <v>1484</v>
      </c>
      <c r="J45" s="346">
        <v>1533</v>
      </c>
      <c r="K45" s="346">
        <v>1482</v>
      </c>
      <c r="L45" s="346">
        <v>1431</v>
      </c>
      <c r="M45" s="347">
        <v>1439</v>
      </c>
    </row>
    <row r="46" spans="2:13" ht="27.75" customHeight="1" x14ac:dyDescent="0.15">
      <c r="B46" s="1197"/>
      <c r="C46" s="1198"/>
      <c r="D46" s="105"/>
      <c r="E46" s="1201" t="s">
        <v>38</v>
      </c>
      <c r="F46" s="1201"/>
      <c r="G46" s="1201"/>
      <c r="H46" s="1202"/>
      <c r="I46" s="345" t="s">
        <v>523</v>
      </c>
      <c r="J46" s="346" t="s">
        <v>523</v>
      </c>
      <c r="K46" s="346" t="s">
        <v>523</v>
      </c>
      <c r="L46" s="346" t="s">
        <v>523</v>
      </c>
      <c r="M46" s="347" t="s">
        <v>523</v>
      </c>
    </row>
    <row r="47" spans="2:13" ht="27.75" customHeight="1" x14ac:dyDescent="0.15">
      <c r="B47" s="1197"/>
      <c r="C47" s="1198"/>
      <c r="D47" s="106"/>
      <c r="E47" s="1211" t="s">
        <v>39</v>
      </c>
      <c r="F47" s="1212"/>
      <c r="G47" s="1212"/>
      <c r="H47" s="1213"/>
      <c r="I47" s="345" t="s">
        <v>523</v>
      </c>
      <c r="J47" s="346" t="s">
        <v>523</v>
      </c>
      <c r="K47" s="346" t="s">
        <v>523</v>
      </c>
      <c r="L47" s="346" t="s">
        <v>523</v>
      </c>
      <c r="M47" s="347" t="s">
        <v>523</v>
      </c>
    </row>
    <row r="48" spans="2:13" ht="27.75" customHeight="1" x14ac:dyDescent="0.15">
      <c r="B48" s="1197"/>
      <c r="C48" s="1198"/>
      <c r="D48" s="104"/>
      <c r="E48" s="1201" t="s">
        <v>40</v>
      </c>
      <c r="F48" s="1201"/>
      <c r="G48" s="1201"/>
      <c r="H48" s="1202"/>
      <c r="I48" s="345" t="s">
        <v>523</v>
      </c>
      <c r="J48" s="346" t="s">
        <v>523</v>
      </c>
      <c r="K48" s="346" t="s">
        <v>523</v>
      </c>
      <c r="L48" s="346" t="s">
        <v>523</v>
      </c>
      <c r="M48" s="347" t="s">
        <v>523</v>
      </c>
    </row>
    <row r="49" spans="2:13" ht="27.75" customHeight="1" x14ac:dyDescent="0.15">
      <c r="B49" s="1199"/>
      <c r="C49" s="1200"/>
      <c r="D49" s="104"/>
      <c r="E49" s="1201" t="s">
        <v>41</v>
      </c>
      <c r="F49" s="1201"/>
      <c r="G49" s="1201"/>
      <c r="H49" s="1202"/>
      <c r="I49" s="345" t="s">
        <v>523</v>
      </c>
      <c r="J49" s="346" t="s">
        <v>523</v>
      </c>
      <c r="K49" s="346" t="s">
        <v>523</v>
      </c>
      <c r="L49" s="346" t="s">
        <v>523</v>
      </c>
      <c r="M49" s="347" t="s">
        <v>523</v>
      </c>
    </row>
    <row r="50" spans="2:13" ht="27.75" customHeight="1" x14ac:dyDescent="0.15">
      <c r="B50" s="1195" t="s">
        <v>42</v>
      </c>
      <c r="C50" s="1196"/>
      <c r="D50" s="107"/>
      <c r="E50" s="1201" t="s">
        <v>43</v>
      </c>
      <c r="F50" s="1201"/>
      <c r="G50" s="1201"/>
      <c r="H50" s="1202"/>
      <c r="I50" s="345">
        <v>3891</v>
      </c>
      <c r="J50" s="346">
        <v>3872</v>
      </c>
      <c r="K50" s="346">
        <v>3889</v>
      </c>
      <c r="L50" s="346">
        <v>4258</v>
      </c>
      <c r="M50" s="347">
        <v>3838</v>
      </c>
    </row>
    <row r="51" spans="2:13" ht="27.75" customHeight="1" x14ac:dyDescent="0.15">
      <c r="B51" s="1197"/>
      <c r="C51" s="1198"/>
      <c r="D51" s="104"/>
      <c r="E51" s="1201" t="s">
        <v>44</v>
      </c>
      <c r="F51" s="1201"/>
      <c r="G51" s="1201"/>
      <c r="H51" s="1202"/>
      <c r="I51" s="345" t="s">
        <v>523</v>
      </c>
      <c r="J51" s="346" t="s">
        <v>523</v>
      </c>
      <c r="K51" s="346" t="s">
        <v>523</v>
      </c>
      <c r="L51" s="346" t="s">
        <v>523</v>
      </c>
      <c r="M51" s="347" t="s">
        <v>523</v>
      </c>
    </row>
    <row r="52" spans="2:13" ht="27.75" customHeight="1" x14ac:dyDescent="0.15">
      <c r="B52" s="1199"/>
      <c r="C52" s="1200"/>
      <c r="D52" s="104"/>
      <c r="E52" s="1201" t="s">
        <v>45</v>
      </c>
      <c r="F52" s="1201"/>
      <c r="G52" s="1201"/>
      <c r="H52" s="1202"/>
      <c r="I52" s="345">
        <v>4529</v>
      </c>
      <c r="J52" s="346">
        <v>4938</v>
      </c>
      <c r="K52" s="346">
        <v>5448</v>
      </c>
      <c r="L52" s="346">
        <v>5482</v>
      </c>
      <c r="M52" s="347">
        <v>5414</v>
      </c>
    </row>
    <row r="53" spans="2:13" ht="27.75" customHeight="1" thickBot="1" x14ac:dyDescent="0.2">
      <c r="B53" s="1203" t="s">
        <v>21</v>
      </c>
      <c r="C53" s="1204"/>
      <c r="D53" s="108"/>
      <c r="E53" s="1205" t="s">
        <v>46</v>
      </c>
      <c r="F53" s="1205"/>
      <c r="G53" s="1205"/>
      <c r="H53" s="1206"/>
      <c r="I53" s="348">
        <v>-954</v>
      </c>
      <c r="J53" s="349">
        <v>-516</v>
      </c>
      <c r="K53" s="349">
        <v>-305</v>
      </c>
      <c r="L53" s="349">
        <v>-640</v>
      </c>
      <c r="M53" s="350">
        <v>-168</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GKAeX1RtJBEbRAay5StKDqEmeMu9XfjvN+oXHmUowbL2GViStWeeDCTeDyENAEwyyzxX97bzv8ZZH/z9nzM/Ag==" saltValue="Y8cLz/uSv1Pd/bjxWMLu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567</v>
      </c>
      <c r="G54" s="117" t="s">
        <v>568</v>
      </c>
      <c r="H54" s="118" t="s">
        <v>569</v>
      </c>
    </row>
    <row r="55" spans="2:8" ht="52.5" customHeight="1" x14ac:dyDescent="0.15">
      <c r="B55" s="119"/>
      <c r="C55" s="1222" t="s">
        <v>49</v>
      </c>
      <c r="D55" s="1222"/>
      <c r="E55" s="1223"/>
      <c r="F55" s="120">
        <v>2545</v>
      </c>
      <c r="G55" s="120">
        <v>2880</v>
      </c>
      <c r="H55" s="121">
        <v>2457</v>
      </c>
    </row>
    <row r="56" spans="2:8" ht="52.5" customHeight="1" x14ac:dyDescent="0.15">
      <c r="B56" s="122"/>
      <c r="C56" s="1224" t="s">
        <v>50</v>
      </c>
      <c r="D56" s="1224"/>
      <c r="E56" s="1225"/>
      <c r="F56" s="123">
        <v>519</v>
      </c>
      <c r="G56" s="123">
        <v>552</v>
      </c>
      <c r="H56" s="124">
        <v>553</v>
      </c>
    </row>
    <row r="57" spans="2:8" ht="53.25" customHeight="1" x14ac:dyDescent="0.15">
      <c r="B57" s="122"/>
      <c r="C57" s="1226" t="s">
        <v>51</v>
      </c>
      <c r="D57" s="1226"/>
      <c r="E57" s="1227"/>
      <c r="F57" s="125">
        <v>755</v>
      </c>
      <c r="G57" s="125">
        <v>774</v>
      </c>
      <c r="H57" s="126">
        <v>776</v>
      </c>
    </row>
    <row r="58" spans="2:8" ht="45.75" customHeight="1" x14ac:dyDescent="0.15">
      <c r="B58" s="127"/>
      <c r="C58" s="1214" t="s">
        <v>597</v>
      </c>
      <c r="D58" s="1215"/>
      <c r="E58" s="1216"/>
      <c r="F58" s="128">
        <v>329</v>
      </c>
      <c r="G58" s="128">
        <v>329</v>
      </c>
      <c r="H58" s="129">
        <v>329</v>
      </c>
    </row>
    <row r="59" spans="2:8" ht="45.75" customHeight="1" x14ac:dyDescent="0.15">
      <c r="B59" s="127"/>
      <c r="C59" s="1214" t="s">
        <v>598</v>
      </c>
      <c r="D59" s="1215"/>
      <c r="E59" s="1216"/>
      <c r="F59" s="128">
        <v>128</v>
      </c>
      <c r="G59" s="128">
        <v>120</v>
      </c>
      <c r="H59" s="129">
        <v>120</v>
      </c>
    </row>
    <row r="60" spans="2:8" ht="45.75" customHeight="1" x14ac:dyDescent="0.15">
      <c r="B60" s="127"/>
      <c r="C60" s="1214" t="s">
        <v>599</v>
      </c>
      <c r="D60" s="1215"/>
      <c r="E60" s="1216"/>
      <c r="F60" s="128">
        <v>105</v>
      </c>
      <c r="G60" s="128">
        <v>105</v>
      </c>
      <c r="H60" s="129">
        <v>105</v>
      </c>
    </row>
    <row r="61" spans="2:8" ht="45.75" customHeight="1" x14ac:dyDescent="0.15">
      <c r="B61" s="127"/>
      <c r="C61" s="1214" t="s">
        <v>600</v>
      </c>
      <c r="D61" s="1215"/>
      <c r="E61" s="1216"/>
      <c r="F61" s="128">
        <v>85</v>
      </c>
      <c r="G61" s="128">
        <v>85</v>
      </c>
      <c r="H61" s="129">
        <v>85</v>
      </c>
    </row>
    <row r="62" spans="2:8" ht="45.75" customHeight="1" thickBot="1" x14ac:dyDescent="0.2">
      <c r="B62" s="130"/>
      <c r="C62" s="1217" t="s">
        <v>601</v>
      </c>
      <c r="D62" s="1218"/>
      <c r="E62" s="1219"/>
      <c r="F62" s="131">
        <v>33</v>
      </c>
      <c r="G62" s="131">
        <v>61</v>
      </c>
      <c r="H62" s="132">
        <v>68</v>
      </c>
    </row>
    <row r="63" spans="2:8" ht="52.5" customHeight="1" thickBot="1" x14ac:dyDescent="0.2">
      <c r="B63" s="133"/>
      <c r="C63" s="1220" t="s">
        <v>52</v>
      </c>
      <c r="D63" s="1220"/>
      <c r="E63" s="1221"/>
      <c r="F63" s="134">
        <v>3818</v>
      </c>
      <c r="G63" s="134">
        <v>4207</v>
      </c>
      <c r="H63" s="135">
        <v>3786</v>
      </c>
    </row>
    <row r="64" spans="2:8" x14ac:dyDescent="0.15"/>
  </sheetData>
  <sheetProtection algorithmName="SHA-512" hashValue="sYpqspcsyx9ijQJCmTR7evM9ctPXQF/aQUTpGRYraHzE8BCnb0eUrCxMecv70ioCFLvWNidpgk1R4juSc/l8Jg==" saltValue="sHVom0jXeCEC910FDvR/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C3336-60A1-4C55-8CDA-598A2672A5A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607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608</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565</v>
      </c>
      <c r="BQ50" s="1232"/>
      <c r="BR50" s="1232"/>
      <c r="BS50" s="1232"/>
      <c r="BT50" s="1232"/>
      <c r="BU50" s="1232"/>
      <c r="BV50" s="1232"/>
      <c r="BW50" s="1232"/>
      <c r="BX50" s="1232" t="s">
        <v>566</v>
      </c>
      <c r="BY50" s="1232"/>
      <c r="BZ50" s="1232"/>
      <c r="CA50" s="1232"/>
      <c r="CB50" s="1232"/>
      <c r="CC50" s="1232"/>
      <c r="CD50" s="1232"/>
      <c r="CE50" s="1232"/>
      <c r="CF50" s="1232" t="s">
        <v>567</v>
      </c>
      <c r="CG50" s="1232"/>
      <c r="CH50" s="1232"/>
      <c r="CI50" s="1232"/>
      <c r="CJ50" s="1232"/>
      <c r="CK50" s="1232"/>
      <c r="CL50" s="1232"/>
      <c r="CM50" s="1232"/>
      <c r="CN50" s="1232" t="s">
        <v>568</v>
      </c>
      <c r="CO50" s="1232"/>
      <c r="CP50" s="1232"/>
      <c r="CQ50" s="1232"/>
      <c r="CR50" s="1232"/>
      <c r="CS50" s="1232"/>
      <c r="CT50" s="1232"/>
      <c r="CU50" s="1232"/>
      <c r="CV50" s="1232" t="s">
        <v>569</v>
      </c>
      <c r="CW50" s="1232"/>
      <c r="CX50" s="1232"/>
      <c r="CY50" s="1232"/>
      <c r="CZ50" s="1232"/>
      <c r="DA50" s="1232"/>
      <c r="DB50" s="1232"/>
      <c r="DC50" s="1232"/>
    </row>
    <row r="51" spans="1:109" ht="13.5" customHeight="1" x14ac:dyDescent="0.15">
      <c r="B51" s="259"/>
      <c r="G51" s="1246"/>
      <c r="H51" s="1246"/>
      <c r="I51" s="1247"/>
      <c r="J51" s="1247"/>
      <c r="K51" s="1245"/>
      <c r="L51" s="1245"/>
      <c r="M51" s="1245"/>
      <c r="N51" s="1245"/>
      <c r="AM51" s="359"/>
      <c r="AN51" s="1235" t="s">
        <v>609</v>
      </c>
      <c r="AO51" s="1235"/>
      <c r="AP51" s="1235"/>
      <c r="AQ51" s="1235"/>
      <c r="AR51" s="1235"/>
      <c r="AS51" s="1235"/>
      <c r="AT51" s="1235"/>
      <c r="AU51" s="1235"/>
      <c r="AV51" s="1235"/>
      <c r="AW51" s="1235"/>
      <c r="AX51" s="1235"/>
      <c r="AY51" s="1235"/>
      <c r="AZ51" s="1235"/>
      <c r="BA51" s="1235"/>
      <c r="BB51" s="1235" t="s">
        <v>610</v>
      </c>
      <c r="BC51" s="1235"/>
      <c r="BD51" s="1235"/>
      <c r="BE51" s="1235"/>
      <c r="BF51" s="1235"/>
      <c r="BG51" s="1235"/>
      <c r="BH51" s="1235"/>
      <c r="BI51" s="1235"/>
      <c r="BJ51" s="1235"/>
      <c r="BK51" s="1235"/>
      <c r="BL51" s="1235"/>
      <c r="BM51" s="1235"/>
      <c r="BN51" s="1235"/>
      <c r="BO51" s="1235"/>
      <c r="BP51" s="1234"/>
      <c r="BQ51" s="1233"/>
      <c r="BR51" s="1233"/>
      <c r="BS51" s="1233"/>
      <c r="BT51" s="1233"/>
      <c r="BU51" s="1233"/>
      <c r="BV51" s="1233"/>
      <c r="BW51" s="1233"/>
      <c r="BX51" s="1234"/>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259"/>
      <c r="G52" s="1246"/>
      <c r="H52" s="1246"/>
      <c r="I52" s="1247"/>
      <c r="J52" s="1247"/>
      <c r="K52" s="1245"/>
      <c r="L52" s="1245"/>
      <c r="M52" s="1245"/>
      <c r="N52" s="1245"/>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6"/>
      <c r="H53" s="1246"/>
      <c r="I53" s="1228"/>
      <c r="J53" s="1228"/>
      <c r="K53" s="1245"/>
      <c r="L53" s="1245"/>
      <c r="M53" s="1245"/>
      <c r="N53" s="1245"/>
      <c r="AM53" s="359"/>
      <c r="AN53" s="1235"/>
      <c r="AO53" s="1235"/>
      <c r="AP53" s="1235"/>
      <c r="AQ53" s="1235"/>
      <c r="AR53" s="1235"/>
      <c r="AS53" s="1235"/>
      <c r="AT53" s="1235"/>
      <c r="AU53" s="1235"/>
      <c r="AV53" s="1235"/>
      <c r="AW53" s="1235"/>
      <c r="AX53" s="1235"/>
      <c r="AY53" s="1235"/>
      <c r="AZ53" s="1235"/>
      <c r="BA53" s="1235"/>
      <c r="BB53" s="1235" t="s">
        <v>611</v>
      </c>
      <c r="BC53" s="1235"/>
      <c r="BD53" s="1235"/>
      <c r="BE53" s="1235"/>
      <c r="BF53" s="1235"/>
      <c r="BG53" s="1235"/>
      <c r="BH53" s="1235"/>
      <c r="BI53" s="1235"/>
      <c r="BJ53" s="1235"/>
      <c r="BK53" s="1235"/>
      <c r="BL53" s="1235"/>
      <c r="BM53" s="1235"/>
      <c r="BN53" s="1235"/>
      <c r="BO53" s="1235"/>
      <c r="BP53" s="1234"/>
      <c r="BQ53" s="1233"/>
      <c r="BR53" s="1233"/>
      <c r="BS53" s="1233"/>
      <c r="BT53" s="1233"/>
      <c r="BU53" s="1233"/>
      <c r="BV53" s="1233"/>
      <c r="BW53" s="1233"/>
      <c r="BX53" s="1234"/>
      <c r="BY53" s="1233"/>
      <c r="BZ53" s="1233"/>
      <c r="CA53" s="1233"/>
      <c r="CB53" s="1233"/>
      <c r="CC53" s="1233"/>
      <c r="CD53" s="1233"/>
      <c r="CE53" s="1233"/>
      <c r="CF53" s="1233">
        <v>53.7</v>
      </c>
      <c r="CG53" s="1233"/>
      <c r="CH53" s="1233"/>
      <c r="CI53" s="1233"/>
      <c r="CJ53" s="1233"/>
      <c r="CK53" s="1233"/>
      <c r="CL53" s="1233"/>
      <c r="CM53" s="1233"/>
      <c r="CN53" s="1233">
        <v>60.6</v>
      </c>
      <c r="CO53" s="1233"/>
      <c r="CP53" s="1233"/>
      <c r="CQ53" s="1233"/>
      <c r="CR53" s="1233"/>
      <c r="CS53" s="1233"/>
      <c r="CT53" s="1233"/>
      <c r="CU53" s="1233"/>
      <c r="CV53" s="1233">
        <v>61.9</v>
      </c>
      <c r="CW53" s="1233"/>
      <c r="CX53" s="1233"/>
      <c r="CY53" s="1233"/>
      <c r="CZ53" s="1233"/>
      <c r="DA53" s="1233"/>
      <c r="DB53" s="1233"/>
      <c r="DC53" s="1233"/>
    </row>
    <row r="54" spans="1:109" x14ac:dyDescent="0.15">
      <c r="A54" s="358"/>
      <c r="B54" s="259"/>
      <c r="G54" s="1246"/>
      <c r="H54" s="1246"/>
      <c r="I54" s="1228"/>
      <c r="J54" s="1228"/>
      <c r="K54" s="1245"/>
      <c r="L54" s="1245"/>
      <c r="M54" s="1245"/>
      <c r="N54" s="1245"/>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5"/>
      <c r="L55" s="1245"/>
      <c r="M55" s="1245"/>
      <c r="N55" s="1245"/>
      <c r="AN55" s="1232" t="s">
        <v>612</v>
      </c>
      <c r="AO55" s="1232"/>
      <c r="AP55" s="1232"/>
      <c r="AQ55" s="1232"/>
      <c r="AR55" s="1232"/>
      <c r="AS55" s="1232"/>
      <c r="AT55" s="1232"/>
      <c r="AU55" s="1232"/>
      <c r="AV55" s="1232"/>
      <c r="AW55" s="1232"/>
      <c r="AX55" s="1232"/>
      <c r="AY55" s="1232"/>
      <c r="AZ55" s="1232"/>
      <c r="BA55" s="1232"/>
      <c r="BB55" s="1235" t="s">
        <v>610</v>
      </c>
      <c r="BC55" s="1235"/>
      <c r="BD55" s="1235"/>
      <c r="BE55" s="1235"/>
      <c r="BF55" s="1235"/>
      <c r="BG55" s="1235"/>
      <c r="BH55" s="1235"/>
      <c r="BI55" s="1235"/>
      <c r="BJ55" s="1235"/>
      <c r="BK55" s="1235"/>
      <c r="BL55" s="1235"/>
      <c r="BM55" s="1235"/>
      <c r="BN55" s="1235"/>
      <c r="BO55" s="1235"/>
      <c r="BP55" s="1234"/>
      <c r="BQ55" s="1233"/>
      <c r="BR55" s="1233"/>
      <c r="BS55" s="1233"/>
      <c r="BT55" s="1233"/>
      <c r="BU55" s="1233"/>
      <c r="BV55" s="1233"/>
      <c r="BW55" s="1233"/>
      <c r="BX55" s="1234"/>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x14ac:dyDescent="0.15">
      <c r="A56" s="358"/>
      <c r="B56" s="259"/>
      <c r="G56" s="1228"/>
      <c r="H56" s="1228"/>
      <c r="I56" s="1228"/>
      <c r="J56" s="1228"/>
      <c r="K56" s="1245"/>
      <c r="L56" s="1245"/>
      <c r="M56" s="1245"/>
      <c r="N56" s="1245"/>
      <c r="AN56" s="1232"/>
      <c r="AO56" s="1232"/>
      <c r="AP56" s="1232"/>
      <c r="AQ56" s="1232"/>
      <c r="AR56" s="1232"/>
      <c r="AS56" s="1232"/>
      <c r="AT56" s="1232"/>
      <c r="AU56" s="1232"/>
      <c r="AV56" s="1232"/>
      <c r="AW56" s="1232"/>
      <c r="AX56" s="1232"/>
      <c r="AY56" s="1232"/>
      <c r="AZ56" s="1232"/>
      <c r="BA56" s="1232"/>
      <c r="BB56" s="1235"/>
      <c r="BC56" s="1235"/>
      <c r="BD56" s="1235"/>
      <c r="BE56" s="1235"/>
      <c r="BF56" s="1235"/>
      <c r="BG56" s="1235"/>
      <c r="BH56" s="1235"/>
      <c r="BI56" s="1235"/>
      <c r="BJ56" s="1235"/>
      <c r="BK56" s="1235"/>
      <c r="BL56" s="1235"/>
      <c r="BM56" s="1235"/>
      <c r="BN56" s="1235"/>
      <c r="BO56" s="1235"/>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8"/>
      <c r="J57" s="1248"/>
      <c r="K57" s="1245"/>
      <c r="L57" s="1245"/>
      <c r="M57" s="1245"/>
      <c r="N57" s="1245"/>
      <c r="AM57" s="255"/>
      <c r="AN57" s="1232"/>
      <c r="AO57" s="1232"/>
      <c r="AP57" s="1232"/>
      <c r="AQ57" s="1232"/>
      <c r="AR57" s="1232"/>
      <c r="AS57" s="1232"/>
      <c r="AT57" s="1232"/>
      <c r="AU57" s="1232"/>
      <c r="AV57" s="1232"/>
      <c r="AW57" s="1232"/>
      <c r="AX57" s="1232"/>
      <c r="AY57" s="1232"/>
      <c r="AZ57" s="1232"/>
      <c r="BA57" s="1232"/>
      <c r="BB57" s="1235" t="s">
        <v>611</v>
      </c>
      <c r="BC57" s="1235"/>
      <c r="BD57" s="1235"/>
      <c r="BE57" s="1235"/>
      <c r="BF57" s="1235"/>
      <c r="BG57" s="1235"/>
      <c r="BH57" s="1235"/>
      <c r="BI57" s="1235"/>
      <c r="BJ57" s="1235"/>
      <c r="BK57" s="1235"/>
      <c r="BL57" s="1235"/>
      <c r="BM57" s="1235"/>
      <c r="BN57" s="1235"/>
      <c r="BO57" s="1235"/>
      <c r="BP57" s="1234"/>
      <c r="BQ57" s="1233"/>
      <c r="BR57" s="1233"/>
      <c r="BS57" s="1233"/>
      <c r="BT57" s="1233"/>
      <c r="BU57" s="1233"/>
      <c r="BV57" s="1233"/>
      <c r="BW57" s="1233"/>
      <c r="BX57" s="1234"/>
      <c r="BY57" s="1233"/>
      <c r="BZ57" s="1233"/>
      <c r="CA57" s="1233"/>
      <c r="CB57" s="1233"/>
      <c r="CC57" s="1233"/>
      <c r="CD57" s="1233"/>
      <c r="CE57" s="1233"/>
      <c r="CF57" s="1233">
        <v>61</v>
      </c>
      <c r="CG57" s="1233"/>
      <c r="CH57" s="1233"/>
      <c r="CI57" s="1233"/>
      <c r="CJ57" s="1233"/>
      <c r="CK57" s="1233"/>
      <c r="CL57" s="1233"/>
      <c r="CM57" s="1233"/>
      <c r="CN57" s="1233">
        <v>62.9</v>
      </c>
      <c r="CO57" s="1233"/>
      <c r="CP57" s="1233"/>
      <c r="CQ57" s="1233"/>
      <c r="CR57" s="1233"/>
      <c r="CS57" s="1233"/>
      <c r="CT57" s="1233"/>
      <c r="CU57" s="1233"/>
      <c r="CV57" s="1233">
        <v>62.9</v>
      </c>
      <c r="CW57" s="1233"/>
      <c r="CX57" s="1233"/>
      <c r="CY57" s="1233"/>
      <c r="CZ57" s="1233"/>
      <c r="DA57" s="1233"/>
      <c r="DB57" s="1233"/>
      <c r="DC57" s="1233"/>
      <c r="DD57" s="363"/>
      <c r="DE57" s="362"/>
    </row>
    <row r="58" spans="1:109" s="358" customFormat="1" x14ac:dyDescent="0.15">
      <c r="A58" s="255"/>
      <c r="B58" s="362"/>
      <c r="G58" s="1228"/>
      <c r="H58" s="1228"/>
      <c r="I58" s="1248"/>
      <c r="J58" s="1248"/>
      <c r="K58" s="1245"/>
      <c r="L58" s="1245"/>
      <c r="M58" s="1245"/>
      <c r="N58" s="1245"/>
      <c r="AM58" s="255"/>
      <c r="AN58" s="1232"/>
      <c r="AO58" s="1232"/>
      <c r="AP58" s="1232"/>
      <c r="AQ58" s="1232"/>
      <c r="AR58" s="1232"/>
      <c r="AS58" s="1232"/>
      <c r="AT58" s="1232"/>
      <c r="AU58" s="1232"/>
      <c r="AV58" s="1232"/>
      <c r="AW58" s="1232"/>
      <c r="AX58" s="1232"/>
      <c r="AY58" s="1232"/>
      <c r="AZ58" s="1232"/>
      <c r="BA58" s="1232"/>
      <c r="BB58" s="1235"/>
      <c r="BC58" s="1235"/>
      <c r="BD58" s="1235"/>
      <c r="BE58" s="1235"/>
      <c r="BF58" s="1235"/>
      <c r="BG58" s="1235"/>
      <c r="BH58" s="1235"/>
      <c r="BI58" s="1235"/>
      <c r="BJ58" s="1235"/>
      <c r="BK58" s="1235"/>
      <c r="BL58" s="1235"/>
      <c r="BM58" s="1235"/>
      <c r="BN58" s="1235"/>
      <c r="BO58" s="1235"/>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613</v>
      </c>
    </row>
    <row r="64" spans="1:109" x14ac:dyDescent="0.15">
      <c r="B64" s="259"/>
      <c r="G64" s="357"/>
      <c r="I64" s="369"/>
      <c r="J64" s="369"/>
      <c r="K64" s="369"/>
      <c r="L64" s="369"/>
      <c r="M64" s="369"/>
      <c r="N64" s="370"/>
      <c r="AM64" s="357"/>
      <c r="AN64" s="357" t="s">
        <v>606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615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608</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565</v>
      </c>
      <c r="BQ72" s="1232"/>
      <c r="BR72" s="1232"/>
      <c r="BS72" s="1232"/>
      <c r="BT72" s="1232"/>
      <c r="BU72" s="1232"/>
      <c r="BV72" s="1232"/>
      <c r="BW72" s="1232"/>
      <c r="BX72" s="1232" t="s">
        <v>566</v>
      </c>
      <c r="BY72" s="1232"/>
      <c r="BZ72" s="1232"/>
      <c r="CA72" s="1232"/>
      <c r="CB72" s="1232"/>
      <c r="CC72" s="1232"/>
      <c r="CD72" s="1232"/>
      <c r="CE72" s="1232"/>
      <c r="CF72" s="1232" t="s">
        <v>567</v>
      </c>
      <c r="CG72" s="1232"/>
      <c r="CH72" s="1232"/>
      <c r="CI72" s="1232"/>
      <c r="CJ72" s="1232"/>
      <c r="CK72" s="1232"/>
      <c r="CL72" s="1232"/>
      <c r="CM72" s="1232"/>
      <c r="CN72" s="1232" t="s">
        <v>568</v>
      </c>
      <c r="CO72" s="1232"/>
      <c r="CP72" s="1232"/>
      <c r="CQ72" s="1232"/>
      <c r="CR72" s="1232"/>
      <c r="CS72" s="1232"/>
      <c r="CT72" s="1232"/>
      <c r="CU72" s="1232"/>
      <c r="CV72" s="1232" t="s">
        <v>569</v>
      </c>
      <c r="CW72" s="1232"/>
      <c r="CX72" s="1232"/>
      <c r="CY72" s="1232"/>
      <c r="CZ72" s="1232"/>
      <c r="DA72" s="1232"/>
      <c r="DB72" s="1232"/>
      <c r="DC72" s="1232"/>
    </row>
    <row r="73" spans="2:107" x14ac:dyDescent="0.15">
      <c r="B73" s="259"/>
      <c r="G73" s="1246"/>
      <c r="H73" s="1246"/>
      <c r="I73" s="1246"/>
      <c r="J73" s="1246"/>
      <c r="K73" s="1249"/>
      <c r="L73" s="1249"/>
      <c r="M73" s="1249"/>
      <c r="N73" s="1249"/>
      <c r="AM73" s="359"/>
      <c r="AN73" s="1235" t="s">
        <v>609</v>
      </c>
      <c r="AO73" s="1235"/>
      <c r="AP73" s="1235"/>
      <c r="AQ73" s="1235"/>
      <c r="AR73" s="1235"/>
      <c r="AS73" s="1235"/>
      <c r="AT73" s="1235"/>
      <c r="AU73" s="1235"/>
      <c r="AV73" s="1235"/>
      <c r="AW73" s="1235"/>
      <c r="AX73" s="1235"/>
      <c r="AY73" s="1235"/>
      <c r="AZ73" s="1235"/>
      <c r="BA73" s="1235"/>
      <c r="BB73" s="1235" t="s">
        <v>610</v>
      </c>
      <c r="BC73" s="1235"/>
      <c r="BD73" s="1235"/>
      <c r="BE73" s="1235"/>
      <c r="BF73" s="1235"/>
      <c r="BG73" s="1235"/>
      <c r="BH73" s="1235"/>
      <c r="BI73" s="1235"/>
      <c r="BJ73" s="1235"/>
      <c r="BK73" s="1235"/>
      <c r="BL73" s="1235"/>
      <c r="BM73" s="1235"/>
      <c r="BN73" s="1235"/>
      <c r="BO73" s="1235"/>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259"/>
      <c r="G74" s="1246"/>
      <c r="H74" s="1246"/>
      <c r="I74" s="1246"/>
      <c r="J74" s="1246"/>
      <c r="K74" s="1249"/>
      <c r="L74" s="1249"/>
      <c r="M74" s="1249"/>
      <c r="N74" s="1249"/>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6"/>
      <c r="H75" s="1246"/>
      <c r="I75" s="1228"/>
      <c r="J75" s="1228"/>
      <c r="K75" s="1245"/>
      <c r="L75" s="1245"/>
      <c r="M75" s="1245"/>
      <c r="N75" s="1245"/>
      <c r="AM75" s="359"/>
      <c r="AN75" s="1235"/>
      <c r="AO75" s="1235"/>
      <c r="AP75" s="1235"/>
      <c r="AQ75" s="1235"/>
      <c r="AR75" s="1235"/>
      <c r="AS75" s="1235"/>
      <c r="AT75" s="1235"/>
      <c r="AU75" s="1235"/>
      <c r="AV75" s="1235"/>
      <c r="AW75" s="1235"/>
      <c r="AX75" s="1235"/>
      <c r="AY75" s="1235"/>
      <c r="AZ75" s="1235"/>
      <c r="BA75" s="1235"/>
      <c r="BB75" s="1235" t="s">
        <v>614</v>
      </c>
      <c r="BC75" s="1235"/>
      <c r="BD75" s="1235"/>
      <c r="BE75" s="1235"/>
      <c r="BF75" s="1235"/>
      <c r="BG75" s="1235"/>
      <c r="BH75" s="1235"/>
      <c r="BI75" s="1235"/>
      <c r="BJ75" s="1235"/>
      <c r="BK75" s="1235"/>
      <c r="BL75" s="1235"/>
      <c r="BM75" s="1235"/>
      <c r="BN75" s="1235"/>
      <c r="BO75" s="1235"/>
      <c r="BP75" s="1233">
        <v>7.7</v>
      </c>
      <c r="BQ75" s="1233"/>
      <c r="BR75" s="1233"/>
      <c r="BS75" s="1233"/>
      <c r="BT75" s="1233"/>
      <c r="BU75" s="1233"/>
      <c r="BV75" s="1233"/>
      <c r="BW75" s="1233"/>
      <c r="BX75" s="1233">
        <v>6.7</v>
      </c>
      <c r="BY75" s="1233"/>
      <c r="BZ75" s="1233"/>
      <c r="CA75" s="1233"/>
      <c r="CB75" s="1233"/>
      <c r="CC75" s="1233"/>
      <c r="CD75" s="1233"/>
      <c r="CE75" s="1233"/>
      <c r="CF75" s="1233">
        <v>5.8</v>
      </c>
      <c r="CG75" s="1233"/>
      <c r="CH75" s="1233"/>
      <c r="CI75" s="1233"/>
      <c r="CJ75" s="1233"/>
      <c r="CK75" s="1233"/>
      <c r="CL75" s="1233"/>
      <c r="CM75" s="1233"/>
      <c r="CN75" s="1233">
        <v>5.4</v>
      </c>
      <c r="CO75" s="1233"/>
      <c r="CP75" s="1233"/>
      <c r="CQ75" s="1233"/>
      <c r="CR75" s="1233"/>
      <c r="CS75" s="1233"/>
      <c r="CT75" s="1233"/>
      <c r="CU75" s="1233"/>
      <c r="CV75" s="1233">
        <v>6.1</v>
      </c>
      <c r="CW75" s="1233"/>
      <c r="CX75" s="1233"/>
      <c r="CY75" s="1233"/>
      <c r="CZ75" s="1233"/>
      <c r="DA75" s="1233"/>
      <c r="DB75" s="1233"/>
      <c r="DC75" s="1233"/>
    </row>
    <row r="76" spans="2:107" x14ac:dyDescent="0.15">
      <c r="B76" s="259"/>
      <c r="G76" s="1246"/>
      <c r="H76" s="1246"/>
      <c r="I76" s="1228"/>
      <c r="J76" s="1228"/>
      <c r="K76" s="1245"/>
      <c r="L76" s="1245"/>
      <c r="M76" s="1245"/>
      <c r="N76" s="1245"/>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49"/>
      <c r="L77" s="1249"/>
      <c r="M77" s="1249"/>
      <c r="N77" s="1249"/>
      <c r="AN77" s="1232" t="s">
        <v>612</v>
      </c>
      <c r="AO77" s="1232"/>
      <c r="AP77" s="1232"/>
      <c r="AQ77" s="1232"/>
      <c r="AR77" s="1232"/>
      <c r="AS77" s="1232"/>
      <c r="AT77" s="1232"/>
      <c r="AU77" s="1232"/>
      <c r="AV77" s="1232"/>
      <c r="AW77" s="1232"/>
      <c r="AX77" s="1232"/>
      <c r="AY77" s="1232"/>
      <c r="AZ77" s="1232"/>
      <c r="BA77" s="1232"/>
      <c r="BB77" s="1235" t="s">
        <v>610</v>
      </c>
      <c r="BC77" s="1235"/>
      <c r="BD77" s="1235"/>
      <c r="BE77" s="1235"/>
      <c r="BF77" s="1235"/>
      <c r="BG77" s="1235"/>
      <c r="BH77" s="1235"/>
      <c r="BI77" s="1235"/>
      <c r="BJ77" s="1235"/>
      <c r="BK77" s="1235"/>
      <c r="BL77" s="1235"/>
      <c r="BM77" s="1235"/>
      <c r="BN77" s="1235"/>
      <c r="BO77" s="1235"/>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8"/>
      <c r="H78" s="1228"/>
      <c r="I78" s="1228"/>
      <c r="J78" s="1228"/>
      <c r="K78" s="1249"/>
      <c r="L78" s="1249"/>
      <c r="M78" s="1249"/>
      <c r="N78" s="1249"/>
      <c r="AN78" s="1232"/>
      <c r="AO78" s="1232"/>
      <c r="AP78" s="1232"/>
      <c r="AQ78" s="1232"/>
      <c r="AR78" s="1232"/>
      <c r="AS78" s="1232"/>
      <c r="AT78" s="1232"/>
      <c r="AU78" s="1232"/>
      <c r="AV78" s="1232"/>
      <c r="AW78" s="1232"/>
      <c r="AX78" s="1232"/>
      <c r="AY78" s="1232"/>
      <c r="AZ78" s="1232"/>
      <c r="BA78" s="1232"/>
      <c r="BB78" s="1235"/>
      <c r="BC78" s="1235"/>
      <c r="BD78" s="1235"/>
      <c r="BE78" s="1235"/>
      <c r="BF78" s="1235"/>
      <c r="BG78" s="1235"/>
      <c r="BH78" s="1235"/>
      <c r="BI78" s="1235"/>
      <c r="BJ78" s="1235"/>
      <c r="BK78" s="1235"/>
      <c r="BL78" s="1235"/>
      <c r="BM78" s="1235"/>
      <c r="BN78" s="1235"/>
      <c r="BO78" s="1235"/>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8"/>
      <c r="J79" s="1248"/>
      <c r="K79" s="1250"/>
      <c r="L79" s="1250"/>
      <c r="M79" s="1250"/>
      <c r="N79" s="1250"/>
      <c r="AN79" s="1232"/>
      <c r="AO79" s="1232"/>
      <c r="AP79" s="1232"/>
      <c r="AQ79" s="1232"/>
      <c r="AR79" s="1232"/>
      <c r="AS79" s="1232"/>
      <c r="AT79" s="1232"/>
      <c r="AU79" s="1232"/>
      <c r="AV79" s="1232"/>
      <c r="AW79" s="1232"/>
      <c r="AX79" s="1232"/>
      <c r="AY79" s="1232"/>
      <c r="AZ79" s="1232"/>
      <c r="BA79" s="1232"/>
      <c r="BB79" s="1235" t="s">
        <v>614</v>
      </c>
      <c r="BC79" s="1235"/>
      <c r="BD79" s="1235"/>
      <c r="BE79" s="1235"/>
      <c r="BF79" s="1235"/>
      <c r="BG79" s="1235"/>
      <c r="BH79" s="1235"/>
      <c r="BI79" s="1235"/>
      <c r="BJ79" s="1235"/>
      <c r="BK79" s="1235"/>
      <c r="BL79" s="1235"/>
      <c r="BM79" s="1235"/>
      <c r="BN79" s="1235"/>
      <c r="BO79" s="1235"/>
      <c r="BP79" s="1233">
        <v>8.6</v>
      </c>
      <c r="BQ79" s="1233"/>
      <c r="BR79" s="1233"/>
      <c r="BS79" s="1233"/>
      <c r="BT79" s="1233"/>
      <c r="BU79" s="1233"/>
      <c r="BV79" s="1233"/>
      <c r="BW79" s="1233"/>
      <c r="BX79" s="1233">
        <v>8.6</v>
      </c>
      <c r="BY79" s="1233"/>
      <c r="BZ79" s="1233"/>
      <c r="CA79" s="1233"/>
      <c r="CB79" s="1233"/>
      <c r="CC79" s="1233"/>
      <c r="CD79" s="1233"/>
      <c r="CE79" s="1233"/>
      <c r="CF79" s="1233">
        <v>7.4</v>
      </c>
      <c r="CG79" s="1233"/>
      <c r="CH79" s="1233"/>
      <c r="CI79" s="1233"/>
      <c r="CJ79" s="1233"/>
      <c r="CK79" s="1233"/>
      <c r="CL79" s="1233"/>
      <c r="CM79" s="1233"/>
      <c r="CN79" s="1233">
        <v>6.1</v>
      </c>
      <c r="CO79" s="1233"/>
      <c r="CP79" s="1233"/>
      <c r="CQ79" s="1233"/>
      <c r="CR79" s="1233"/>
      <c r="CS79" s="1233"/>
      <c r="CT79" s="1233"/>
      <c r="CU79" s="1233"/>
      <c r="CV79" s="1233">
        <v>6.4</v>
      </c>
      <c r="CW79" s="1233"/>
      <c r="CX79" s="1233"/>
      <c r="CY79" s="1233"/>
      <c r="CZ79" s="1233"/>
      <c r="DA79" s="1233"/>
      <c r="DB79" s="1233"/>
      <c r="DC79" s="1233"/>
    </row>
    <row r="80" spans="2:107" x14ac:dyDescent="0.15">
      <c r="B80" s="259"/>
      <c r="G80" s="1228"/>
      <c r="H80" s="1228"/>
      <c r="I80" s="1248"/>
      <c r="J80" s="1248"/>
      <c r="K80" s="1250"/>
      <c r="L80" s="1250"/>
      <c r="M80" s="1250"/>
      <c r="N80" s="1250"/>
      <c r="AN80" s="1232"/>
      <c r="AO80" s="1232"/>
      <c r="AP80" s="1232"/>
      <c r="AQ80" s="1232"/>
      <c r="AR80" s="1232"/>
      <c r="AS80" s="1232"/>
      <c r="AT80" s="1232"/>
      <c r="AU80" s="1232"/>
      <c r="AV80" s="1232"/>
      <c r="AW80" s="1232"/>
      <c r="AX80" s="1232"/>
      <c r="AY80" s="1232"/>
      <c r="AZ80" s="1232"/>
      <c r="BA80" s="1232"/>
      <c r="BB80" s="1235"/>
      <c r="BC80" s="1235"/>
      <c r="BD80" s="1235"/>
      <c r="BE80" s="1235"/>
      <c r="BF80" s="1235"/>
      <c r="BG80" s="1235"/>
      <c r="BH80" s="1235"/>
      <c r="BI80" s="1235"/>
      <c r="BJ80" s="1235"/>
      <c r="BK80" s="1235"/>
      <c r="BL80" s="1235"/>
      <c r="BM80" s="1235"/>
      <c r="BN80" s="1235"/>
      <c r="BO80" s="1235"/>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ukh362QgoS/CSlWwLWW6ZqTYI//3VcXKuPtha9TT4DWZ9UoJ2U7SD7je7rMxSYXFl9dInq8IrU8pUoMw7sQNQ==" saltValue="QqbrWZMSkzCdz1zug71d/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01C0A-5348-43F3-BEFB-FDC1B8436D87}">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cpL66PMT8ZAdx6k2LfghzZitgafZoOWUWgZxtfcGoylndSDMer2nOZenoUvbE5kU6rAzfvJGlmPTVPc9dJoa8w==" saltValue="kSHvv076Z2JkQrQtylYy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ED8C-80DD-47DC-8686-F73D9AF7C61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512</v>
      </c>
    </row>
  </sheetData>
  <sheetProtection algorithmName="SHA-512" hashValue="hiJ40waqsrHoykeHRPKr1+kunuhq7wF1/QowXKqNxDJB3Nc0f5z2GYaJCWWnhlYS9Ey33IXC5NivHE7z1hfo1A==" saltValue="40gDXjpEBSukM3DoXS9A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562</v>
      </c>
      <c r="G2" s="149"/>
      <c r="H2" s="150"/>
    </row>
    <row r="3" spans="1:8" x14ac:dyDescent="0.15">
      <c r="A3" s="146" t="s">
        <v>555</v>
      </c>
      <c r="B3" s="151"/>
      <c r="C3" s="152"/>
      <c r="D3" s="153">
        <v>304500</v>
      </c>
      <c r="E3" s="154"/>
      <c r="F3" s="155">
        <v>167497</v>
      </c>
      <c r="G3" s="156"/>
      <c r="H3" s="157"/>
    </row>
    <row r="4" spans="1:8" x14ac:dyDescent="0.15">
      <c r="A4" s="158"/>
      <c r="B4" s="159"/>
      <c r="C4" s="160"/>
      <c r="D4" s="161">
        <v>254496</v>
      </c>
      <c r="E4" s="162"/>
      <c r="F4" s="163">
        <v>82571</v>
      </c>
      <c r="G4" s="164"/>
      <c r="H4" s="165"/>
    </row>
    <row r="5" spans="1:8" x14ac:dyDescent="0.15">
      <c r="A5" s="146" t="s">
        <v>557</v>
      </c>
      <c r="B5" s="151"/>
      <c r="C5" s="152"/>
      <c r="D5" s="153">
        <v>429828</v>
      </c>
      <c r="E5" s="154"/>
      <c r="F5" s="155">
        <v>190274</v>
      </c>
      <c r="G5" s="156"/>
      <c r="H5" s="157"/>
    </row>
    <row r="6" spans="1:8" x14ac:dyDescent="0.15">
      <c r="A6" s="158"/>
      <c r="B6" s="159"/>
      <c r="C6" s="160"/>
      <c r="D6" s="161">
        <v>383730</v>
      </c>
      <c r="E6" s="162"/>
      <c r="F6" s="163">
        <v>88584</v>
      </c>
      <c r="G6" s="164"/>
      <c r="H6" s="165"/>
    </row>
    <row r="7" spans="1:8" x14ac:dyDescent="0.15">
      <c r="A7" s="146" t="s">
        <v>558</v>
      </c>
      <c r="B7" s="151"/>
      <c r="C7" s="152"/>
      <c r="D7" s="153">
        <v>455667</v>
      </c>
      <c r="E7" s="154"/>
      <c r="F7" s="155">
        <v>301035</v>
      </c>
      <c r="G7" s="156"/>
      <c r="H7" s="157"/>
    </row>
    <row r="8" spans="1:8" x14ac:dyDescent="0.15">
      <c r="A8" s="158"/>
      <c r="B8" s="159"/>
      <c r="C8" s="160"/>
      <c r="D8" s="161">
        <v>416518</v>
      </c>
      <c r="E8" s="162"/>
      <c r="F8" s="163">
        <v>154376</v>
      </c>
      <c r="G8" s="164"/>
      <c r="H8" s="165"/>
    </row>
    <row r="9" spans="1:8" x14ac:dyDescent="0.15">
      <c r="A9" s="146" t="s">
        <v>559</v>
      </c>
      <c r="B9" s="151"/>
      <c r="C9" s="152"/>
      <c r="D9" s="153">
        <v>195058</v>
      </c>
      <c r="E9" s="154"/>
      <c r="F9" s="155">
        <v>330026</v>
      </c>
      <c r="G9" s="156"/>
      <c r="H9" s="157"/>
    </row>
    <row r="10" spans="1:8" x14ac:dyDescent="0.15">
      <c r="A10" s="158"/>
      <c r="B10" s="159"/>
      <c r="C10" s="160"/>
      <c r="D10" s="161">
        <v>159552</v>
      </c>
      <c r="E10" s="162"/>
      <c r="F10" s="163">
        <v>141075</v>
      </c>
      <c r="G10" s="164"/>
      <c r="H10" s="165"/>
    </row>
    <row r="11" spans="1:8" x14ac:dyDescent="0.15">
      <c r="A11" s="146" t="s">
        <v>560</v>
      </c>
      <c r="B11" s="151"/>
      <c r="C11" s="152"/>
      <c r="D11" s="153">
        <v>209389</v>
      </c>
      <c r="E11" s="154"/>
      <c r="F11" s="155">
        <v>278179</v>
      </c>
      <c r="G11" s="156"/>
      <c r="H11" s="157"/>
    </row>
    <row r="12" spans="1:8" x14ac:dyDescent="0.15">
      <c r="A12" s="158"/>
      <c r="B12" s="159"/>
      <c r="C12" s="166"/>
      <c r="D12" s="161">
        <v>160428</v>
      </c>
      <c r="E12" s="162"/>
      <c r="F12" s="163">
        <v>122182</v>
      </c>
      <c r="G12" s="164"/>
      <c r="H12" s="165"/>
    </row>
    <row r="13" spans="1:8" x14ac:dyDescent="0.15">
      <c r="A13" s="146"/>
      <c r="B13" s="151"/>
      <c r="C13" s="152"/>
      <c r="D13" s="153">
        <v>318888</v>
      </c>
      <c r="E13" s="154"/>
      <c r="F13" s="155">
        <v>253402</v>
      </c>
      <c r="G13" s="167"/>
      <c r="H13" s="157"/>
    </row>
    <row r="14" spans="1:8" x14ac:dyDescent="0.15">
      <c r="A14" s="158"/>
      <c r="B14" s="159"/>
      <c r="C14" s="160"/>
      <c r="D14" s="161">
        <v>274945</v>
      </c>
      <c r="E14" s="162"/>
      <c r="F14" s="163">
        <v>117758</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2.5499999999999998</v>
      </c>
      <c r="C19" s="168">
        <f>ROUND(VALUE(SUBSTITUTE(実質収支比率等に係る経年分析!G$48,"▲","-")),2)</f>
        <v>1.61</v>
      </c>
      <c r="D19" s="168">
        <f>ROUND(VALUE(SUBSTITUTE(実質収支比率等に係る経年分析!H$48,"▲","-")),2)</f>
        <v>2.08</v>
      </c>
      <c r="E19" s="168">
        <f>ROUND(VALUE(SUBSTITUTE(実質収支比率等に係る経年分析!I$48,"▲","-")),2)</f>
        <v>3.49</v>
      </c>
      <c r="F19" s="168">
        <f>ROUND(VALUE(SUBSTITUTE(実質収支比率等に係る経年分析!J$48,"▲","-")),2)</f>
        <v>1.93</v>
      </c>
    </row>
    <row r="20" spans="1:11" x14ac:dyDescent="0.15">
      <c r="A20" s="168" t="s">
        <v>56</v>
      </c>
      <c r="B20" s="168">
        <f>ROUND(VALUE(SUBSTITUTE(実質収支比率等に係る経年分析!F$47,"▲","-")),2)</f>
        <v>80.75</v>
      </c>
      <c r="C20" s="168">
        <f>ROUND(VALUE(SUBSTITUTE(実質収支比率等に係る経年分析!G$47,"▲","-")),2)</f>
        <v>83.26</v>
      </c>
      <c r="D20" s="168">
        <f>ROUND(VALUE(SUBSTITUTE(実質収支比率等に係る経年分析!H$47,"▲","-")),2)</f>
        <v>79.709999999999994</v>
      </c>
      <c r="E20" s="168">
        <f>ROUND(VALUE(SUBSTITUTE(実質収支比率等に係る経年分析!I$47,"▲","-")),2)</f>
        <v>83.46</v>
      </c>
      <c r="F20" s="168">
        <f>ROUND(VALUE(SUBSTITUTE(実質収支比率等に係る経年分析!J$47,"▲","-")),2)</f>
        <v>73.05</v>
      </c>
    </row>
    <row r="21" spans="1:11" x14ac:dyDescent="0.15">
      <c r="A21" s="168" t="s">
        <v>57</v>
      </c>
      <c r="B21" s="168">
        <f>IF(ISNUMBER(VALUE(SUBSTITUTE(実質収支比率等に係る経年分析!F$49,"▲","-"))),ROUND(VALUE(SUBSTITUTE(実質収支比率等に係る経年分析!F$49,"▲","-")),2),NA())</f>
        <v>1.76</v>
      </c>
      <c r="C21" s="168">
        <f>IF(ISNUMBER(VALUE(SUBSTITUTE(実質収支比率等に係る経年分析!G$49,"▲","-"))),ROUND(VALUE(SUBSTITUTE(実質収支比率等に係る経年分析!G$49,"▲","-")),2),NA())</f>
        <v>-0.96</v>
      </c>
      <c r="D21" s="168">
        <f>IF(ISNUMBER(VALUE(SUBSTITUTE(実質収支比率等に係る経年分析!H$49,"▲","-"))),ROUND(VALUE(SUBSTITUTE(実質収支比率等に係る経年分析!H$49,"▲","-")),2),NA())</f>
        <v>0.61</v>
      </c>
      <c r="E21" s="168">
        <f>IF(ISNUMBER(VALUE(SUBSTITUTE(実質収支比率等に係る経年分析!I$49,"▲","-"))),ROUND(VALUE(SUBSTITUTE(実質収支比率等に係る経年分析!I$49,"▲","-")),2),NA())</f>
        <v>11.28</v>
      </c>
      <c r="F21" s="168">
        <f>IF(ISNUMBER(VALUE(SUBSTITUTE(実質収支比率等に係る経年分析!J$49,"▲","-"))),ROUND(VALUE(SUBSTITUTE(実質収支比率等に係る経年分析!J$49,"▲","-")),2),NA())</f>
        <v>-14.22</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0.14000000000000001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つぐ診療所特別会計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町営バス特別会計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2.5499999999999998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1.93</v>
      </c>
    </row>
    <row r="34" spans="1:16" x14ac:dyDescent="0.15">
      <c r="A34" s="169" t="str">
        <f>IF(連結実質赤字比率に係る赤字・黒字の構成分析!C$36="",NA(),連結実質赤字比率に係る赤字・黒字の構成分析!C$36)</f>
        <v>農業集落排水特別会計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3.39</v>
      </c>
    </row>
    <row r="35" spans="1:16" x14ac:dyDescent="0.15">
      <c r="A35" s="169" t="str">
        <f>IF(連結実質赤字比率に係る赤字・黒字の構成分析!C$35="",NA(),連結実質赤字比率に係る赤字・黒字の構成分析!C$35)</f>
        <v>簡易水道特別会計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9.6999999999999993</v>
      </c>
    </row>
    <row r="36" spans="1:16" x14ac:dyDescent="0.15">
      <c r="A36" s="169" t="str">
        <f>IF(連結実質赤字比率に係る赤字・黒字の構成分析!C$34="",NA(),連結実質赤字比率に係る赤字・黒字の構成分析!C$34)</f>
        <v>公共下水道特別会計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9.75</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497</v>
      </c>
      <c r="E42" s="170"/>
      <c r="F42" s="170"/>
      <c r="G42" s="170">
        <f>'実質公債費比率（分子）の構造'!L$52</f>
        <v>470</v>
      </c>
      <c r="H42" s="170"/>
      <c r="I42" s="170"/>
      <c r="J42" s="170">
        <f>'実質公債費比率（分子）の構造'!M$52</f>
        <v>455</v>
      </c>
      <c r="K42" s="170"/>
      <c r="L42" s="170"/>
      <c r="M42" s="170">
        <f>'実質公債費比率（分子）の構造'!N$52</f>
        <v>449</v>
      </c>
      <c r="N42" s="170"/>
      <c r="O42" s="170"/>
      <c r="P42" s="170">
        <f>'実質公債費比率（分子）の構造'!O$52</f>
        <v>434</v>
      </c>
    </row>
    <row r="43" spans="1:16" x14ac:dyDescent="0.15">
      <c r="A43" s="170" t="s">
        <v>65</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15">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67</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68</v>
      </c>
      <c r="B46" s="170">
        <f>'実質公債費比率（分子）の構造'!K$48</f>
        <v>95</v>
      </c>
      <c r="C46" s="170"/>
      <c r="D46" s="170"/>
      <c r="E46" s="170">
        <f>'実質公債費比率（分子）の構造'!L$48</f>
        <v>90</v>
      </c>
      <c r="F46" s="170"/>
      <c r="G46" s="170"/>
      <c r="H46" s="170">
        <f>'実質公債費比率（分子）の構造'!M$48</f>
        <v>91</v>
      </c>
      <c r="I46" s="170"/>
      <c r="J46" s="170"/>
      <c r="K46" s="170">
        <f>'実質公債費比率（分子）の構造'!N$48</f>
        <v>97</v>
      </c>
      <c r="L46" s="170"/>
      <c r="M46" s="170"/>
      <c r="N46" s="170">
        <f>'実質公債費比率（分子）の構造'!O$48</f>
        <v>116</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582</v>
      </c>
      <c r="C49" s="170"/>
      <c r="D49" s="170"/>
      <c r="E49" s="170">
        <f>'実質公債費比率（分子）の構造'!L$45</f>
        <v>520</v>
      </c>
      <c r="F49" s="170"/>
      <c r="G49" s="170"/>
      <c r="H49" s="170">
        <f>'実質公債費比率（分子）の構造'!M$45</f>
        <v>512</v>
      </c>
      <c r="I49" s="170"/>
      <c r="J49" s="170"/>
      <c r="K49" s="170">
        <f>'実質公債費比率（分子）の構造'!N$45</f>
        <v>522</v>
      </c>
      <c r="L49" s="170"/>
      <c r="M49" s="170"/>
      <c r="N49" s="170">
        <f>'実質公債費比率（分子）の構造'!O$45</f>
        <v>540</v>
      </c>
      <c r="O49" s="170"/>
      <c r="P49" s="170"/>
    </row>
    <row r="50" spans="1:16" x14ac:dyDescent="0.15">
      <c r="A50" s="170" t="s">
        <v>72</v>
      </c>
      <c r="B50" s="170" t="e">
        <f>NA()</f>
        <v>#N/A</v>
      </c>
      <c r="C50" s="170">
        <f>IF(ISNUMBER('実質公債費比率（分子）の構造'!K$53),'実質公債費比率（分子）の構造'!K$53,NA())</f>
        <v>180</v>
      </c>
      <c r="D50" s="170" t="e">
        <f>NA()</f>
        <v>#N/A</v>
      </c>
      <c r="E50" s="170" t="e">
        <f>NA()</f>
        <v>#N/A</v>
      </c>
      <c r="F50" s="170">
        <f>IF(ISNUMBER('実質公債費比率（分子）の構造'!L$53),'実質公債費比率（分子）の構造'!L$53,NA())</f>
        <v>140</v>
      </c>
      <c r="G50" s="170" t="e">
        <f>NA()</f>
        <v>#N/A</v>
      </c>
      <c r="H50" s="170" t="e">
        <f>NA()</f>
        <v>#N/A</v>
      </c>
      <c r="I50" s="170">
        <f>IF(ISNUMBER('実質公債費比率（分子）の構造'!M$53),'実質公債費比率（分子）の構造'!M$53,NA())</f>
        <v>148</v>
      </c>
      <c r="J50" s="170" t="e">
        <f>NA()</f>
        <v>#N/A</v>
      </c>
      <c r="K50" s="170" t="e">
        <f>NA()</f>
        <v>#N/A</v>
      </c>
      <c r="L50" s="170">
        <f>IF(ISNUMBER('実質公債費比率（分子）の構造'!N$53),'実質公債費比率（分子）の構造'!N$53,NA())</f>
        <v>170</v>
      </c>
      <c r="M50" s="170" t="e">
        <f>NA()</f>
        <v>#N/A</v>
      </c>
      <c r="N50" s="170" t="e">
        <f>NA()</f>
        <v>#N/A</v>
      </c>
      <c r="O50" s="170">
        <f>IF(ISNUMBER('実質公債費比率（分子）の構造'!O$53),'実質公債費比率（分子）の構造'!O$53,NA())</f>
        <v>223</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45</v>
      </c>
      <c r="B56" s="169"/>
      <c r="C56" s="169"/>
      <c r="D56" s="169">
        <f>'将来負担比率（分子）の構造'!I$52</f>
        <v>4529</v>
      </c>
      <c r="E56" s="169"/>
      <c r="F56" s="169"/>
      <c r="G56" s="169">
        <f>'将来負担比率（分子）の構造'!J$52</f>
        <v>4938</v>
      </c>
      <c r="H56" s="169"/>
      <c r="I56" s="169"/>
      <c r="J56" s="169">
        <f>'将来負担比率（分子）の構造'!K$52</f>
        <v>5448</v>
      </c>
      <c r="K56" s="169"/>
      <c r="L56" s="169"/>
      <c r="M56" s="169">
        <f>'将来負担比率（分子）の構造'!L$52</f>
        <v>5482</v>
      </c>
      <c r="N56" s="169"/>
      <c r="O56" s="169"/>
      <c r="P56" s="169">
        <f>'将来負担比率（分子）の構造'!M$52</f>
        <v>5414</v>
      </c>
    </row>
    <row r="57" spans="1:16" x14ac:dyDescent="0.15">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3891</v>
      </c>
      <c r="E58" s="169"/>
      <c r="F58" s="169"/>
      <c r="G58" s="169">
        <f>'将来負担比率（分子）の構造'!J$50</f>
        <v>3872</v>
      </c>
      <c r="H58" s="169"/>
      <c r="I58" s="169"/>
      <c r="J58" s="169">
        <f>'将来負担比率（分子）の構造'!K$50</f>
        <v>3889</v>
      </c>
      <c r="K58" s="169"/>
      <c r="L58" s="169"/>
      <c r="M58" s="169">
        <f>'将来負担比率（分子）の構造'!L$50</f>
        <v>4258</v>
      </c>
      <c r="N58" s="169"/>
      <c r="O58" s="169"/>
      <c r="P58" s="169">
        <f>'将来負担比率（分子）の構造'!M$50</f>
        <v>3838</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1484</v>
      </c>
      <c r="C62" s="169"/>
      <c r="D62" s="169"/>
      <c r="E62" s="169">
        <f>'将来負担比率（分子）の構造'!J$45</f>
        <v>1533</v>
      </c>
      <c r="F62" s="169"/>
      <c r="G62" s="169"/>
      <c r="H62" s="169">
        <f>'将来負担比率（分子）の構造'!K$45</f>
        <v>1482</v>
      </c>
      <c r="I62" s="169"/>
      <c r="J62" s="169"/>
      <c r="K62" s="169">
        <f>'将来負担比率（分子）の構造'!L$45</f>
        <v>1431</v>
      </c>
      <c r="L62" s="169"/>
      <c r="M62" s="169"/>
      <c r="N62" s="169">
        <f>'将来負担比率（分子）の構造'!M$45</f>
        <v>1439</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867</v>
      </c>
      <c r="C64" s="169"/>
      <c r="D64" s="169"/>
      <c r="E64" s="169">
        <f>'将来負担比率（分子）の構造'!J$43</f>
        <v>936</v>
      </c>
      <c r="F64" s="169"/>
      <c r="G64" s="169"/>
      <c r="H64" s="169">
        <f>'将来負担比率（分子）の構造'!K$43</f>
        <v>951</v>
      </c>
      <c r="I64" s="169"/>
      <c r="J64" s="169"/>
      <c r="K64" s="169">
        <f>'将来負担比率（分子）の構造'!L$43</f>
        <v>939</v>
      </c>
      <c r="L64" s="169"/>
      <c r="M64" s="169"/>
      <c r="N64" s="169">
        <f>'将来負担比率（分子）の構造'!M$43</f>
        <v>991</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5116</v>
      </c>
      <c r="C66" s="169"/>
      <c r="D66" s="169"/>
      <c r="E66" s="169">
        <f>'将来負担比率（分子）の構造'!J$41</f>
        <v>5825</v>
      </c>
      <c r="F66" s="169"/>
      <c r="G66" s="169"/>
      <c r="H66" s="169">
        <f>'将来負担比率（分子）の構造'!K$41</f>
        <v>6600</v>
      </c>
      <c r="I66" s="169"/>
      <c r="J66" s="169"/>
      <c r="K66" s="169">
        <f>'将来負担比率（分子）の構造'!L$41</f>
        <v>6730</v>
      </c>
      <c r="L66" s="169"/>
      <c r="M66" s="169"/>
      <c r="N66" s="169">
        <f>'将来負担比率（分子）の構造'!M$41</f>
        <v>6654</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2545</v>
      </c>
      <c r="C72" s="173">
        <f>基金残高に係る経年分析!G55</f>
        <v>2880</v>
      </c>
      <c r="D72" s="173">
        <f>基金残高に係る経年分析!H55</f>
        <v>2457</v>
      </c>
    </row>
    <row r="73" spans="1:16" x14ac:dyDescent="0.15">
      <c r="A73" s="172" t="s">
        <v>79</v>
      </c>
      <c r="B73" s="173">
        <f>基金残高に係る経年分析!F56</f>
        <v>519</v>
      </c>
      <c r="C73" s="173">
        <f>基金残高に係る経年分析!G56</f>
        <v>552</v>
      </c>
      <c r="D73" s="173">
        <f>基金残高に係る経年分析!H56</f>
        <v>553</v>
      </c>
    </row>
    <row r="74" spans="1:16" x14ac:dyDescent="0.15">
      <c r="A74" s="172" t="s">
        <v>80</v>
      </c>
      <c r="B74" s="173">
        <f>基金残高に係る経年分析!F57</f>
        <v>755</v>
      </c>
      <c r="C74" s="173">
        <f>基金残高に係る経年分析!G57</f>
        <v>774</v>
      </c>
      <c r="D74" s="173">
        <f>基金残高に係る経年分析!H57</f>
        <v>776</v>
      </c>
    </row>
  </sheetData>
  <sheetProtection algorithmName="SHA-512" hashValue="5DTZiaDW9C5B/Lf6MgaMxRYYS45zgRje0cA0yp2zNdhBL82lvId6vHtUFrzvyZTEt+PlIHz2gbfNn5csAme1Nw==" saltValue="a0oEZ4RyUbJYPT+fCoyu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212</v>
      </c>
      <c r="DI1" s="731"/>
      <c r="DJ1" s="731"/>
      <c r="DK1" s="731"/>
      <c r="DL1" s="731"/>
      <c r="DM1" s="731"/>
      <c r="DN1" s="732"/>
      <c r="DO1" s="208"/>
      <c r="DP1" s="730" t="s">
        <v>213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218</v>
      </c>
      <c r="S4" s="687"/>
      <c r="T4" s="687"/>
      <c r="U4" s="687"/>
      <c r="V4" s="687"/>
      <c r="W4" s="687"/>
      <c r="X4" s="687"/>
      <c r="Y4" s="688"/>
      <c r="Z4" s="686" t="s">
        <v>219</v>
      </c>
      <c r="AA4" s="687"/>
      <c r="AB4" s="687"/>
      <c r="AC4" s="688"/>
      <c r="AD4" s="686" t="s">
        <v>220</v>
      </c>
      <c r="AE4" s="687"/>
      <c r="AF4" s="687"/>
      <c r="AG4" s="687"/>
      <c r="AH4" s="687"/>
      <c r="AI4" s="687"/>
      <c r="AJ4" s="687"/>
      <c r="AK4" s="688"/>
      <c r="AL4" s="686" t="s">
        <v>219</v>
      </c>
      <c r="AM4" s="687"/>
      <c r="AN4" s="687"/>
      <c r="AO4" s="688"/>
      <c r="AP4" s="733" t="s">
        <v>221</v>
      </c>
      <c r="AQ4" s="733"/>
      <c r="AR4" s="733"/>
      <c r="AS4" s="733"/>
      <c r="AT4" s="733"/>
      <c r="AU4" s="733"/>
      <c r="AV4" s="733"/>
      <c r="AW4" s="733"/>
      <c r="AX4" s="733"/>
      <c r="AY4" s="733"/>
      <c r="AZ4" s="733"/>
      <c r="BA4" s="733"/>
      <c r="BB4" s="733"/>
      <c r="BC4" s="733"/>
      <c r="BD4" s="733"/>
      <c r="BE4" s="733"/>
      <c r="BF4" s="733"/>
      <c r="BG4" s="733" t="s">
        <v>222</v>
      </c>
      <c r="BH4" s="733"/>
      <c r="BI4" s="733"/>
      <c r="BJ4" s="733"/>
      <c r="BK4" s="733"/>
      <c r="BL4" s="733"/>
      <c r="BM4" s="733"/>
      <c r="BN4" s="733"/>
      <c r="BO4" s="733" t="s">
        <v>219</v>
      </c>
      <c r="BP4" s="733"/>
      <c r="BQ4" s="733"/>
      <c r="BR4" s="733"/>
      <c r="BS4" s="733" t="s">
        <v>223</v>
      </c>
      <c r="BT4" s="733"/>
      <c r="BU4" s="733"/>
      <c r="BV4" s="733"/>
      <c r="BW4" s="733"/>
      <c r="BX4" s="733"/>
      <c r="BY4" s="733"/>
      <c r="BZ4" s="733"/>
      <c r="CA4" s="733"/>
      <c r="CB4" s="733"/>
      <c r="CD4" s="686" t="s">
        <v>224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225</v>
      </c>
      <c r="C5" s="693"/>
      <c r="D5" s="693"/>
      <c r="E5" s="693"/>
      <c r="F5" s="693"/>
      <c r="G5" s="693"/>
      <c r="H5" s="693"/>
      <c r="I5" s="693"/>
      <c r="J5" s="693"/>
      <c r="K5" s="693"/>
      <c r="L5" s="693"/>
      <c r="M5" s="693"/>
      <c r="N5" s="693"/>
      <c r="O5" s="693"/>
      <c r="P5" s="693"/>
      <c r="Q5" s="694"/>
      <c r="R5" s="689">
        <v>600974</v>
      </c>
      <c r="S5" s="690"/>
      <c r="T5" s="690"/>
      <c r="U5" s="690"/>
      <c r="V5" s="690"/>
      <c r="W5" s="690"/>
      <c r="X5" s="690"/>
      <c r="Y5" s="715"/>
      <c r="Z5" s="728">
        <v>9.3000000000000007</v>
      </c>
      <c r="AA5" s="728"/>
      <c r="AB5" s="728"/>
      <c r="AC5" s="728"/>
      <c r="AD5" s="729">
        <v>600974</v>
      </c>
      <c r="AE5" s="729"/>
      <c r="AF5" s="729"/>
      <c r="AG5" s="729"/>
      <c r="AH5" s="729"/>
      <c r="AI5" s="729"/>
      <c r="AJ5" s="729"/>
      <c r="AK5" s="729"/>
      <c r="AL5" s="716">
        <v>17.899999999999999</v>
      </c>
      <c r="AM5" s="698"/>
      <c r="AN5" s="698"/>
      <c r="AO5" s="717"/>
      <c r="AP5" s="692" t="s">
        <v>226</v>
      </c>
      <c r="AQ5" s="693"/>
      <c r="AR5" s="693"/>
      <c r="AS5" s="693"/>
      <c r="AT5" s="693"/>
      <c r="AU5" s="693"/>
      <c r="AV5" s="693"/>
      <c r="AW5" s="693"/>
      <c r="AX5" s="693"/>
      <c r="AY5" s="693"/>
      <c r="AZ5" s="693"/>
      <c r="BA5" s="693"/>
      <c r="BB5" s="693"/>
      <c r="BC5" s="693"/>
      <c r="BD5" s="693"/>
      <c r="BE5" s="693"/>
      <c r="BF5" s="694"/>
      <c r="BG5" s="634">
        <v>600974</v>
      </c>
      <c r="BH5" s="635"/>
      <c r="BI5" s="635"/>
      <c r="BJ5" s="635"/>
      <c r="BK5" s="635"/>
      <c r="BL5" s="635"/>
      <c r="BM5" s="635"/>
      <c r="BN5" s="636"/>
      <c r="BO5" s="672">
        <v>100</v>
      </c>
      <c r="BP5" s="672"/>
      <c r="BQ5" s="672"/>
      <c r="BR5" s="672"/>
      <c r="BS5" s="673" t="s">
        <v>138</v>
      </c>
      <c r="BT5" s="673"/>
      <c r="BU5" s="673"/>
      <c r="BV5" s="673"/>
      <c r="BW5" s="673"/>
      <c r="BX5" s="673"/>
      <c r="BY5" s="673"/>
      <c r="BZ5" s="673"/>
      <c r="CA5" s="673"/>
      <c r="CB5" s="713"/>
      <c r="CD5" s="686" t="s">
        <v>221</v>
      </c>
      <c r="CE5" s="687"/>
      <c r="CF5" s="687"/>
      <c r="CG5" s="687"/>
      <c r="CH5" s="687"/>
      <c r="CI5" s="687"/>
      <c r="CJ5" s="687"/>
      <c r="CK5" s="687"/>
      <c r="CL5" s="687"/>
      <c r="CM5" s="687"/>
      <c r="CN5" s="687"/>
      <c r="CO5" s="687"/>
      <c r="CP5" s="687"/>
      <c r="CQ5" s="688"/>
      <c r="CR5" s="686" t="s">
        <v>227</v>
      </c>
      <c r="CS5" s="687"/>
      <c r="CT5" s="687"/>
      <c r="CU5" s="687"/>
      <c r="CV5" s="687"/>
      <c r="CW5" s="687"/>
      <c r="CX5" s="687"/>
      <c r="CY5" s="688"/>
      <c r="CZ5" s="686" t="s">
        <v>219</v>
      </c>
      <c r="DA5" s="687"/>
      <c r="DB5" s="687"/>
      <c r="DC5" s="688"/>
      <c r="DD5" s="686" t="s">
        <v>228</v>
      </c>
      <c r="DE5" s="687"/>
      <c r="DF5" s="687"/>
      <c r="DG5" s="687"/>
      <c r="DH5" s="687"/>
      <c r="DI5" s="687"/>
      <c r="DJ5" s="687"/>
      <c r="DK5" s="687"/>
      <c r="DL5" s="687"/>
      <c r="DM5" s="687"/>
      <c r="DN5" s="687"/>
      <c r="DO5" s="687"/>
      <c r="DP5" s="688"/>
      <c r="DQ5" s="686" t="s">
        <v>229</v>
      </c>
      <c r="DR5" s="687"/>
      <c r="DS5" s="687"/>
      <c r="DT5" s="687"/>
      <c r="DU5" s="687"/>
      <c r="DV5" s="687"/>
      <c r="DW5" s="687"/>
      <c r="DX5" s="687"/>
      <c r="DY5" s="687"/>
      <c r="DZ5" s="687"/>
      <c r="EA5" s="687"/>
      <c r="EB5" s="687"/>
      <c r="EC5" s="688"/>
    </row>
    <row r="6" spans="2:143" ht="11.25" customHeight="1" x14ac:dyDescent="0.15">
      <c r="B6" s="631" t="s">
        <v>230</v>
      </c>
      <c r="C6" s="632"/>
      <c r="D6" s="632"/>
      <c r="E6" s="632"/>
      <c r="F6" s="632"/>
      <c r="G6" s="632"/>
      <c r="H6" s="632"/>
      <c r="I6" s="632"/>
      <c r="J6" s="632"/>
      <c r="K6" s="632"/>
      <c r="L6" s="632"/>
      <c r="M6" s="632"/>
      <c r="N6" s="632"/>
      <c r="O6" s="632"/>
      <c r="P6" s="632"/>
      <c r="Q6" s="633"/>
      <c r="R6" s="634">
        <v>151582</v>
      </c>
      <c r="S6" s="635"/>
      <c r="T6" s="635"/>
      <c r="U6" s="635"/>
      <c r="V6" s="635"/>
      <c r="W6" s="635"/>
      <c r="X6" s="635"/>
      <c r="Y6" s="636"/>
      <c r="Z6" s="672">
        <v>2.4</v>
      </c>
      <c r="AA6" s="672"/>
      <c r="AB6" s="672"/>
      <c r="AC6" s="672"/>
      <c r="AD6" s="673">
        <v>151582</v>
      </c>
      <c r="AE6" s="673"/>
      <c r="AF6" s="673"/>
      <c r="AG6" s="673"/>
      <c r="AH6" s="673"/>
      <c r="AI6" s="673"/>
      <c r="AJ6" s="673"/>
      <c r="AK6" s="673"/>
      <c r="AL6" s="637">
        <v>4.5</v>
      </c>
      <c r="AM6" s="638"/>
      <c r="AN6" s="638"/>
      <c r="AO6" s="674"/>
      <c r="AP6" s="631" t="s">
        <v>231</v>
      </c>
      <c r="AQ6" s="632"/>
      <c r="AR6" s="632"/>
      <c r="AS6" s="632"/>
      <c r="AT6" s="632"/>
      <c r="AU6" s="632"/>
      <c r="AV6" s="632"/>
      <c r="AW6" s="632"/>
      <c r="AX6" s="632"/>
      <c r="AY6" s="632"/>
      <c r="AZ6" s="632"/>
      <c r="BA6" s="632"/>
      <c r="BB6" s="632"/>
      <c r="BC6" s="632"/>
      <c r="BD6" s="632"/>
      <c r="BE6" s="632"/>
      <c r="BF6" s="633"/>
      <c r="BG6" s="634">
        <v>600974</v>
      </c>
      <c r="BH6" s="635"/>
      <c r="BI6" s="635"/>
      <c r="BJ6" s="635"/>
      <c r="BK6" s="635"/>
      <c r="BL6" s="635"/>
      <c r="BM6" s="635"/>
      <c r="BN6" s="636"/>
      <c r="BO6" s="672">
        <v>100</v>
      </c>
      <c r="BP6" s="672"/>
      <c r="BQ6" s="672"/>
      <c r="BR6" s="672"/>
      <c r="BS6" s="673" t="s">
        <v>232</v>
      </c>
      <c r="BT6" s="673"/>
      <c r="BU6" s="673"/>
      <c r="BV6" s="673"/>
      <c r="BW6" s="673"/>
      <c r="BX6" s="673"/>
      <c r="BY6" s="673"/>
      <c r="BZ6" s="673"/>
      <c r="CA6" s="673"/>
      <c r="CB6" s="713"/>
      <c r="CD6" s="692" t="s">
        <v>233</v>
      </c>
      <c r="CE6" s="693"/>
      <c r="CF6" s="693"/>
      <c r="CG6" s="693"/>
      <c r="CH6" s="693"/>
      <c r="CI6" s="693"/>
      <c r="CJ6" s="693"/>
      <c r="CK6" s="693"/>
      <c r="CL6" s="693"/>
      <c r="CM6" s="693"/>
      <c r="CN6" s="693"/>
      <c r="CO6" s="693"/>
      <c r="CP6" s="693"/>
      <c r="CQ6" s="694"/>
      <c r="CR6" s="634">
        <v>61873</v>
      </c>
      <c r="CS6" s="635"/>
      <c r="CT6" s="635"/>
      <c r="CU6" s="635"/>
      <c r="CV6" s="635"/>
      <c r="CW6" s="635"/>
      <c r="CX6" s="635"/>
      <c r="CY6" s="636"/>
      <c r="CZ6" s="716">
        <v>1</v>
      </c>
      <c r="DA6" s="698"/>
      <c r="DB6" s="698"/>
      <c r="DC6" s="718"/>
      <c r="DD6" s="640" t="s">
        <v>232</v>
      </c>
      <c r="DE6" s="635"/>
      <c r="DF6" s="635"/>
      <c r="DG6" s="635"/>
      <c r="DH6" s="635"/>
      <c r="DI6" s="635"/>
      <c r="DJ6" s="635"/>
      <c r="DK6" s="635"/>
      <c r="DL6" s="635"/>
      <c r="DM6" s="635"/>
      <c r="DN6" s="635"/>
      <c r="DO6" s="635"/>
      <c r="DP6" s="636"/>
      <c r="DQ6" s="640">
        <v>61873</v>
      </c>
      <c r="DR6" s="635"/>
      <c r="DS6" s="635"/>
      <c r="DT6" s="635"/>
      <c r="DU6" s="635"/>
      <c r="DV6" s="635"/>
      <c r="DW6" s="635"/>
      <c r="DX6" s="635"/>
      <c r="DY6" s="635"/>
      <c r="DZ6" s="635"/>
      <c r="EA6" s="635"/>
      <c r="EB6" s="635"/>
      <c r="EC6" s="671"/>
    </row>
    <row r="7" spans="2:143" ht="11.25" customHeight="1" x14ac:dyDescent="0.15">
      <c r="B7" s="631" t="s">
        <v>234</v>
      </c>
      <c r="C7" s="632"/>
      <c r="D7" s="632"/>
      <c r="E7" s="632"/>
      <c r="F7" s="632"/>
      <c r="G7" s="632"/>
      <c r="H7" s="632"/>
      <c r="I7" s="632"/>
      <c r="J7" s="632"/>
      <c r="K7" s="632"/>
      <c r="L7" s="632"/>
      <c r="M7" s="632"/>
      <c r="N7" s="632"/>
      <c r="O7" s="632"/>
      <c r="P7" s="632"/>
      <c r="Q7" s="633"/>
      <c r="R7" s="634">
        <v>211</v>
      </c>
      <c r="S7" s="635"/>
      <c r="T7" s="635"/>
      <c r="U7" s="635"/>
      <c r="V7" s="635"/>
      <c r="W7" s="635"/>
      <c r="X7" s="635"/>
      <c r="Y7" s="636"/>
      <c r="Z7" s="672">
        <v>0</v>
      </c>
      <c r="AA7" s="672"/>
      <c r="AB7" s="672"/>
      <c r="AC7" s="672"/>
      <c r="AD7" s="673">
        <v>211</v>
      </c>
      <c r="AE7" s="673"/>
      <c r="AF7" s="673"/>
      <c r="AG7" s="673"/>
      <c r="AH7" s="673"/>
      <c r="AI7" s="673"/>
      <c r="AJ7" s="673"/>
      <c r="AK7" s="673"/>
      <c r="AL7" s="637">
        <v>0</v>
      </c>
      <c r="AM7" s="638"/>
      <c r="AN7" s="638"/>
      <c r="AO7" s="674"/>
      <c r="AP7" s="631" t="s">
        <v>235</v>
      </c>
      <c r="AQ7" s="632"/>
      <c r="AR7" s="632"/>
      <c r="AS7" s="632"/>
      <c r="AT7" s="632"/>
      <c r="AU7" s="632"/>
      <c r="AV7" s="632"/>
      <c r="AW7" s="632"/>
      <c r="AX7" s="632"/>
      <c r="AY7" s="632"/>
      <c r="AZ7" s="632"/>
      <c r="BA7" s="632"/>
      <c r="BB7" s="632"/>
      <c r="BC7" s="632"/>
      <c r="BD7" s="632"/>
      <c r="BE7" s="632"/>
      <c r="BF7" s="633"/>
      <c r="BG7" s="634">
        <v>226681</v>
      </c>
      <c r="BH7" s="635"/>
      <c r="BI7" s="635"/>
      <c r="BJ7" s="635"/>
      <c r="BK7" s="635"/>
      <c r="BL7" s="635"/>
      <c r="BM7" s="635"/>
      <c r="BN7" s="636"/>
      <c r="BO7" s="672">
        <v>37.700000000000003</v>
      </c>
      <c r="BP7" s="672"/>
      <c r="BQ7" s="672"/>
      <c r="BR7" s="672"/>
      <c r="BS7" s="673" t="s">
        <v>232</v>
      </c>
      <c r="BT7" s="673"/>
      <c r="BU7" s="673"/>
      <c r="BV7" s="673"/>
      <c r="BW7" s="673"/>
      <c r="BX7" s="673"/>
      <c r="BY7" s="673"/>
      <c r="BZ7" s="673"/>
      <c r="CA7" s="673"/>
      <c r="CB7" s="713"/>
      <c r="CD7" s="631" t="s">
        <v>236</v>
      </c>
      <c r="CE7" s="632"/>
      <c r="CF7" s="632"/>
      <c r="CG7" s="632"/>
      <c r="CH7" s="632"/>
      <c r="CI7" s="632"/>
      <c r="CJ7" s="632"/>
      <c r="CK7" s="632"/>
      <c r="CL7" s="632"/>
      <c r="CM7" s="632"/>
      <c r="CN7" s="632"/>
      <c r="CO7" s="632"/>
      <c r="CP7" s="632"/>
      <c r="CQ7" s="633"/>
      <c r="CR7" s="634">
        <v>926175</v>
      </c>
      <c r="CS7" s="635"/>
      <c r="CT7" s="635"/>
      <c r="CU7" s="635"/>
      <c r="CV7" s="635"/>
      <c r="CW7" s="635"/>
      <c r="CX7" s="635"/>
      <c r="CY7" s="636"/>
      <c r="CZ7" s="672">
        <v>14.7</v>
      </c>
      <c r="DA7" s="672"/>
      <c r="DB7" s="672"/>
      <c r="DC7" s="672"/>
      <c r="DD7" s="640">
        <v>15077</v>
      </c>
      <c r="DE7" s="635"/>
      <c r="DF7" s="635"/>
      <c r="DG7" s="635"/>
      <c r="DH7" s="635"/>
      <c r="DI7" s="635"/>
      <c r="DJ7" s="635"/>
      <c r="DK7" s="635"/>
      <c r="DL7" s="635"/>
      <c r="DM7" s="635"/>
      <c r="DN7" s="635"/>
      <c r="DO7" s="635"/>
      <c r="DP7" s="636"/>
      <c r="DQ7" s="640">
        <v>681439</v>
      </c>
      <c r="DR7" s="635"/>
      <c r="DS7" s="635"/>
      <c r="DT7" s="635"/>
      <c r="DU7" s="635"/>
      <c r="DV7" s="635"/>
      <c r="DW7" s="635"/>
      <c r="DX7" s="635"/>
      <c r="DY7" s="635"/>
      <c r="DZ7" s="635"/>
      <c r="EA7" s="635"/>
      <c r="EB7" s="635"/>
      <c r="EC7" s="671"/>
    </row>
    <row r="8" spans="2:143" ht="11.25" customHeight="1" x14ac:dyDescent="0.15">
      <c r="B8" s="631" t="s">
        <v>237</v>
      </c>
      <c r="C8" s="632"/>
      <c r="D8" s="632"/>
      <c r="E8" s="632"/>
      <c r="F8" s="632"/>
      <c r="G8" s="632"/>
      <c r="H8" s="632"/>
      <c r="I8" s="632"/>
      <c r="J8" s="632"/>
      <c r="K8" s="632"/>
      <c r="L8" s="632"/>
      <c r="M8" s="632"/>
      <c r="N8" s="632"/>
      <c r="O8" s="632"/>
      <c r="P8" s="632"/>
      <c r="Q8" s="633"/>
      <c r="R8" s="634">
        <v>3725</v>
      </c>
      <c r="S8" s="635"/>
      <c r="T8" s="635"/>
      <c r="U8" s="635"/>
      <c r="V8" s="635"/>
      <c r="W8" s="635"/>
      <c r="X8" s="635"/>
      <c r="Y8" s="636"/>
      <c r="Z8" s="672">
        <v>0.1</v>
      </c>
      <c r="AA8" s="672"/>
      <c r="AB8" s="672"/>
      <c r="AC8" s="672"/>
      <c r="AD8" s="673">
        <v>3725</v>
      </c>
      <c r="AE8" s="673"/>
      <c r="AF8" s="673"/>
      <c r="AG8" s="673"/>
      <c r="AH8" s="673"/>
      <c r="AI8" s="673"/>
      <c r="AJ8" s="673"/>
      <c r="AK8" s="673"/>
      <c r="AL8" s="637">
        <v>0.1</v>
      </c>
      <c r="AM8" s="638"/>
      <c r="AN8" s="638"/>
      <c r="AO8" s="674"/>
      <c r="AP8" s="631" t="s">
        <v>238</v>
      </c>
      <c r="AQ8" s="632"/>
      <c r="AR8" s="632"/>
      <c r="AS8" s="632"/>
      <c r="AT8" s="632"/>
      <c r="AU8" s="632"/>
      <c r="AV8" s="632"/>
      <c r="AW8" s="632"/>
      <c r="AX8" s="632"/>
      <c r="AY8" s="632"/>
      <c r="AZ8" s="632"/>
      <c r="BA8" s="632"/>
      <c r="BB8" s="632"/>
      <c r="BC8" s="632"/>
      <c r="BD8" s="632"/>
      <c r="BE8" s="632"/>
      <c r="BF8" s="633"/>
      <c r="BG8" s="634">
        <v>7488</v>
      </c>
      <c r="BH8" s="635"/>
      <c r="BI8" s="635"/>
      <c r="BJ8" s="635"/>
      <c r="BK8" s="635"/>
      <c r="BL8" s="635"/>
      <c r="BM8" s="635"/>
      <c r="BN8" s="636"/>
      <c r="BO8" s="672">
        <v>1.2</v>
      </c>
      <c r="BP8" s="672"/>
      <c r="BQ8" s="672"/>
      <c r="BR8" s="672"/>
      <c r="BS8" s="673" t="s">
        <v>232</v>
      </c>
      <c r="BT8" s="673"/>
      <c r="BU8" s="673"/>
      <c r="BV8" s="673"/>
      <c r="BW8" s="673"/>
      <c r="BX8" s="673"/>
      <c r="BY8" s="673"/>
      <c r="BZ8" s="673"/>
      <c r="CA8" s="673"/>
      <c r="CB8" s="713"/>
      <c r="CD8" s="631" t="s">
        <v>239</v>
      </c>
      <c r="CE8" s="632"/>
      <c r="CF8" s="632"/>
      <c r="CG8" s="632"/>
      <c r="CH8" s="632"/>
      <c r="CI8" s="632"/>
      <c r="CJ8" s="632"/>
      <c r="CK8" s="632"/>
      <c r="CL8" s="632"/>
      <c r="CM8" s="632"/>
      <c r="CN8" s="632"/>
      <c r="CO8" s="632"/>
      <c r="CP8" s="632"/>
      <c r="CQ8" s="633"/>
      <c r="CR8" s="634">
        <v>964946</v>
      </c>
      <c r="CS8" s="635"/>
      <c r="CT8" s="635"/>
      <c r="CU8" s="635"/>
      <c r="CV8" s="635"/>
      <c r="CW8" s="635"/>
      <c r="CX8" s="635"/>
      <c r="CY8" s="636"/>
      <c r="CZ8" s="672">
        <v>15.3</v>
      </c>
      <c r="DA8" s="672"/>
      <c r="DB8" s="672"/>
      <c r="DC8" s="672"/>
      <c r="DD8" s="640">
        <v>3366</v>
      </c>
      <c r="DE8" s="635"/>
      <c r="DF8" s="635"/>
      <c r="DG8" s="635"/>
      <c r="DH8" s="635"/>
      <c r="DI8" s="635"/>
      <c r="DJ8" s="635"/>
      <c r="DK8" s="635"/>
      <c r="DL8" s="635"/>
      <c r="DM8" s="635"/>
      <c r="DN8" s="635"/>
      <c r="DO8" s="635"/>
      <c r="DP8" s="636"/>
      <c r="DQ8" s="640">
        <v>630442</v>
      </c>
      <c r="DR8" s="635"/>
      <c r="DS8" s="635"/>
      <c r="DT8" s="635"/>
      <c r="DU8" s="635"/>
      <c r="DV8" s="635"/>
      <c r="DW8" s="635"/>
      <c r="DX8" s="635"/>
      <c r="DY8" s="635"/>
      <c r="DZ8" s="635"/>
      <c r="EA8" s="635"/>
      <c r="EB8" s="635"/>
      <c r="EC8" s="671"/>
    </row>
    <row r="9" spans="2:143" ht="11.25" customHeight="1" x14ac:dyDescent="0.15">
      <c r="B9" s="631" t="s">
        <v>240</v>
      </c>
      <c r="C9" s="632"/>
      <c r="D9" s="632"/>
      <c r="E9" s="632"/>
      <c r="F9" s="632"/>
      <c r="G9" s="632"/>
      <c r="H9" s="632"/>
      <c r="I9" s="632"/>
      <c r="J9" s="632"/>
      <c r="K9" s="632"/>
      <c r="L9" s="632"/>
      <c r="M9" s="632"/>
      <c r="N9" s="632"/>
      <c r="O9" s="632"/>
      <c r="P9" s="632"/>
      <c r="Q9" s="633"/>
      <c r="R9" s="634">
        <v>2555</v>
      </c>
      <c r="S9" s="635"/>
      <c r="T9" s="635"/>
      <c r="U9" s="635"/>
      <c r="V9" s="635"/>
      <c r="W9" s="635"/>
      <c r="X9" s="635"/>
      <c r="Y9" s="636"/>
      <c r="Z9" s="672">
        <v>0</v>
      </c>
      <c r="AA9" s="672"/>
      <c r="AB9" s="672"/>
      <c r="AC9" s="672"/>
      <c r="AD9" s="673">
        <v>2555</v>
      </c>
      <c r="AE9" s="673"/>
      <c r="AF9" s="673"/>
      <c r="AG9" s="673"/>
      <c r="AH9" s="673"/>
      <c r="AI9" s="673"/>
      <c r="AJ9" s="673"/>
      <c r="AK9" s="673"/>
      <c r="AL9" s="637">
        <v>0.1</v>
      </c>
      <c r="AM9" s="638"/>
      <c r="AN9" s="638"/>
      <c r="AO9" s="674"/>
      <c r="AP9" s="631" t="s">
        <v>241</v>
      </c>
      <c r="AQ9" s="632"/>
      <c r="AR9" s="632"/>
      <c r="AS9" s="632"/>
      <c r="AT9" s="632"/>
      <c r="AU9" s="632"/>
      <c r="AV9" s="632"/>
      <c r="AW9" s="632"/>
      <c r="AX9" s="632"/>
      <c r="AY9" s="632"/>
      <c r="AZ9" s="632"/>
      <c r="BA9" s="632"/>
      <c r="BB9" s="632"/>
      <c r="BC9" s="632"/>
      <c r="BD9" s="632"/>
      <c r="BE9" s="632"/>
      <c r="BF9" s="633"/>
      <c r="BG9" s="634">
        <v>182916</v>
      </c>
      <c r="BH9" s="635"/>
      <c r="BI9" s="635"/>
      <c r="BJ9" s="635"/>
      <c r="BK9" s="635"/>
      <c r="BL9" s="635"/>
      <c r="BM9" s="635"/>
      <c r="BN9" s="636"/>
      <c r="BO9" s="672">
        <v>30.4</v>
      </c>
      <c r="BP9" s="672"/>
      <c r="BQ9" s="672"/>
      <c r="BR9" s="672"/>
      <c r="BS9" s="673" t="s">
        <v>232</v>
      </c>
      <c r="BT9" s="673"/>
      <c r="BU9" s="673"/>
      <c r="BV9" s="673"/>
      <c r="BW9" s="673"/>
      <c r="BX9" s="673"/>
      <c r="BY9" s="673"/>
      <c r="BZ9" s="673"/>
      <c r="CA9" s="673"/>
      <c r="CB9" s="713"/>
      <c r="CD9" s="631" t="s">
        <v>242</v>
      </c>
      <c r="CE9" s="632"/>
      <c r="CF9" s="632"/>
      <c r="CG9" s="632"/>
      <c r="CH9" s="632"/>
      <c r="CI9" s="632"/>
      <c r="CJ9" s="632"/>
      <c r="CK9" s="632"/>
      <c r="CL9" s="632"/>
      <c r="CM9" s="632"/>
      <c r="CN9" s="632"/>
      <c r="CO9" s="632"/>
      <c r="CP9" s="632"/>
      <c r="CQ9" s="633"/>
      <c r="CR9" s="634">
        <v>970107</v>
      </c>
      <c r="CS9" s="635"/>
      <c r="CT9" s="635"/>
      <c r="CU9" s="635"/>
      <c r="CV9" s="635"/>
      <c r="CW9" s="635"/>
      <c r="CX9" s="635"/>
      <c r="CY9" s="636"/>
      <c r="CZ9" s="672">
        <v>15.4</v>
      </c>
      <c r="DA9" s="672"/>
      <c r="DB9" s="672"/>
      <c r="DC9" s="672"/>
      <c r="DD9" s="640">
        <v>9883</v>
      </c>
      <c r="DE9" s="635"/>
      <c r="DF9" s="635"/>
      <c r="DG9" s="635"/>
      <c r="DH9" s="635"/>
      <c r="DI9" s="635"/>
      <c r="DJ9" s="635"/>
      <c r="DK9" s="635"/>
      <c r="DL9" s="635"/>
      <c r="DM9" s="635"/>
      <c r="DN9" s="635"/>
      <c r="DO9" s="635"/>
      <c r="DP9" s="636"/>
      <c r="DQ9" s="640">
        <v>776686</v>
      </c>
      <c r="DR9" s="635"/>
      <c r="DS9" s="635"/>
      <c r="DT9" s="635"/>
      <c r="DU9" s="635"/>
      <c r="DV9" s="635"/>
      <c r="DW9" s="635"/>
      <c r="DX9" s="635"/>
      <c r="DY9" s="635"/>
      <c r="DZ9" s="635"/>
      <c r="EA9" s="635"/>
      <c r="EB9" s="635"/>
      <c r="EC9" s="671"/>
    </row>
    <row r="10" spans="2:143" ht="11.25" customHeight="1" x14ac:dyDescent="0.15">
      <c r="B10" s="631" t="s">
        <v>243</v>
      </c>
      <c r="C10" s="632"/>
      <c r="D10" s="632"/>
      <c r="E10" s="632"/>
      <c r="F10" s="632"/>
      <c r="G10" s="632"/>
      <c r="H10" s="632"/>
      <c r="I10" s="632"/>
      <c r="J10" s="632"/>
      <c r="K10" s="632"/>
      <c r="L10" s="632"/>
      <c r="M10" s="632"/>
      <c r="N10" s="632"/>
      <c r="O10" s="632"/>
      <c r="P10" s="632"/>
      <c r="Q10" s="633"/>
      <c r="R10" s="634" t="s">
        <v>232</v>
      </c>
      <c r="S10" s="635"/>
      <c r="T10" s="635"/>
      <c r="U10" s="635"/>
      <c r="V10" s="635"/>
      <c r="W10" s="635"/>
      <c r="X10" s="635"/>
      <c r="Y10" s="636"/>
      <c r="Z10" s="672" t="s">
        <v>232</v>
      </c>
      <c r="AA10" s="672"/>
      <c r="AB10" s="672"/>
      <c r="AC10" s="672"/>
      <c r="AD10" s="673" t="s">
        <v>232</v>
      </c>
      <c r="AE10" s="673"/>
      <c r="AF10" s="673"/>
      <c r="AG10" s="673"/>
      <c r="AH10" s="673"/>
      <c r="AI10" s="673"/>
      <c r="AJ10" s="673"/>
      <c r="AK10" s="673"/>
      <c r="AL10" s="637" t="s">
        <v>232</v>
      </c>
      <c r="AM10" s="638"/>
      <c r="AN10" s="638"/>
      <c r="AO10" s="674"/>
      <c r="AP10" s="631" t="s">
        <v>244</v>
      </c>
      <c r="AQ10" s="632"/>
      <c r="AR10" s="632"/>
      <c r="AS10" s="632"/>
      <c r="AT10" s="632"/>
      <c r="AU10" s="632"/>
      <c r="AV10" s="632"/>
      <c r="AW10" s="632"/>
      <c r="AX10" s="632"/>
      <c r="AY10" s="632"/>
      <c r="AZ10" s="632"/>
      <c r="BA10" s="632"/>
      <c r="BB10" s="632"/>
      <c r="BC10" s="632"/>
      <c r="BD10" s="632"/>
      <c r="BE10" s="632"/>
      <c r="BF10" s="633"/>
      <c r="BG10" s="634">
        <v>17766</v>
      </c>
      <c r="BH10" s="635"/>
      <c r="BI10" s="635"/>
      <c r="BJ10" s="635"/>
      <c r="BK10" s="635"/>
      <c r="BL10" s="635"/>
      <c r="BM10" s="635"/>
      <c r="BN10" s="636"/>
      <c r="BO10" s="672">
        <v>3</v>
      </c>
      <c r="BP10" s="672"/>
      <c r="BQ10" s="672"/>
      <c r="BR10" s="672"/>
      <c r="BS10" s="673" t="s">
        <v>138</v>
      </c>
      <c r="BT10" s="673"/>
      <c r="BU10" s="673"/>
      <c r="BV10" s="673"/>
      <c r="BW10" s="673"/>
      <c r="BX10" s="673"/>
      <c r="BY10" s="673"/>
      <c r="BZ10" s="673"/>
      <c r="CA10" s="673"/>
      <c r="CB10" s="713"/>
      <c r="CD10" s="631" t="s">
        <v>245</v>
      </c>
      <c r="CE10" s="632"/>
      <c r="CF10" s="632"/>
      <c r="CG10" s="632"/>
      <c r="CH10" s="632"/>
      <c r="CI10" s="632"/>
      <c r="CJ10" s="632"/>
      <c r="CK10" s="632"/>
      <c r="CL10" s="632"/>
      <c r="CM10" s="632"/>
      <c r="CN10" s="632"/>
      <c r="CO10" s="632"/>
      <c r="CP10" s="632"/>
      <c r="CQ10" s="633"/>
      <c r="CR10" s="634" t="s">
        <v>232</v>
      </c>
      <c r="CS10" s="635"/>
      <c r="CT10" s="635"/>
      <c r="CU10" s="635"/>
      <c r="CV10" s="635"/>
      <c r="CW10" s="635"/>
      <c r="CX10" s="635"/>
      <c r="CY10" s="636"/>
      <c r="CZ10" s="672" t="s">
        <v>138</v>
      </c>
      <c r="DA10" s="672"/>
      <c r="DB10" s="672"/>
      <c r="DC10" s="672"/>
      <c r="DD10" s="640" t="s">
        <v>232</v>
      </c>
      <c r="DE10" s="635"/>
      <c r="DF10" s="635"/>
      <c r="DG10" s="635"/>
      <c r="DH10" s="635"/>
      <c r="DI10" s="635"/>
      <c r="DJ10" s="635"/>
      <c r="DK10" s="635"/>
      <c r="DL10" s="635"/>
      <c r="DM10" s="635"/>
      <c r="DN10" s="635"/>
      <c r="DO10" s="635"/>
      <c r="DP10" s="636"/>
      <c r="DQ10" s="640" t="s">
        <v>232</v>
      </c>
      <c r="DR10" s="635"/>
      <c r="DS10" s="635"/>
      <c r="DT10" s="635"/>
      <c r="DU10" s="635"/>
      <c r="DV10" s="635"/>
      <c r="DW10" s="635"/>
      <c r="DX10" s="635"/>
      <c r="DY10" s="635"/>
      <c r="DZ10" s="635"/>
      <c r="EA10" s="635"/>
      <c r="EB10" s="635"/>
      <c r="EC10" s="671"/>
    </row>
    <row r="11" spans="2:143" ht="11.25" customHeight="1" x14ac:dyDescent="0.15">
      <c r="B11" s="631" t="s">
        <v>246</v>
      </c>
      <c r="C11" s="632"/>
      <c r="D11" s="632"/>
      <c r="E11" s="632"/>
      <c r="F11" s="632"/>
      <c r="G11" s="632"/>
      <c r="H11" s="632"/>
      <c r="I11" s="632"/>
      <c r="J11" s="632"/>
      <c r="K11" s="632"/>
      <c r="L11" s="632"/>
      <c r="M11" s="632"/>
      <c r="N11" s="632"/>
      <c r="O11" s="632"/>
      <c r="P11" s="632"/>
      <c r="Q11" s="633"/>
      <c r="R11" s="634">
        <v>115933</v>
      </c>
      <c r="S11" s="635"/>
      <c r="T11" s="635"/>
      <c r="U11" s="635"/>
      <c r="V11" s="635"/>
      <c r="W11" s="635"/>
      <c r="X11" s="635"/>
      <c r="Y11" s="636"/>
      <c r="Z11" s="637">
        <v>1.8</v>
      </c>
      <c r="AA11" s="638"/>
      <c r="AB11" s="638"/>
      <c r="AC11" s="639"/>
      <c r="AD11" s="640">
        <v>115933</v>
      </c>
      <c r="AE11" s="635"/>
      <c r="AF11" s="635"/>
      <c r="AG11" s="635"/>
      <c r="AH11" s="635"/>
      <c r="AI11" s="635"/>
      <c r="AJ11" s="635"/>
      <c r="AK11" s="636"/>
      <c r="AL11" s="637">
        <v>3.4</v>
      </c>
      <c r="AM11" s="638"/>
      <c r="AN11" s="638"/>
      <c r="AO11" s="674"/>
      <c r="AP11" s="631" t="s">
        <v>247</v>
      </c>
      <c r="AQ11" s="632"/>
      <c r="AR11" s="632"/>
      <c r="AS11" s="632"/>
      <c r="AT11" s="632"/>
      <c r="AU11" s="632"/>
      <c r="AV11" s="632"/>
      <c r="AW11" s="632"/>
      <c r="AX11" s="632"/>
      <c r="AY11" s="632"/>
      <c r="AZ11" s="632"/>
      <c r="BA11" s="632"/>
      <c r="BB11" s="632"/>
      <c r="BC11" s="632"/>
      <c r="BD11" s="632"/>
      <c r="BE11" s="632"/>
      <c r="BF11" s="633"/>
      <c r="BG11" s="634">
        <v>18511</v>
      </c>
      <c r="BH11" s="635"/>
      <c r="BI11" s="635"/>
      <c r="BJ11" s="635"/>
      <c r="BK11" s="635"/>
      <c r="BL11" s="635"/>
      <c r="BM11" s="635"/>
      <c r="BN11" s="636"/>
      <c r="BO11" s="672">
        <v>3.1</v>
      </c>
      <c r="BP11" s="672"/>
      <c r="BQ11" s="672"/>
      <c r="BR11" s="672"/>
      <c r="BS11" s="673" t="s">
        <v>232</v>
      </c>
      <c r="BT11" s="673"/>
      <c r="BU11" s="673"/>
      <c r="BV11" s="673"/>
      <c r="BW11" s="673"/>
      <c r="BX11" s="673"/>
      <c r="BY11" s="673"/>
      <c r="BZ11" s="673"/>
      <c r="CA11" s="673"/>
      <c r="CB11" s="713"/>
      <c r="CD11" s="631" t="s">
        <v>248</v>
      </c>
      <c r="CE11" s="632"/>
      <c r="CF11" s="632"/>
      <c r="CG11" s="632"/>
      <c r="CH11" s="632"/>
      <c r="CI11" s="632"/>
      <c r="CJ11" s="632"/>
      <c r="CK11" s="632"/>
      <c r="CL11" s="632"/>
      <c r="CM11" s="632"/>
      <c r="CN11" s="632"/>
      <c r="CO11" s="632"/>
      <c r="CP11" s="632"/>
      <c r="CQ11" s="633"/>
      <c r="CR11" s="634">
        <v>747453</v>
      </c>
      <c r="CS11" s="635"/>
      <c r="CT11" s="635"/>
      <c r="CU11" s="635"/>
      <c r="CV11" s="635"/>
      <c r="CW11" s="635"/>
      <c r="CX11" s="635"/>
      <c r="CY11" s="636"/>
      <c r="CZ11" s="672">
        <v>11.9</v>
      </c>
      <c r="DA11" s="672"/>
      <c r="DB11" s="672"/>
      <c r="DC11" s="672"/>
      <c r="DD11" s="640">
        <v>320704</v>
      </c>
      <c r="DE11" s="635"/>
      <c r="DF11" s="635"/>
      <c r="DG11" s="635"/>
      <c r="DH11" s="635"/>
      <c r="DI11" s="635"/>
      <c r="DJ11" s="635"/>
      <c r="DK11" s="635"/>
      <c r="DL11" s="635"/>
      <c r="DM11" s="635"/>
      <c r="DN11" s="635"/>
      <c r="DO11" s="635"/>
      <c r="DP11" s="636"/>
      <c r="DQ11" s="640">
        <v>398594</v>
      </c>
      <c r="DR11" s="635"/>
      <c r="DS11" s="635"/>
      <c r="DT11" s="635"/>
      <c r="DU11" s="635"/>
      <c r="DV11" s="635"/>
      <c r="DW11" s="635"/>
      <c r="DX11" s="635"/>
      <c r="DY11" s="635"/>
      <c r="DZ11" s="635"/>
      <c r="EA11" s="635"/>
      <c r="EB11" s="635"/>
      <c r="EC11" s="671"/>
    </row>
    <row r="12" spans="2:143" ht="11.25" customHeight="1" x14ac:dyDescent="0.15">
      <c r="B12" s="631" t="s">
        <v>249</v>
      </c>
      <c r="C12" s="632"/>
      <c r="D12" s="632"/>
      <c r="E12" s="632"/>
      <c r="F12" s="632"/>
      <c r="G12" s="632"/>
      <c r="H12" s="632"/>
      <c r="I12" s="632"/>
      <c r="J12" s="632"/>
      <c r="K12" s="632"/>
      <c r="L12" s="632"/>
      <c r="M12" s="632"/>
      <c r="N12" s="632"/>
      <c r="O12" s="632"/>
      <c r="P12" s="632"/>
      <c r="Q12" s="633"/>
      <c r="R12" s="634">
        <v>12103</v>
      </c>
      <c r="S12" s="635"/>
      <c r="T12" s="635"/>
      <c r="U12" s="635"/>
      <c r="V12" s="635"/>
      <c r="W12" s="635"/>
      <c r="X12" s="635"/>
      <c r="Y12" s="636"/>
      <c r="Z12" s="672">
        <v>0.2</v>
      </c>
      <c r="AA12" s="672"/>
      <c r="AB12" s="672"/>
      <c r="AC12" s="672"/>
      <c r="AD12" s="673">
        <v>12103</v>
      </c>
      <c r="AE12" s="673"/>
      <c r="AF12" s="673"/>
      <c r="AG12" s="673"/>
      <c r="AH12" s="673"/>
      <c r="AI12" s="673"/>
      <c r="AJ12" s="673"/>
      <c r="AK12" s="673"/>
      <c r="AL12" s="637">
        <v>0.4</v>
      </c>
      <c r="AM12" s="638"/>
      <c r="AN12" s="638"/>
      <c r="AO12" s="674"/>
      <c r="AP12" s="631" t="s">
        <v>250</v>
      </c>
      <c r="AQ12" s="632"/>
      <c r="AR12" s="632"/>
      <c r="AS12" s="632"/>
      <c r="AT12" s="632"/>
      <c r="AU12" s="632"/>
      <c r="AV12" s="632"/>
      <c r="AW12" s="632"/>
      <c r="AX12" s="632"/>
      <c r="AY12" s="632"/>
      <c r="AZ12" s="632"/>
      <c r="BA12" s="632"/>
      <c r="BB12" s="632"/>
      <c r="BC12" s="632"/>
      <c r="BD12" s="632"/>
      <c r="BE12" s="632"/>
      <c r="BF12" s="633"/>
      <c r="BG12" s="634">
        <v>333683</v>
      </c>
      <c r="BH12" s="635"/>
      <c r="BI12" s="635"/>
      <c r="BJ12" s="635"/>
      <c r="BK12" s="635"/>
      <c r="BL12" s="635"/>
      <c r="BM12" s="635"/>
      <c r="BN12" s="636"/>
      <c r="BO12" s="672">
        <v>55.5</v>
      </c>
      <c r="BP12" s="672"/>
      <c r="BQ12" s="672"/>
      <c r="BR12" s="672"/>
      <c r="BS12" s="673" t="s">
        <v>232</v>
      </c>
      <c r="BT12" s="673"/>
      <c r="BU12" s="673"/>
      <c r="BV12" s="673"/>
      <c r="BW12" s="673"/>
      <c r="BX12" s="673"/>
      <c r="BY12" s="673"/>
      <c r="BZ12" s="673"/>
      <c r="CA12" s="673"/>
      <c r="CB12" s="713"/>
      <c r="CD12" s="631" t="s">
        <v>251</v>
      </c>
      <c r="CE12" s="632"/>
      <c r="CF12" s="632"/>
      <c r="CG12" s="632"/>
      <c r="CH12" s="632"/>
      <c r="CI12" s="632"/>
      <c r="CJ12" s="632"/>
      <c r="CK12" s="632"/>
      <c r="CL12" s="632"/>
      <c r="CM12" s="632"/>
      <c r="CN12" s="632"/>
      <c r="CO12" s="632"/>
      <c r="CP12" s="632"/>
      <c r="CQ12" s="633"/>
      <c r="CR12" s="634">
        <v>323904</v>
      </c>
      <c r="CS12" s="635"/>
      <c r="CT12" s="635"/>
      <c r="CU12" s="635"/>
      <c r="CV12" s="635"/>
      <c r="CW12" s="635"/>
      <c r="CX12" s="635"/>
      <c r="CY12" s="636"/>
      <c r="CZ12" s="672">
        <v>5.0999999999999996</v>
      </c>
      <c r="DA12" s="672"/>
      <c r="DB12" s="672"/>
      <c r="DC12" s="672"/>
      <c r="DD12" s="640">
        <v>130422</v>
      </c>
      <c r="DE12" s="635"/>
      <c r="DF12" s="635"/>
      <c r="DG12" s="635"/>
      <c r="DH12" s="635"/>
      <c r="DI12" s="635"/>
      <c r="DJ12" s="635"/>
      <c r="DK12" s="635"/>
      <c r="DL12" s="635"/>
      <c r="DM12" s="635"/>
      <c r="DN12" s="635"/>
      <c r="DO12" s="635"/>
      <c r="DP12" s="636"/>
      <c r="DQ12" s="640">
        <v>144873</v>
      </c>
      <c r="DR12" s="635"/>
      <c r="DS12" s="635"/>
      <c r="DT12" s="635"/>
      <c r="DU12" s="635"/>
      <c r="DV12" s="635"/>
      <c r="DW12" s="635"/>
      <c r="DX12" s="635"/>
      <c r="DY12" s="635"/>
      <c r="DZ12" s="635"/>
      <c r="EA12" s="635"/>
      <c r="EB12" s="635"/>
      <c r="EC12" s="671"/>
    </row>
    <row r="13" spans="2:143" ht="11.25" customHeight="1" x14ac:dyDescent="0.15">
      <c r="B13" s="631" t="s">
        <v>252</v>
      </c>
      <c r="C13" s="632"/>
      <c r="D13" s="632"/>
      <c r="E13" s="632"/>
      <c r="F13" s="632"/>
      <c r="G13" s="632"/>
      <c r="H13" s="632"/>
      <c r="I13" s="632"/>
      <c r="J13" s="632"/>
      <c r="K13" s="632"/>
      <c r="L13" s="632"/>
      <c r="M13" s="632"/>
      <c r="N13" s="632"/>
      <c r="O13" s="632"/>
      <c r="P13" s="632"/>
      <c r="Q13" s="633"/>
      <c r="R13" s="634" t="s">
        <v>232</v>
      </c>
      <c r="S13" s="635"/>
      <c r="T13" s="635"/>
      <c r="U13" s="635"/>
      <c r="V13" s="635"/>
      <c r="W13" s="635"/>
      <c r="X13" s="635"/>
      <c r="Y13" s="636"/>
      <c r="Z13" s="672" t="s">
        <v>232</v>
      </c>
      <c r="AA13" s="672"/>
      <c r="AB13" s="672"/>
      <c r="AC13" s="672"/>
      <c r="AD13" s="673" t="s">
        <v>232</v>
      </c>
      <c r="AE13" s="673"/>
      <c r="AF13" s="673"/>
      <c r="AG13" s="673"/>
      <c r="AH13" s="673"/>
      <c r="AI13" s="673"/>
      <c r="AJ13" s="673"/>
      <c r="AK13" s="673"/>
      <c r="AL13" s="637" t="s">
        <v>232</v>
      </c>
      <c r="AM13" s="638"/>
      <c r="AN13" s="638"/>
      <c r="AO13" s="674"/>
      <c r="AP13" s="631" t="s">
        <v>253</v>
      </c>
      <c r="AQ13" s="632"/>
      <c r="AR13" s="632"/>
      <c r="AS13" s="632"/>
      <c r="AT13" s="632"/>
      <c r="AU13" s="632"/>
      <c r="AV13" s="632"/>
      <c r="AW13" s="632"/>
      <c r="AX13" s="632"/>
      <c r="AY13" s="632"/>
      <c r="AZ13" s="632"/>
      <c r="BA13" s="632"/>
      <c r="BB13" s="632"/>
      <c r="BC13" s="632"/>
      <c r="BD13" s="632"/>
      <c r="BE13" s="632"/>
      <c r="BF13" s="633"/>
      <c r="BG13" s="634">
        <v>304848</v>
      </c>
      <c r="BH13" s="635"/>
      <c r="BI13" s="635"/>
      <c r="BJ13" s="635"/>
      <c r="BK13" s="635"/>
      <c r="BL13" s="635"/>
      <c r="BM13" s="635"/>
      <c r="BN13" s="636"/>
      <c r="BO13" s="672">
        <v>50.7</v>
      </c>
      <c r="BP13" s="672"/>
      <c r="BQ13" s="672"/>
      <c r="BR13" s="672"/>
      <c r="BS13" s="673" t="s">
        <v>232</v>
      </c>
      <c r="BT13" s="673"/>
      <c r="BU13" s="673"/>
      <c r="BV13" s="673"/>
      <c r="BW13" s="673"/>
      <c r="BX13" s="673"/>
      <c r="BY13" s="673"/>
      <c r="BZ13" s="673"/>
      <c r="CA13" s="673"/>
      <c r="CB13" s="713"/>
      <c r="CD13" s="631" t="s">
        <v>254</v>
      </c>
      <c r="CE13" s="632"/>
      <c r="CF13" s="632"/>
      <c r="CG13" s="632"/>
      <c r="CH13" s="632"/>
      <c r="CI13" s="632"/>
      <c r="CJ13" s="632"/>
      <c r="CK13" s="632"/>
      <c r="CL13" s="632"/>
      <c r="CM13" s="632"/>
      <c r="CN13" s="632"/>
      <c r="CO13" s="632"/>
      <c r="CP13" s="632"/>
      <c r="CQ13" s="633"/>
      <c r="CR13" s="634">
        <v>1001532</v>
      </c>
      <c r="CS13" s="635"/>
      <c r="CT13" s="635"/>
      <c r="CU13" s="635"/>
      <c r="CV13" s="635"/>
      <c r="CW13" s="635"/>
      <c r="CX13" s="635"/>
      <c r="CY13" s="636"/>
      <c r="CZ13" s="672">
        <v>15.9</v>
      </c>
      <c r="DA13" s="672"/>
      <c r="DB13" s="672"/>
      <c r="DC13" s="672"/>
      <c r="DD13" s="640">
        <v>356527</v>
      </c>
      <c r="DE13" s="635"/>
      <c r="DF13" s="635"/>
      <c r="DG13" s="635"/>
      <c r="DH13" s="635"/>
      <c r="DI13" s="635"/>
      <c r="DJ13" s="635"/>
      <c r="DK13" s="635"/>
      <c r="DL13" s="635"/>
      <c r="DM13" s="635"/>
      <c r="DN13" s="635"/>
      <c r="DO13" s="635"/>
      <c r="DP13" s="636"/>
      <c r="DQ13" s="640">
        <v>413623</v>
      </c>
      <c r="DR13" s="635"/>
      <c r="DS13" s="635"/>
      <c r="DT13" s="635"/>
      <c r="DU13" s="635"/>
      <c r="DV13" s="635"/>
      <c r="DW13" s="635"/>
      <c r="DX13" s="635"/>
      <c r="DY13" s="635"/>
      <c r="DZ13" s="635"/>
      <c r="EA13" s="635"/>
      <c r="EB13" s="635"/>
      <c r="EC13" s="671"/>
    </row>
    <row r="14" spans="2:143" ht="11.25" customHeight="1" x14ac:dyDescent="0.15">
      <c r="B14" s="631" t="s">
        <v>255</v>
      </c>
      <c r="C14" s="632"/>
      <c r="D14" s="632"/>
      <c r="E14" s="632"/>
      <c r="F14" s="632"/>
      <c r="G14" s="632"/>
      <c r="H14" s="632"/>
      <c r="I14" s="632"/>
      <c r="J14" s="632"/>
      <c r="K14" s="632"/>
      <c r="L14" s="632"/>
      <c r="M14" s="632"/>
      <c r="N14" s="632"/>
      <c r="O14" s="632"/>
      <c r="P14" s="632"/>
      <c r="Q14" s="633"/>
      <c r="R14" s="634">
        <v>1</v>
      </c>
      <c r="S14" s="635"/>
      <c r="T14" s="635"/>
      <c r="U14" s="635"/>
      <c r="V14" s="635"/>
      <c r="W14" s="635"/>
      <c r="X14" s="635"/>
      <c r="Y14" s="636"/>
      <c r="Z14" s="672">
        <v>0</v>
      </c>
      <c r="AA14" s="672"/>
      <c r="AB14" s="672"/>
      <c r="AC14" s="672"/>
      <c r="AD14" s="673">
        <v>1</v>
      </c>
      <c r="AE14" s="673"/>
      <c r="AF14" s="673"/>
      <c r="AG14" s="673"/>
      <c r="AH14" s="673"/>
      <c r="AI14" s="673"/>
      <c r="AJ14" s="673"/>
      <c r="AK14" s="673"/>
      <c r="AL14" s="637">
        <v>0</v>
      </c>
      <c r="AM14" s="638"/>
      <c r="AN14" s="638"/>
      <c r="AO14" s="674"/>
      <c r="AP14" s="631" t="s">
        <v>256</v>
      </c>
      <c r="AQ14" s="632"/>
      <c r="AR14" s="632"/>
      <c r="AS14" s="632"/>
      <c r="AT14" s="632"/>
      <c r="AU14" s="632"/>
      <c r="AV14" s="632"/>
      <c r="AW14" s="632"/>
      <c r="AX14" s="632"/>
      <c r="AY14" s="632"/>
      <c r="AZ14" s="632"/>
      <c r="BA14" s="632"/>
      <c r="BB14" s="632"/>
      <c r="BC14" s="632"/>
      <c r="BD14" s="632"/>
      <c r="BE14" s="632"/>
      <c r="BF14" s="633"/>
      <c r="BG14" s="634">
        <v>20353</v>
      </c>
      <c r="BH14" s="635"/>
      <c r="BI14" s="635"/>
      <c r="BJ14" s="635"/>
      <c r="BK14" s="635"/>
      <c r="BL14" s="635"/>
      <c r="BM14" s="635"/>
      <c r="BN14" s="636"/>
      <c r="BO14" s="672">
        <v>3.4</v>
      </c>
      <c r="BP14" s="672"/>
      <c r="BQ14" s="672"/>
      <c r="BR14" s="672"/>
      <c r="BS14" s="673" t="s">
        <v>232</v>
      </c>
      <c r="BT14" s="673"/>
      <c r="BU14" s="673"/>
      <c r="BV14" s="673"/>
      <c r="BW14" s="673"/>
      <c r="BX14" s="673"/>
      <c r="BY14" s="673"/>
      <c r="BZ14" s="673"/>
      <c r="CA14" s="673"/>
      <c r="CB14" s="713"/>
      <c r="CD14" s="631" t="s">
        <v>257</v>
      </c>
      <c r="CE14" s="632"/>
      <c r="CF14" s="632"/>
      <c r="CG14" s="632"/>
      <c r="CH14" s="632"/>
      <c r="CI14" s="632"/>
      <c r="CJ14" s="632"/>
      <c r="CK14" s="632"/>
      <c r="CL14" s="632"/>
      <c r="CM14" s="632"/>
      <c r="CN14" s="632"/>
      <c r="CO14" s="632"/>
      <c r="CP14" s="632"/>
      <c r="CQ14" s="633"/>
      <c r="CR14" s="634">
        <v>287732</v>
      </c>
      <c r="CS14" s="635"/>
      <c r="CT14" s="635"/>
      <c r="CU14" s="635"/>
      <c r="CV14" s="635"/>
      <c r="CW14" s="635"/>
      <c r="CX14" s="635"/>
      <c r="CY14" s="636"/>
      <c r="CZ14" s="672">
        <v>4.5999999999999996</v>
      </c>
      <c r="DA14" s="672"/>
      <c r="DB14" s="672"/>
      <c r="DC14" s="672"/>
      <c r="DD14" s="640" t="s">
        <v>232</v>
      </c>
      <c r="DE14" s="635"/>
      <c r="DF14" s="635"/>
      <c r="DG14" s="635"/>
      <c r="DH14" s="635"/>
      <c r="DI14" s="635"/>
      <c r="DJ14" s="635"/>
      <c r="DK14" s="635"/>
      <c r="DL14" s="635"/>
      <c r="DM14" s="635"/>
      <c r="DN14" s="635"/>
      <c r="DO14" s="635"/>
      <c r="DP14" s="636"/>
      <c r="DQ14" s="640">
        <v>277392</v>
      </c>
      <c r="DR14" s="635"/>
      <c r="DS14" s="635"/>
      <c r="DT14" s="635"/>
      <c r="DU14" s="635"/>
      <c r="DV14" s="635"/>
      <c r="DW14" s="635"/>
      <c r="DX14" s="635"/>
      <c r="DY14" s="635"/>
      <c r="DZ14" s="635"/>
      <c r="EA14" s="635"/>
      <c r="EB14" s="635"/>
      <c r="EC14" s="671"/>
    </row>
    <row r="15" spans="2:143" ht="11.25" customHeight="1" x14ac:dyDescent="0.15">
      <c r="B15" s="631" t="s">
        <v>258</v>
      </c>
      <c r="C15" s="632"/>
      <c r="D15" s="632"/>
      <c r="E15" s="632"/>
      <c r="F15" s="632"/>
      <c r="G15" s="632"/>
      <c r="H15" s="632"/>
      <c r="I15" s="632"/>
      <c r="J15" s="632"/>
      <c r="K15" s="632"/>
      <c r="L15" s="632"/>
      <c r="M15" s="632"/>
      <c r="N15" s="632"/>
      <c r="O15" s="632"/>
      <c r="P15" s="632"/>
      <c r="Q15" s="633"/>
      <c r="R15" s="634" t="s">
        <v>232</v>
      </c>
      <c r="S15" s="635"/>
      <c r="T15" s="635"/>
      <c r="U15" s="635"/>
      <c r="V15" s="635"/>
      <c r="W15" s="635"/>
      <c r="X15" s="635"/>
      <c r="Y15" s="636"/>
      <c r="Z15" s="672" t="s">
        <v>232</v>
      </c>
      <c r="AA15" s="672"/>
      <c r="AB15" s="672"/>
      <c r="AC15" s="672"/>
      <c r="AD15" s="673" t="s">
        <v>232</v>
      </c>
      <c r="AE15" s="673"/>
      <c r="AF15" s="673"/>
      <c r="AG15" s="673"/>
      <c r="AH15" s="673"/>
      <c r="AI15" s="673"/>
      <c r="AJ15" s="673"/>
      <c r="AK15" s="673"/>
      <c r="AL15" s="637" t="s">
        <v>232</v>
      </c>
      <c r="AM15" s="638"/>
      <c r="AN15" s="638"/>
      <c r="AO15" s="674"/>
      <c r="AP15" s="631" t="s">
        <v>259</v>
      </c>
      <c r="AQ15" s="632"/>
      <c r="AR15" s="632"/>
      <c r="AS15" s="632"/>
      <c r="AT15" s="632"/>
      <c r="AU15" s="632"/>
      <c r="AV15" s="632"/>
      <c r="AW15" s="632"/>
      <c r="AX15" s="632"/>
      <c r="AY15" s="632"/>
      <c r="AZ15" s="632"/>
      <c r="BA15" s="632"/>
      <c r="BB15" s="632"/>
      <c r="BC15" s="632"/>
      <c r="BD15" s="632"/>
      <c r="BE15" s="632"/>
      <c r="BF15" s="633"/>
      <c r="BG15" s="634">
        <v>20257</v>
      </c>
      <c r="BH15" s="635"/>
      <c r="BI15" s="635"/>
      <c r="BJ15" s="635"/>
      <c r="BK15" s="635"/>
      <c r="BL15" s="635"/>
      <c r="BM15" s="635"/>
      <c r="BN15" s="636"/>
      <c r="BO15" s="672">
        <v>3.4</v>
      </c>
      <c r="BP15" s="672"/>
      <c r="BQ15" s="672"/>
      <c r="BR15" s="672"/>
      <c r="BS15" s="673" t="s">
        <v>232</v>
      </c>
      <c r="BT15" s="673"/>
      <c r="BU15" s="673"/>
      <c r="BV15" s="673"/>
      <c r="BW15" s="673"/>
      <c r="BX15" s="673"/>
      <c r="BY15" s="673"/>
      <c r="BZ15" s="673"/>
      <c r="CA15" s="673"/>
      <c r="CB15" s="713"/>
      <c r="CD15" s="631" t="s">
        <v>260</v>
      </c>
      <c r="CE15" s="632"/>
      <c r="CF15" s="632"/>
      <c r="CG15" s="632"/>
      <c r="CH15" s="632"/>
      <c r="CI15" s="632"/>
      <c r="CJ15" s="632"/>
      <c r="CK15" s="632"/>
      <c r="CL15" s="632"/>
      <c r="CM15" s="632"/>
      <c r="CN15" s="632"/>
      <c r="CO15" s="632"/>
      <c r="CP15" s="632"/>
      <c r="CQ15" s="633"/>
      <c r="CR15" s="634">
        <v>474543</v>
      </c>
      <c r="CS15" s="635"/>
      <c r="CT15" s="635"/>
      <c r="CU15" s="635"/>
      <c r="CV15" s="635"/>
      <c r="CW15" s="635"/>
      <c r="CX15" s="635"/>
      <c r="CY15" s="636"/>
      <c r="CZ15" s="672">
        <v>7.5</v>
      </c>
      <c r="DA15" s="672"/>
      <c r="DB15" s="672"/>
      <c r="DC15" s="672"/>
      <c r="DD15" s="640">
        <v>73189</v>
      </c>
      <c r="DE15" s="635"/>
      <c r="DF15" s="635"/>
      <c r="DG15" s="635"/>
      <c r="DH15" s="635"/>
      <c r="DI15" s="635"/>
      <c r="DJ15" s="635"/>
      <c r="DK15" s="635"/>
      <c r="DL15" s="635"/>
      <c r="DM15" s="635"/>
      <c r="DN15" s="635"/>
      <c r="DO15" s="635"/>
      <c r="DP15" s="636"/>
      <c r="DQ15" s="640">
        <v>404272</v>
      </c>
      <c r="DR15" s="635"/>
      <c r="DS15" s="635"/>
      <c r="DT15" s="635"/>
      <c r="DU15" s="635"/>
      <c r="DV15" s="635"/>
      <c r="DW15" s="635"/>
      <c r="DX15" s="635"/>
      <c r="DY15" s="635"/>
      <c r="DZ15" s="635"/>
      <c r="EA15" s="635"/>
      <c r="EB15" s="635"/>
      <c r="EC15" s="671"/>
    </row>
    <row r="16" spans="2:143" ht="11.25" customHeight="1" x14ac:dyDescent="0.15">
      <c r="B16" s="631" t="s">
        <v>261</v>
      </c>
      <c r="C16" s="632"/>
      <c r="D16" s="632"/>
      <c r="E16" s="632"/>
      <c r="F16" s="632"/>
      <c r="G16" s="632"/>
      <c r="H16" s="632"/>
      <c r="I16" s="632"/>
      <c r="J16" s="632"/>
      <c r="K16" s="632"/>
      <c r="L16" s="632"/>
      <c r="M16" s="632"/>
      <c r="N16" s="632"/>
      <c r="O16" s="632"/>
      <c r="P16" s="632"/>
      <c r="Q16" s="633"/>
      <c r="R16" s="634">
        <v>17929</v>
      </c>
      <c r="S16" s="635"/>
      <c r="T16" s="635"/>
      <c r="U16" s="635"/>
      <c r="V16" s="635"/>
      <c r="W16" s="635"/>
      <c r="X16" s="635"/>
      <c r="Y16" s="636"/>
      <c r="Z16" s="672">
        <v>0.3</v>
      </c>
      <c r="AA16" s="672"/>
      <c r="AB16" s="672"/>
      <c r="AC16" s="672"/>
      <c r="AD16" s="673">
        <v>17929</v>
      </c>
      <c r="AE16" s="673"/>
      <c r="AF16" s="673"/>
      <c r="AG16" s="673"/>
      <c r="AH16" s="673"/>
      <c r="AI16" s="673"/>
      <c r="AJ16" s="673"/>
      <c r="AK16" s="673"/>
      <c r="AL16" s="637">
        <v>0.5</v>
      </c>
      <c r="AM16" s="638"/>
      <c r="AN16" s="638"/>
      <c r="AO16" s="674"/>
      <c r="AP16" s="631" t="s">
        <v>262</v>
      </c>
      <c r="AQ16" s="632"/>
      <c r="AR16" s="632"/>
      <c r="AS16" s="632"/>
      <c r="AT16" s="632"/>
      <c r="AU16" s="632"/>
      <c r="AV16" s="632"/>
      <c r="AW16" s="632"/>
      <c r="AX16" s="632"/>
      <c r="AY16" s="632"/>
      <c r="AZ16" s="632"/>
      <c r="BA16" s="632"/>
      <c r="BB16" s="632"/>
      <c r="BC16" s="632"/>
      <c r="BD16" s="632"/>
      <c r="BE16" s="632"/>
      <c r="BF16" s="633"/>
      <c r="BG16" s="634" t="s">
        <v>232</v>
      </c>
      <c r="BH16" s="635"/>
      <c r="BI16" s="635"/>
      <c r="BJ16" s="635"/>
      <c r="BK16" s="635"/>
      <c r="BL16" s="635"/>
      <c r="BM16" s="635"/>
      <c r="BN16" s="636"/>
      <c r="BO16" s="672" t="s">
        <v>232</v>
      </c>
      <c r="BP16" s="672"/>
      <c r="BQ16" s="672"/>
      <c r="BR16" s="672"/>
      <c r="BS16" s="673" t="s">
        <v>232</v>
      </c>
      <c r="BT16" s="673"/>
      <c r="BU16" s="673"/>
      <c r="BV16" s="673"/>
      <c r="BW16" s="673"/>
      <c r="BX16" s="673"/>
      <c r="BY16" s="673"/>
      <c r="BZ16" s="673"/>
      <c r="CA16" s="673"/>
      <c r="CB16" s="713"/>
      <c r="CD16" s="631" t="s">
        <v>263</v>
      </c>
      <c r="CE16" s="632"/>
      <c r="CF16" s="632"/>
      <c r="CG16" s="632"/>
      <c r="CH16" s="632"/>
      <c r="CI16" s="632"/>
      <c r="CJ16" s="632"/>
      <c r="CK16" s="632"/>
      <c r="CL16" s="632"/>
      <c r="CM16" s="632"/>
      <c r="CN16" s="632"/>
      <c r="CO16" s="632"/>
      <c r="CP16" s="632"/>
      <c r="CQ16" s="633"/>
      <c r="CR16" s="634" t="s">
        <v>138</v>
      </c>
      <c r="CS16" s="635"/>
      <c r="CT16" s="635"/>
      <c r="CU16" s="635"/>
      <c r="CV16" s="635"/>
      <c r="CW16" s="635"/>
      <c r="CX16" s="635"/>
      <c r="CY16" s="636"/>
      <c r="CZ16" s="672" t="s">
        <v>232</v>
      </c>
      <c r="DA16" s="672"/>
      <c r="DB16" s="672"/>
      <c r="DC16" s="672"/>
      <c r="DD16" s="640" t="s">
        <v>232</v>
      </c>
      <c r="DE16" s="635"/>
      <c r="DF16" s="635"/>
      <c r="DG16" s="635"/>
      <c r="DH16" s="635"/>
      <c r="DI16" s="635"/>
      <c r="DJ16" s="635"/>
      <c r="DK16" s="635"/>
      <c r="DL16" s="635"/>
      <c r="DM16" s="635"/>
      <c r="DN16" s="635"/>
      <c r="DO16" s="635"/>
      <c r="DP16" s="636"/>
      <c r="DQ16" s="640" t="s">
        <v>232</v>
      </c>
      <c r="DR16" s="635"/>
      <c r="DS16" s="635"/>
      <c r="DT16" s="635"/>
      <c r="DU16" s="635"/>
      <c r="DV16" s="635"/>
      <c r="DW16" s="635"/>
      <c r="DX16" s="635"/>
      <c r="DY16" s="635"/>
      <c r="DZ16" s="635"/>
      <c r="EA16" s="635"/>
      <c r="EB16" s="635"/>
      <c r="EC16" s="671"/>
    </row>
    <row r="17" spans="2:133" ht="11.25" customHeight="1" x14ac:dyDescent="0.15">
      <c r="B17" s="631" t="s">
        <v>264</v>
      </c>
      <c r="C17" s="632"/>
      <c r="D17" s="632"/>
      <c r="E17" s="632"/>
      <c r="F17" s="632"/>
      <c r="G17" s="632"/>
      <c r="H17" s="632"/>
      <c r="I17" s="632"/>
      <c r="J17" s="632"/>
      <c r="K17" s="632"/>
      <c r="L17" s="632"/>
      <c r="M17" s="632"/>
      <c r="N17" s="632"/>
      <c r="O17" s="632"/>
      <c r="P17" s="632"/>
      <c r="Q17" s="633"/>
      <c r="R17" s="634">
        <v>14179</v>
      </c>
      <c r="S17" s="635"/>
      <c r="T17" s="635"/>
      <c r="U17" s="635"/>
      <c r="V17" s="635"/>
      <c r="W17" s="635"/>
      <c r="X17" s="635"/>
      <c r="Y17" s="636"/>
      <c r="Z17" s="672">
        <v>0.2</v>
      </c>
      <c r="AA17" s="672"/>
      <c r="AB17" s="672"/>
      <c r="AC17" s="672"/>
      <c r="AD17" s="673">
        <v>14179</v>
      </c>
      <c r="AE17" s="673"/>
      <c r="AF17" s="673"/>
      <c r="AG17" s="673"/>
      <c r="AH17" s="673"/>
      <c r="AI17" s="673"/>
      <c r="AJ17" s="673"/>
      <c r="AK17" s="673"/>
      <c r="AL17" s="637">
        <v>0.4</v>
      </c>
      <c r="AM17" s="638"/>
      <c r="AN17" s="638"/>
      <c r="AO17" s="674"/>
      <c r="AP17" s="631" t="s">
        <v>265</v>
      </c>
      <c r="AQ17" s="632"/>
      <c r="AR17" s="632"/>
      <c r="AS17" s="632"/>
      <c r="AT17" s="632"/>
      <c r="AU17" s="632"/>
      <c r="AV17" s="632"/>
      <c r="AW17" s="632"/>
      <c r="AX17" s="632"/>
      <c r="AY17" s="632"/>
      <c r="AZ17" s="632"/>
      <c r="BA17" s="632"/>
      <c r="BB17" s="632"/>
      <c r="BC17" s="632"/>
      <c r="BD17" s="632"/>
      <c r="BE17" s="632"/>
      <c r="BF17" s="633"/>
      <c r="BG17" s="634" t="s">
        <v>232</v>
      </c>
      <c r="BH17" s="635"/>
      <c r="BI17" s="635"/>
      <c r="BJ17" s="635"/>
      <c r="BK17" s="635"/>
      <c r="BL17" s="635"/>
      <c r="BM17" s="635"/>
      <c r="BN17" s="636"/>
      <c r="BO17" s="672" t="s">
        <v>232</v>
      </c>
      <c r="BP17" s="672"/>
      <c r="BQ17" s="672"/>
      <c r="BR17" s="672"/>
      <c r="BS17" s="673" t="s">
        <v>232</v>
      </c>
      <c r="BT17" s="673"/>
      <c r="BU17" s="673"/>
      <c r="BV17" s="673"/>
      <c r="BW17" s="673"/>
      <c r="BX17" s="673"/>
      <c r="BY17" s="673"/>
      <c r="BZ17" s="673"/>
      <c r="CA17" s="673"/>
      <c r="CB17" s="713"/>
      <c r="CD17" s="631" t="s">
        <v>266</v>
      </c>
      <c r="CE17" s="632"/>
      <c r="CF17" s="632"/>
      <c r="CG17" s="632"/>
      <c r="CH17" s="632"/>
      <c r="CI17" s="632"/>
      <c r="CJ17" s="632"/>
      <c r="CK17" s="632"/>
      <c r="CL17" s="632"/>
      <c r="CM17" s="632"/>
      <c r="CN17" s="632"/>
      <c r="CO17" s="632"/>
      <c r="CP17" s="632"/>
      <c r="CQ17" s="633"/>
      <c r="CR17" s="634">
        <v>539510</v>
      </c>
      <c r="CS17" s="635"/>
      <c r="CT17" s="635"/>
      <c r="CU17" s="635"/>
      <c r="CV17" s="635"/>
      <c r="CW17" s="635"/>
      <c r="CX17" s="635"/>
      <c r="CY17" s="636"/>
      <c r="CZ17" s="672">
        <v>8.6</v>
      </c>
      <c r="DA17" s="672"/>
      <c r="DB17" s="672"/>
      <c r="DC17" s="672"/>
      <c r="DD17" s="640" t="s">
        <v>232</v>
      </c>
      <c r="DE17" s="635"/>
      <c r="DF17" s="635"/>
      <c r="DG17" s="635"/>
      <c r="DH17" s="635"/>
      <c r="DI17" s="635"/>
      <c r="DJ17" s="635"/>
      <c r="DK17" s="635"/>
      <c r="DL17" s="635"/>
      <c r="DM17" s="635"/>
      <c r="DN17" s="635"/>
      <c r="DO17" s="635"/>
      <c r="DP17" s="636"/>
      <c r="DQ17" s="640">
        <v>539510</v>
      </c>
      <c r="DR17" s="635"/>
      <c r="DS17" s="635"/>
      <c r="DT17" s="635"/>
      <c r="DU17" s="635"/>
      <c r="DV17" s="635"/>
      <c r="DW17" s="635"/>
      <c r="DX17" s="635"/>
      <c r="DY17" s="635"/>
      <c r="DZ17" s="635"/>
      <c r="EA17" s="635"/>
      <c r="EB17" s="635"/>
      <c r="EC17" s="671"/>
    </row>
    <row r="18" spans="2:133" ht="11.25" customHeight="1" x14ac:dyDescent="0.15">
      <c r="B18" s="631" t="s">
        <v>267</v>
      </c>
      <c r="C18" s="632"/>
      <c r="D18" s="632"/>
      <c r="E18" s="632"/>
      <c r="F18" s="632"/>
      <c r="G18" s="632"/>
      <c r="H18" s="632"/>
      <c r="I18" s="632"/>
      <c r="J18" s="632"/>
      <c r="K18" s="632"/>
      <c r="L18" s="632"/>
      <c r="M18" s="632"/>
      <c r="N18" s="632"/>
      <c r="O18" s="632"/>
      <c r="P18" s="632"/>
      <c r="Q18" s="633"/>
      <c r="R18" s="634">
        <v>1428</v>
      </c>
      <c r="S18" s="635"/>
      <c r="T18" s="635"/>
      <c r="U18" s="635"/>
      <c r="V18" s="635"/>
      <c r="W18" s="635"/>
      <c r="X18" s="635"/>
      <c r="Y18" s="636"/>
      <c r="Z18" s="672">
        <v>0</v>
      </c>
      <c r="AA18" s="672"/>
      <c r="AB18" s="672"/>
      <c r="AC18" s="672"/>
      <c r="AD18" s="673">
        <v>1428</v>
      </c>
      <c r="AE18" s="673"/>
      <c r="AF18" s="673"/>
      <c r="AG18" s="673"/>
      <c r="AH18" s="673"/>
      <c r="AI18" s="673"/>
      <c r="AJ18" s="673"/>
      <c r="AK18" s="673"/>
      <c r="AL18" s="637">
        <v>0</v>
      </c>
      <c r="AM18" s="638"/>
      <c r="AN18" s="638"/>
      <c r="AO18" s="674"/>
      <c r="AP18" s="631" t="s">
        <v>268</v>
      </c>
      <c r="AQ18" s="632"/>
      <c r="AR18" s="632"/>
      <c r="AS18" s="632"/>
      <c r="AT18" s="632"/>
      <c r="AU18" s="632"/>
      <c r="AV18" s="632"/>
      <c r="AW18" s="632"/>
      <c r="AX18" s="632"/>
      <c r="AY18" s="632"/>
      <c r="AZ18" s="632"/>
      <c r="BA18" s="632"/>
      <c r="BB18" s="632"/>
      <c r="BC18" s="632"/>
      <c r="BD18" s="632"/>
      <c r="BE18" s="632"/>
      <c r="BF18" s="633"/>
      <c r="BG18" s="634" t="s">
        <v>232</v>
      </c>
      <c r="BH18" s="635"/>
      <c r="BI18" s="635"/>
      <c r="BJ18" s="635"/>
      <c r="BK18" s="635"/>
      <c r="BL18" s="635"/>
      <c r="BM18" s="635"/>
      <c r="BN18" s="636"/>
      <c r="BO18" s="672" t="s">
        <v>232</v>
      </c>
      <c r="BP18" s="672"/>
      <c r="BQ18" s="672"/>
      <c r="BR18" s="672"/>
      <c r="BS18" s="673" t="s">
        <v>232</v>
      </c>
      <c r="BT18" s="673"/>
      <c r="BU18" s="673"/>
      <c r="BV18" s="673"/>
      <c r="BW18" s="673"/>
      <c r="BX18" s="673"/>
      <c r="BY18" s="673"/>
      <c r="BZ18" s="673"/>
      <c r="CA18" s="673"/>
      <c r="CB18" s="713"/>
      <c r="CD18" s="631" t="s">
        <v>269</v>
      </c>
      <c r="CE18" s="632"/>
      <c r="CF18" s="632"/>
      <c r="CG18" s="632"/>
      <c r="CH18" s="632"/>
      <c r="CI18" s="632"/>
      <c r="CJ18" s="632"/>
      <c r="CK18" s="632"/>
      <c r="CL18" s="632"/>
      <c r="CM18" s="632"/>
      <c r="CN18" s="632"/>
      <c r="CO18" s="632"/>
      <c r="CP18" s="632"/>
      <c r="CQ18" s="633"/>
      <c r="CR18" s="634" t="s">
        <v>232</v>
      </c>
      <c r="CS18" s="635"/>
      <c r="CT18" s="635"/>
      <c r="CU18" s="635"/>
      <c r="CV18" s="635"/>
      <c r="CW18" s="635"/>
      <c r="CX18" s="635"/>
      <c r="CY18" s="636"/>
      <c r="CZ18" s="672" t="s">
        <v>138</v>
      </c>
      <c r="DA18" s="672"/>
      <c r="DB18" s="672"/>
      <c r="DC18" s="672"/>
      <c r="DD18" s="640" t="s">
        <v>232</v>
      </c>
      <c r="DE18" s="635"/>
      <c r="DF18" s="635"/>
      <c r="DG18" s="635"/>
      <c r="DH18" s="635"/>
      <c r="DI18" s="635"/>
      <c r="DJ18" s="635"/>
      <c r="DK18" s="635"/>
      <c r="DL18" s="635"/>
      <c r="DM18" s="635"/>
      <c r="DN18" s="635"/>
      <c r="DO18" s="635"/>
      <c r="DP18" s="636"/>
      <c r="DQ18" s="640" t="s">
        <v>138</v>
      </c>
      <c r="DR18" s="635"/>
      <c r="DS18" s="635"/>
      <c r="DT18" s="635"/>
      <c r="DU18" s="635"/>
      <c r="DV18" s="635"/>
      <c r="DW18" s="635"/>
      <c r="DX18" s="635"/>
      <c r="DY18" s="635"/>
      <c r="DZ18" s="635"/>
      <c r="EA18" s="635"/>
      <c r="EB18" s="635"/>
      <c r="EC18" s="671"/>
    </row>
    <row r="19" spans="2:133" ht="11.25" customHeight="1" x14ac:dyDescent="0.15">
      <c r="B19" s="631" t="s">
        <v>270</v>
      </c>
      <c r="C19" s="632"/>
      <c r="D19" s="632"/>
      <c r="E19" s="632"/>
      <c r="F19" s="632"/>
      <c r="G19" s="632"/>
      <c r="H19" s="632"/>
      <c r="I19" s="632"/>
      <c r="J19" s="632"/>
      <c r="K19" s="632"/>
      <c r="L19" s="632"/>
      <c r="M19" s="632"/>
      <c r="N19" s="632"/>
      <c r="O19" s="632"/>
      <c r="P19" s="632"/>
      <c r="Q19" s="633"/>
      <c r="R19" s="634">
        <v>1428</v>
      </c>
      <c r="S19" s="635"/>
      <c r="T19" s="635"/>
      <c r="U19" s="635"/>
      <c r="V19" s="635"/>
      <c r="W19" s="635"/>
      <c r="X19" s="635"/>
      <c r="Y19" s="636"/>
      <c r="Z19" s="672">
        <v>0</v>
      </c>
      <c r="AA19" s="672"/>
      <c r="AB19" s="672"/>
      <c r="AC19" s="672"/>
      <c r="AD19" s="673">
        <v>1428</v>
      </c>
      <c r="AE19" s="673"/>
      <c r="AF19" s="673"/>
      <c r="AG19" s="673"/>
      <c r="AH19" s="673"/>
      <c r="AI19" s="673"/>
      <c r="AJ19" s="673"/>
      <c r="AK19" s="673"/>
      <c r="AL19" s="637">
        <v>0</v>
      </c>
      <c r="AM19" s="638"/>
      <c r="AN19" s="638"/>
      <c r="AO19" s="674"/>
      <c r="AP19" s="631" t="s">
        <v>271</v>
      </c>
      <c r="AQ19" s="632"/>
      <c r="AR19" s="632"/>
      <c r="AS19" s="632"/>
      <c r="AT19" s="632"/>
      <c r="AU19" s="632"/>
      <c r="AV19" s="632"/>
      <c r="AW19" s="632"/>
      <c r="AX19" s="632"/>
      <c r="AY19" s="632"/>
      <c r="AZ19" s="632"/>
      <c r="BA19" s="632"/>
      <c r="BB19" s="632"/>
      <c r="BC19" s="632"/>
      <c r="BD19" s="632"/>
      <c r="BE19" s="632"/>
      <c r="BF19" s="633"/>
      <c r="BG19" s="634" t="s">
        <v>232</v>
      </c>
      <c r="BH19" s="635"/>
      <c r="BI19" s="635"/>
      <c r="BJ19" s="635"/>
      <c r="BK19" s="635"/>
      <c r="BL19" s="635"/>
      <c r="BM19" s="635"/>
      <c r="BN19" s="636"/>
      <c r="BO19" s="672" t="s">
        <v>232</v>
      </c>
      <c r="BP19" s="672"/>
      <c r="BQ19" s="672"/>
      <c r="BR19" s="672"/>
      <c r="BS19" s="673" t="s">
        <v>232</v>
      </c>
      <c r="BT19" s="673"/>
      <c r="BU19" s="673"/>
      <c r="BV19" s="673"/>
      <c r="BW19" s="673"/>
      <c r="BX19" s="673"/>
      <c r="BY19" s="673"/>
      <c r="BZ19" s="673"/>
      <c r="CA19" s="673"/>
      <c r="CB19" s="713"/>
      <c r="CD19" s="631" t="s">
        <v>272</v>
      </c>
      <c r="CE19" s="632"/>
      <c r="CF19" s="632"/>
      <c r="CG19" s="632"/>
      <c r="CH19" s="632"/>
      <c r="CI19" s="632"/>
      <c r="CJ19" s="632"/>
      <c r="CK19" s="632"/>
      <c r="CL19" s="632"/>
      <c r="CM19" s="632"/>
      <c r="CN19" s="632"/>
      <c r="CO19" s="632"/>
      <c r="CP19" s="632"/>
      <c r="CQ19" s="633"/>
      <c r="CR19" s="634" t="s">
        <v>232</v>
      </c>
      <c r="CS19" s="635"/>
      <c r="CT19" s="635"/>
      <c r="CU19" s="635"/>
      <c r="CV19" s="635"/>
      <c r="CW19" s="635"/>
      <c r="CX19" s="635"/>
      <c r="CY19" s="636"/>
      <c r="CZ19" s="672" t="s">
        <v>232</v>
      </c>
      <c r="DA19" s="672"/>
      <c r="DB19" s="672"/>
      <c r="DC19" s="672"/>
      <c r="DD19" s="640" t="s">
        <v>138</v>
      </c>
      <c r="DE19" s="635"/>
      <c r="DF19" s="635"/>
      <c r="DG19" s="635"/>
      <c r="DH19" s="635"/>
      <c r="DI19" s="635"/>
      <c r="DJ19" s="635"/>
      <c r="DK19" s="635"/>
      <c r="DL19" s="635"/>
      <c r="DM19" s="635"/>
      <c r="DN19" s="635"/>
      <c r="DO19" s="635"/>
      <c r="DP19" s="636"/>
      <c r="DQ19" s="640" t="s">
        <v>232</v>
      </c>
      <c r="DR19" s="635"/>
      <c r="DS19" s="635"/>
      <c r="DT19" s="635"/>
      <c r="DU19" s="635"/>
      <c r="DV19" s="635"/>
      <c r="DW19" s="635"/>
      <c r="DX19" s="635"/>
      <c r="DY19" s="635"/>
      <c r="DZ19" s="635"/>
      <c r="EA19" s="635"/>
      <c r="EB19" s="635"/>
      <c r="EC19" s="671"/>
    </row>
    <row r="20" spans="2:133" ht="11.25" customHeight="1" x14ac:dyDescent="0.15">
      <c r="B20" s="701" t="s">
        <v>273</v>
      </c>
      <c r="C20" s="702"/>
      <c r="D20" s="702"/>
      <c r="E20" s="702"/>
      <c r="F20" s="702"/>
      <c r="G20" s="702"/>
      <c r="H20" s="702"/>
      <c r="I20" s="702"/>
      <c r="J20" s="702"/>
      <c r="K20" s="702"/>
      <c r="L20" s="702"/>
      <c r="M20" s="702"/>
      <c r="N20" s="702"/>
      <c r="O20" s="702"/>
      <c r="P20" s="702"/>
      <c r="Q20" s="703"/>
      <c r="R20" s="634" t="s">
        <v>232</v>
      </c>
      <c r="S20" s="635"/>
      <c r="T20" s="635"/>
      <c r="U20" s="635"/>
      <c r="V20" s="635"/>
      <c r="W20" s="635"/>
      <c r="X20" s="635"/>
      <c r="Y20" s="636"/>
      <c r="Z20" s="672" t="s">
        <v>232</v>
      </c>
      <c r="AA20" s="672"/>
      <c r="AB20" s="672"/>
      <c r="AC20" s="672"/>
      <c r="AD20" s="673" t="s">
        <v>138</v>
      </c>
      <c r="AE20" s="673"/>
      <c r="AF20" s="673"/>
      <c r="AG20" s="673"/>
      <c r="AH20" s="673"/>
      <c r="AI20" s="673"/>
      <c r="AJ20" s="673"/>
      <c r="AK20" s="673"/>
      <c r="AL20" s="637" t="s">
        <v>138</v>
      </c>
      <c r="AM20" s="638"/>
      <c r="AN20" s="638"/>
      <c r="AO20" s="674"/>
      <c r="AP20" s="631" t="s">
        <v>274</v>
      </c>
      <c r="AQ20" s="632"/>
      <c r="AR20" s="632"/>
      <c r="AS20" s="632"/>
      <c r="AT20" s="632"/>
      <c r="AU20" s="632"/>
      <c r="AV20" s="632"/>
      <c r="AW20" s="632"/>
      <c r="AX20" s="632"/>
      <c r="AY20" s="632"/>
      <c r="AZ20" s="632"/>
      <c r="BA20" s="632"/>
      <c r="BB20" s="632"/>
      <c r="BC20" s="632"/>
      <c r="BD20" s="632"/>
      <c r="BE20" s="632"/>
      <c r="BF20" s="633"/>
      <c r="BG20" s="634" t="s">
        <v>232</v>
      </c>
      <c r="BH20" s="635"/>
      <c r="BI20" s="635"/>
      <c r="BJ20" s="635"/>
      <c r="BK20" s="635"/>
      <c r="BL20" s="635"/>
      <c r="BM20" s="635"/>
      <c r="BN20" s="636"/>
      <c r="BO20" s="672" t="s">
        <v>232</v>
      </c>
      <c r="BP20" s="672"/>
      <c r="BQ20" s="672"/>
      <c r="BR20" s="672"/>
      <c r="BS20" s="673" t="s">
        <v>232</v>
      </c>
      <c r="BT20" s="673"/>
      <c r="BU20" s="673"/>
      <c r="BV20" s="673"/>
      <c r="BW20" s="673"/>
      <c r="BX20" s="673"/>
      <c r="BY20" s="673"/>
      <c r="BZ20" s="673"/>
      <c r="CA20" s="673"/>
      <c r="CB20" s="713"/>
      <c r="CD20" s="631" t="s">
        <v>275</v>
      </c>
      <c r="CE20" s="632"/>
      <c r="CF20" s="632"/>
      <c r="CG20" s="632"/>
      <c r="CH20" s="632"/>
      <c r="CI20" s="632"/>
      <c r="CJ20" s="632"/>
      <c r="CK20" s="632"/>
      <c r="CL20" s="632"/>
      <c r="CM20" s="632"/>
      <c r="CN20" s="632"/>
      <c r="CO20" s="632"/>
      <c r="CP20" s="632"/>
      <c r="CQ20" s="633"/>
      <c r="CR20" s="634">
        <v>6297775</v>
      </c>
      <c r="CS20" s="635"/>
      <c r="CT20" s="635"/>
      <c r="CU20" s="635"/>
      <c r="CV20" s="635"/>
      <c r="CW20" s="635"/>
      <c r="CX20" s="635"/>
      <c r="CY20" s="636"/>
      <c r="CZ20" s="672">
        <v>100</v>
      </c>
      <c r="DA20" s="672"/>
      <c r="DB20" s="672"/>
      <c r="DC20" s="672"/>
      <c r="DD20" s="640">
        <v>909168</v>
      </c>
      <c r="DE20" s="635"/>
      <c r="DF20" s="635"/>
      <c r="DG20" s="635"/>
      <c r="DH20" s="635"/>
      <c r="DI20" s="635"/>
      <c r="DJ20" s="635"/>
      <c r="DK20" s="635"/>
      <c r="DL20" s="635"/>
      <c r="DM20" s="635"/>
      <c r="DN20" s="635"/>
      <c r="DO20" s="635"/>
      <c r="DP20" s="636"/>
      <c r="DQ20" s="640">
        <v>4328704</v>
      </c>
      <c r="DR20" s="635"/>
      <c r="DS20" s="635"/>
      <c r="DT20" s="635"/>
      <c r="DU20" s="635"/>
      <c r="DV20" s="635"/>
      <c r="DW20" s="635"/>
      <c r="DX20" s="635"/>
      <c r="DY20" s="635"/>
      <c r="DZ20" s="635"/>
      <c r="EA20" s="635"/>
      <c r="EB20" s="635"/>
      <c r="EC20" s="671"/>
    </row>
    <row r="21" spans="2:133" ht="11.25" customHeight="1" x14ac:dyDescent="0.15">
      <c r="B21" s="631" t="s">
        <v>276</v>
      </c>
      <c r="C21" s="632"/>
      <c r="D21" s="632"/>
      <c r="E21" s="632"/>
      <c r="F21" s="632"/>
      <c r="G21" s="632"/>
      <c r="H21" s="632"/>
      <c r="I21" s="632"/>
      <c r="J21" s="632"/>
      <c r="K21" s="632"/>
      <c r="L21" s="632"/>
      <c r="M21" s="632"/>
      <c r="N21" s="632"/>
      <c r="O21" s="632"/>
      <c r="P21" s="632"/>
      <c r="Q21" s="633"/>
      <c r="R21" s="634">
        <v>2755615</v>
      </c>
      <c r="S21" s="635"/>
      <c r="T21" s="635"/>
      <c r="U21" s="635"/>
      <c r="V21" s="635"/>
      <c r="W21" s="635"/>
      <c r="X21" s="635"/>
      <c r="Y21" s="636"/>
      <c r="Z21" s="672">
        <v>42.7</v>
      </c>
      <c r="AA21" s="672"/>
      <c r="AB21" s="672"/>
      <c r="AC21" s="672"/>
      <c r="AD21" s="673">
        <v>2412579</v>
      </c>
      <c r="AE21" s="673"/>
      <c r="AF21" s="673"/>
      <c r="AG21" s="673"/>
      <c r="AH21" s="673"/>
      <c r="AI21" s="673"/>
      <c r="AJ21" s="673"/>
      <c r="AK21" s="673"/>
      <c r="AL21" s="637">
        <v>71.7</v>
      </c>
      <c r="AM21" s="638"/>
      <c r="AN21" s="638"/>
      <c r="AO21" s="674"/>
      <c r="AP21" s="631" t="s">
        <v>277</v>
      </c>
      <c r="AQ21" s="711"/>
      <c r="AR21" s="711"/>
      <c r="AS21" s="711"/>
      <c r="AT21" s="711"/>
      <c r="AU21" s="711"/>
      <c r="AV21" s="711"/>
      <c r="AW21" s="711"/>
      <c r="AX21" s="711"/>
      <c r="AY21" s="711"/>
      <c r="AZ21" s="711"/>
      <c r="BA21" s="711"/>
      <c r="BB21" s="711"/>
      <c r="BC21" s="711"/>
      <c r="BD21" s="711"/>
      <c r="BE21" s="711"/>
      <c r="BF21" s="712"/>
      <c r="BG21" s="634" t="s">
        <v>232</v>
      </c>
      <c r="BH21" s="635"/>
      <c r="BI21" s="635"/>
      <c r="BJ21" s="635"/>
      <c r="BK21" s="635"/>
      <c r="BL21" s="635"/>
      <c r="BM21" s="635"/>
      <c r="BN21" s="636"/>
      <c r="BO21" s="672" t="s">
        <v>138</v>
      </c>
      <c r="BP21" s="672"/>
      <c r="BQ21" s="672"/>
      <c r="BR21" s="672"/>
      <c r="BS21" s="673" t="s">
        <v>232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278</v>
      </c>
      <c r="C22" s="632"/>
      <c r="D22" s="632"/>
      <c r="E22" s="632"/>
      <c r="F22" s="632"/>
      <c r="G22" s="632"/>
      <c r="H22" s="632"/>
      <c r="I22" s="632"/>
      <c r="J22" s="632"/>
      <c r="K22" s="632"/>
      <c r="L22" s="632"/>
      <c r="M22" s="632"/>
      <c r="N22" s="632"/>
      <c r="O22" s="632"/>
      <c r="P22" s="632"/>
      <c r="Q22" s="633"/>
      <c r="R22" s="634">
        <v>2412579</v>
      </c>
      <c r="S22" s="635"/>
      <c r="T22" s="635"/>
      <c r="U22" s="635"/>
      <c r="V22" s="635"/>
      <c r="W22" s="635"/>
      <c r="X22" s="635"/>
      <c r="Y22" s="636"/>
      <c r="Z22" s="672">
        <v>37.4</v>
      </c>
      <c r="AA22" s="672"/>
      <c r="AB22" s="672"/>
      <c r="AC22" s="672"/>
      <c r="AD22" s="673">
        <v>2412579</v>
      </c>
      <c r="AE22" s="673"/>
      <c r="AF22" s="673"/>
      <c r="AG22" s="673"/>
      <c r="AH22" s="673"/>
      <c r="AI22" s="673"/>
      <c r="AJ22" s="673"/>
      <c r="AK22" s="673"/>
      <c r="AL22" s="637">
        <v>71.7</v>
      </c>
      <c r="AM22" s="638"/>
      <c r="AN22" s="638"/>
      <c r="AO22" s="674"/>
      <c r="AP22" s="631" t="s">
        <v>279</v>
      </c>
      <c r="AQ22" s="711"/>
      <c r="AR22" s="711"/>
      <c r="AS22" s="711"/>
      <c r="AT22" s="711"/>
      <c r="AU22" s="711"/>
      <c r="AV22" s="711"/>
      <c r="AW22" s="711"/>
      <c r="AX22" s="711"/>
      <c r="AY22" s="711"/>
      <c r="AZ22" s="711"/>
      <c r="BA22" s="711"/>
      <c r="BB22" s="711"/>
      <c r="BC22" s="711"/>
      <c r="BD22" s="711"/>
      <c r="BE22" s="711"/>
      <c r="BF22" s="712"/>
      <c r="BG22" s="634" t="s">
        <v>232</v>
      </c>
      <c r="BH22" s="635"/>
      <c r="BI22" s="635"/>
      <c r="BJ22" s="635"/>
      <c r="BK22" s="635"/>
      <c r="BL22" s="635"/>
      <c r="BM22" s="635"/>
      <c r="BN22" s="636"/>
      <c r="BO22" s="672" t="s">
        <v>138</v>
      </c>
      <c r="BP22" s="672"/>
      <c r="BQ22" s="672"/>
      <c r="BR22" s="672"/>
      <c r="BS22" s="673" t="s">
        <v>232</v>
      </c>
      <c r="BT22" s="673"/>
      <c r="BU22" s="673"/>
      <c r="BV22" s="673"/>
      <c r="BW22" s="673"/>
      <c r="BX22" s="673"/>
      <c r="BY22" s="673"/>
      <c r="BZ22" s="673"/>
      <c r="CA22" s="673"/>
      <c r="CB22" s="713"/>
      <c r="CD22" s="686" t="s">
        <v>280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281</v>
      </c>
      <c r="C23" s="632"/>
      <c r="D23" s="632"/>
      <c r="E23" s="632"/>
      <c r="F23" s="632"/>
      <c r="G23" s="632"/>
      <c r="H23" s="632"/>
      <c r="I23" s="632"/>
      <c r="J23" s="632"/>
      <c r="K23" s="632"/>
      <c r="L23" s="632"/>
      <c r="M23" s="632"/>
      <c r="N23" s="632"/>
      <c r="O23" s="632"/>
      <c r="P23" s="632"/>
      <c r="Q23" s="633"/>
      <c r="R23" s="634">
        <v>343036</v>
      </c>
      <c r="S23" s="635"/>
      <c r="T23" s="635"/>
      <c r="U23" s="635"/>
      <c r="V23" s="635"/>
      <c r="W23" s="635"/>
      <c r="X23" s="635"/>
      <c r="Y23" s="636"/>
      <c r="Z23" s="672">
        <v>5.3</v>
      </c>
      <c r="AA23" s="672"/>
      <c r="AB23" s="672"/>
      <c r="AC23" s="672"/>
      <c r="AD23" s="673" t="s">
        <v>232</v>
      </c>
      <c r="AE23" s="673"/>
      <c r="AF23" s="673"/>
      <c r="AG23" s="673"/>
      <c r="AH23" s="673"/>
      <c r="AI23" s="673"/>
      <c r="AJ23" s="673"/>
      <c r="AK23" s="673"/>
      <c r="AL23" s="637" t="s">
        <v>232</v>
      </c>
      <c r="AM23" s="638"/>
      <c r="AN23" s="638"/>
      <c r="AO23" s="674"/>
      <c r="AP23" s="631" t="s">
        <v>282</v>
      </c>
      <c r="AQ23" s="711"/>
      <c r="AR23" s="711"/>
      <c r="AS23" s="711"/>
      <c r="AT23" s="711"/>
      <c r="AU23" s="711"/>
      <c r="AV23" s="711"/>
      <c r="AW23" s="711"/>
      <c r="AX23" s="711"/>
      <c r="AY23" s="711"/>
      <c r="AZ23" s="711"/>
      <c r="BA23" s="711"/>
      <c r="BB23" s="711"/>
      <c r="BC23" s="711"/>
      <c r="BD23" s="711"/>
      <c r="BE23" s="711"/>
      <c r="BF23" s="712"/>
      <c r="BG23" s="634" t="s">
        <v>232</v>
      </c>
      <c r="BH23" s="635"/>
      <c r="BI23" s="635"/>
      <c r="BJ23" s="635"/>
      <c r="BK23" s="635"/>
      <c r="BL23" s="635"/>
      <c r="BM23" s="635"/>
      <c r="BN23" s="636"/>
      <c r="BO23" s="672" t="s">
        <v>232</v>
      </c>
      <c r="BP23" s="672"/>
      <c r="BQ23" s="672"/>
      <c r="BR23" s="672"/>
      <c r="BS23" s="673" t="s">
        <v>232</v>
      </c>
      <c r="BT23" s="673"/>
      <c r="BU23" s="673"/>
      <c r="BV23" s="673"/>
      <c r="BW23" s="673"/>
      <c r="BX23" s="673"/>
      <c r="BY23" s="673"/>
      <c r="BZ23" s="673"/>
      <c r="CA23" s="673"/>
      <c r="CB23" s="713"/>
      <c r="CD23" s="686" t="s">
        <v>221</v>
      </c>
      <c r="CE23" s="687"/>
      <c r="CF23" s="687"/>
      <c r="CG23" s="687"/>
      <c r="CH23" s="687"/>
      <c r="CI23" s="687"/>
      <c r="CJ23" s="687"/>
      <c r="CK23" s="687"/>
      <c r="CL23" s="687"/>
      <c r="CM23" s="687"/>
      <c r="CN23" s="687"/>
      <c r="CO23" s="687"/>
      <c r="CP23" s="687"/>
      <c r="CQ23" s="688"/>
      <c r="CR23" s="686" t="s">
        <v>283</v>
      </c>
      <c r="CS23" s="687"/>
      <c r="CT23" s="687"/>
      <c r="CU23" s="687"/>
      <c r="CV23" s="687"/>
      <c r="CW23" s="687"/>
      <c r="CX23" s="687"/>
      <c r="CY23" s="688"/>
      <c r="CZ23" s="686" t="s">
        <v>284</v>
      </c>
      <c r="DA23" s="687"/>
      <c r="DB23" s="687"/>
      <c r="DC23" s="688"/>
      <c r="DD23" s="686" t="s">
        <v>285</v>
      </c>
      <c r="DE23" s="687"/>
      <c r="DF23" s="687"/>
      <c r="DG23" s="687"/>
      <c r="DH23" s="687"/>
      <c r="DI23" s="687"/>
      <c r="DJ23" s="687"/>
      <c r="DK23" s="688"/>
      <c r="DL23" s="724" t="s">
        <v>286</v>
      </c>
      <c r="DM23" s="725"/>
      <c r="DN23" s="725"/>
      <c r="DO23" s="725"/>
      <c r="DP23" s="725"/>
      <c r="DQ23" s="725"/>
      <c r="DR23" s="725"/>
      <c r="DS23" s="725"/>
      <c r="DT23" s="725"/>
      <c r="DU23" s="725"/>
      <c r="DV23" s="726"/>
      <c r="DW23" s="686" t="s">
        <v>287</v>
      </c>
      <c r="DX23" s="687"/>
      <c r="DY23" s="687"/>
      <c r="DZ23" s="687"/>
      <c r="EA23" s="687"/>
      <c r="EB23" s="687"/>
      <c r="EC23" s="688"/>
    </row>
    <row r="24" spans="2:133" ht="11.25" customHeight="1" x14ac:dyDescent="0.15">
      <c r="B24" s="631" t="s">
        <v>288</v>
      </c>
      <c r="C24" s="632"/>
      <c r="D24" s="632"/>
      <c r="E24" s="632"/>
      <c r="F24" s="632"/>
      <c r="G24" s="632"/>
      <c r="H24" s="632"/>
      <c r="I24" s="632"/>
      <c r="J24" s="632"/>
      <c r="K24" s="632"/>
      <c r="L24" s="632"/>
      <c r="M24" s="632"/>
      <c r="N24" s="632"/>
      <c r="O24" s="632"/>
      <c r="P24" s="632"/>
      <c r="Q24" s="633"/>
      <c r="R24" s="634" t="s">
        <v>232</v>
      </c>
      <c r="S24" s="635"/>
      <c r="T24" s="635"/>
      <c r="U24" s="635"/>
      <c r="V24" s="635"/>
      <c r="W24" s="635"/>
      <c r="X24" s="635"/>
      <c r="Y24" s="636"/>
      <c r="Z24" s="672" t="s">
        <v>232</v>
      </c>
      <c r="AA24" s="672"/>
      <c r="AB24" s="672"/>
      <c r="AC24" s="672"/>
      <c r="AD24" s="673" t="s">
        <v>232</v>
      </c>
      <c r="AE24" s="673"/>
      <c r="AF24" s="673"/>
      <c r="AG24" s="673"/>
      <c r="AH24" s="673"/>
      <c r="AI24" s="673"/>
      <c r="AJ24" s="673"/>
      <c r="AK24" s="673"/>
      <c r="AL24" s="637" t="s">
        <v>232</v>
      </c>
      <c r="AM24" s="638"/>
      <c r="AN24" s="638"/>
      <c r="AO24" s="674"/>
      <c r="AP24" s="631" t="s">
        <v>289</v>
      </c>
      <c r="AQ24" s="711"/>
      <c r="AR24" s="711"/>
      <c r="AS24" s="711"/>
      <c r="AT24" s="711"/>
      <c r="AU24" s="711"/>
      <c r="AV24" s="711"/>
      <c r="AW24" s="711"/>
      <c r="AX24" s="711"/>
      <c r="AY24" s="711"/>
      <c r="AZ24" s="711"/>
      <c r="BA24" s="711"/>
      <c r="BB24" s="711"/>
      <c r="BC24" s="711"/>
      <c r="BD24" s="711"/>
      <c r="BE24" s="711"/>
      <c r="BF24" s="712"/>
      <c r="BG24" s="634" t="s">
        <v>138</v>
      </c>
      <c r="BH24" s="635"/>
      <c r="BI24" s="635"/>
      <c r="BJ24" s="635"/>
      <c r="BK24" s="635"/>
      <c r="BL24" s="635"/>
      <c r="BM24" s="635"/>
      <c r="BN24" s="636"/>
      <c r="BO24" s="672" t="s">
        <v>232</v>
      </c>
      <c r="BP24" s="672"/>
      <c r="BQ24" s="672"/>
      <c r="BR24" s="672"/>
      <c r="BS24" s="673" t="s">
        <v>232</v>
      </c>
      <c r="BT24" s="673"/>
      <c r="BU24" s="673"/>
      <c r="BV24" s="673"/>
      <c r="BW24" s="673"/>
      <c r="BX24" s="673"/>
      <c r="BY24" s="673"/>
      <c r="BZ24" s="673"/>
      <c r="CA24" s="673"/>
      <c r="CB24" s="713"/>
      <c r="CD24" s="692" t="s">
        <v>290</v>
      </c>
      <c r="CE24" s="693"/>
      <c r="CF24" s="693"/>
      <c r="CG24" s="693"/>
      <c r="CH24" s="693"/>
      <c r="CI24" s="693"/>
      <c r="CJ24" s="693"/>
      <c r="CK24" s="693"/>
      <c r="CL24" s="693"/>
      <c r="CM24" s="693"/>
      <c r="CN24" s="693"/>
      <c r="CO24" s="693"/>
      <c r="CP24" s="693"/>
      <c r="CQ24" s="694"/>
      <c r="CR24" s="689">
        <v>1780161</v>
      </c>
      <c r="CS24" s="690"/>
      <c r="CT24" s="690"/>
      <c r="CU24" s="690"/>
      <c r="CV24" s="690"/>
      <c r="CW24" s="690"/>
      <c r="CX24" s="690"/>
      <c r="CY24" s="715"/>
      <c r="CZ24" s="716">
        <v>28.3</v>
      </c>
      <c r="DA24" s="698"/>
      <c r="DB24" s="698"/>
      <c r="DC24" s="718"/>
      <c r="DD24" s="714">
        <v>1476305</v>
      </c>
      <c r="DE24" s="690"/>
      <c r="DF24" s="690"/>
      <c r="DG24" s="690"/>
      <c r="DH24" s="690"/>
      <c r="DI24" s="690"/>
      <c r="DJ24" s="690"/>
      <c r="DK24" s="715"/>
      <c r="DL24" s="714">
        <v>1475214</v>
      </c>
      <c r="DM24" s="690"/>
      <c r="DN24" s="690"/>
      <c r="DO24" s="690"/>
      <c r="DP24" s="690"/>
      <c r="DQ24" s="690"/>
      <c r="DR24" s="690"/>
      <c r="DS24" s="690"/>
      <c r="DT24" s="690"/>
      <c r="DU24" s="690"/>
      <c r="DV24" s="715"/>
      <c r="DW24" s="716">
        <v>43.5</v>
      </c>
      <c r="DX24" s="698"/>
      <c r="DY24" s="698"/>
      <c r="DZ24" s="698"/>
      <c r="EA24" s="698"/>
      <c r="EB24" s="698"/>
      <c r="EC24" s="717"/>
    </row>
    <row r="25" spans="2:133" ht="11.25" customHeight="1" x14ac:dyDescent="0.15">
      <c r="B25" s="631" t="s">
        <v>291</v>
      </c>
      <c r="C25" s="632"/>
      <c r="D25" s="632"/>
      <c r="E25" s="632"/>
      <c r="F25" s="632"/>
      <c r="G25" s="632"/>
      <c r="H25" s="632"/>
      <c r="I25" s="632"/>
      <c r="J25" s="632"/>
      <c r="K25" s="632"/>
      <c r="L25" s="632"/>
      <c r="M25" s="632"/>
      <c r="N25" s="632"/>
      <c r="O25" s="632"/>
      <c r="P25" s="632"/>
      <c r="Q25" s="633"/>
      <c r="R25" s="634">
        <v>3676235</v>
      </c>
      <c r="S25" s="635"/>
      <c r="T25" s="635"/>
      <c r="U25" s="635"/>
      <c r="V25" s="635"/>
      <c r="W25" s="635"/>
      <c r="X25" s="635"/>
      <c r="Y25" s="636"/>
      <c r="Z25" s="672">
        <v>57</v>
      </c>
      <c r="AA25" s="672"/>
      <c r="AB25" s="672"/>
      <c r="AC25" s="672"/>
      <c r="AD25" s="673">
        <v>3333199</v>
      </c>
      <c r="AE25" s="673"/>
      <c r="AF25" s="673"/>
      <c r="AG25" s="673"/>
      <c r="AH25" s="673"/>
      <c r="AI25" s="673"/>
      <c r="AJ25" s="673"/>
      <c r="AK25" s="673"/>
      <c r="AL25" s="637">
        <v>99.1</v>
      </c>
      <c r="AM25" s="638"/>
      <c r="AN25" s="638"/>
      <c r="AO25" s="674"/>
      <c r="AP25" s="631" t="s">
        <v>292</v>
      </c>
      <c r="AQ25" s="711"/>
      <c r="AR25" s="711"/>
      <c r="AS25" s="711"/>
      <c r="AT25" s="711"/>
      <c r="AU25" s="711"/>
      <c r="AV25" s="711"/>
      <c r="AW25" s="711"/>
      <c r="AX25" s="711"/>
      <c r="AY25" s="711"/>
      <c r="AZ25" s="711"/>
      <c r="BA25" s="711"/>
      <c r="BB25" s="711"/>
      <c r="BC25" s="711"/>
      <c r="BD25" s="711"/>
      <c r="BE25" s="711"/>
      <c r="BF25" s="712"/>
      <c r="BG25" s="634" t="s">
        <v>232</v>
      </c>
      <c r="BH25" s="635"/>
      <c r="BI25" s="635"/>
      <c r="BJ25" s="635"/>
      <c r="BK25" s="635"/>
      <c r="BL25" s="635"/>
      <c r="BM25" s="635"/>
      <c r="BN25" s="636"/>
      <c r="BO25" s="672" t="s">
        <v>232</v>
      </c>
      <c r="BP25" s="672"/>
      <c r="BQ25" s="672"/>
      <c r="BR25" s="672"/>
      <c r="BS25" s="673" t="s">
        <v>232</v>
      </c>
      <c r="BT25" s="673"/>
      <c r="BU25" s="673"/>
      <c r="BV25" s="673"/>
      <c r="BW25" s="673"/>
      <c r="BX25" s="673"/>
      <c r="BY25" s="673"/>
      <c r="BZ25" s="673"/>
      <c r="CA25" s="673"/>
      <c r="CB25" s="713"/>
      <c r="CD25" s="631" t="s">
        <v>293</v>
      </c>
      <c r="CE25" s="632"/>
      <c r="CF25" s="632"/>
      <c r="CG25" s="632"/>
      <c r="CH25" s="632"/>
      <c r="CI25" s="632"/>
      <c r="CJ25" s="632"/>
      <c r="CK25" s="632"/>
      <c r="CL25" s="632"/>
      <c r="CM25" s="632"/>
      <c r="CN25" s="632"/>
      <c r="CO25" s="632"/>
      <c r="CP25" s="632"/>
      <c r="CQ25" s="633"/>
      <c r="CR25" s="634">
        <v>875007</v>
      </c>
      <c r="CS25" s="647"/>
      <c r="CT25" s="647"/>
      <c r="CU25" s="647"/>
      <c r="CV25" s="647"/>
      <c r="CW25" s="647"/>
      <c r="CX25" s="647"/>
      <c r="CY25" s="648"/>
      <c r="CZ25" s="637">
        <v>13.9</v>
      </c>
      <c r="DA25" s="649"/>
      <c r="DB25" s="649"/>
      <c r="DC25" s="650"/>
      <c r="DD25" s="640">
        <v>799384</v>
      </c>
      <c r="DE25" s="647"/>
      <c r="DF25" s="647"/>
      <c r="DG25" s="647"/>
      <c r="DH25" s="647"/>
      <c r="DI25" s="647"/>
      <c r="DJ25" s="647"/>
      <c r="DK25" s="648"/>
      <c r="DL25" s="640">
        <v>799347</v>
      </c>
      <c r="DM25" s="647"/>
      <c r="DN25" s="647"/>
      <c r="DO25" s="647"/>
      <c r="DP25" s="647"/>
      <c r="DQ25" s="647"/>
      <c r="DR25" s="647"/>
      <c r="DS25" s="647"/>
      <c r="DT25" s="647"/>
      <c r="DU25" s="647"/>
      <c r="DV25" s="648"/>
      <c r="DW25" s="637">
        <v>23.5</v>
      </c>
      <c r="DX25" s="649"/>
      <c r="DY25" s="649"/>
      <c r="DZ25" s="649"/>
      <c r="EA25" s="649"/>
      <c r="EB25" s="649"/>
      <c r="EC25" s="661"/>
    </row>
    <row r="26" spans="2:133" ht="11.25" customHeight="1" x14ac:dyDescent="0.15">
      <c r="B26" s="631" t="s">
        <v>294</v>
      </c>
      <c r="C26" s="632"/>
      <c r="D26" s="632"/>
      <c r="E26" s="632"/>
      <c r="F26" s="632"/>
      <c r="G26" s="632"/>
      <c r="H26" s="632"/>
      <c r="I26" s="632"/>
      <c r="J26" s="632"/>
      <c r="K26" s="632"/>
      <c r="L26" s="632"/>
      <c r="M26" s="632"/>
      <c r="N26" s="632"/>
      <c r="O26" s="632"/>
      <c r="P26" s="632"/>
      <c r="Q26" s="633"/>
      <c r="R26" s="634">
        <v>1550</v>
      </c>
      <c r="S26" s="635"/>
      <c r="T26" s="635"/>
      <c r="U26" s="635"/>
      <c r="V26" s="635"/>
      <c r="W26" s="635"/>
      <c r="X26" s="635"/>
      <c r="Y26" s="636"/>
      <c r="Z26" s="672">
        <v>0</v>
      </c>
      <c r="AA26" s="672"/>
      <c r="AB26" s="672"/>
      <c r="AC26" s="672"/>
      <c r="AD26" s="673">
        <v>1550</v>
      </c>
      <c r="AE26" s="673"/>
      <c r="AF26" s="673"/>
      <c r="AG26" s="673"/>
      <c r="AH26" s="673"/>
      <c r="AI26" s="673"/>
      <c r="AJ26" s="673"/>
      <c r="AK26" s="673"/>
      <c r="AL26" s="637">
        <v>0</v>
      </c>
      <c r="AM26" s="638"/>
      <c r="AN26" s="638"/>
      <c r="AO26" s="674"/>
      <c r="AP26" s="631" t="s">
        <v>295</v>
      </c>
      <c r="AQ26" s="711"/>
      <c r="AR26" s="711"/>
      <c r="AS26" s="711"/>
      <c r="AT26" s="711"/>
      <c r="AU26" s="711"/>
      <c r="AV26" s="711"/>
      <c r="AW26" s="711"/>
      <c r="AX26" s="711"/>
      <c r="AY26" s="711"/>
      <c r="AZ26" s="711"/>
      <c r="BA26" s="711"/>
      <c r="BB26" s="711"/>
      <c r="BC26" s="711"/>
      <c r="BD26" s="711"/>
      <c r="BE26" s="711"/>
      <c r="BF26" s="712"/>
      <c r="BG26" s="634" t="s">
        <v>232</v>
      </c>
      <c r="BH26" s="635"/>
      <c r="BI26" s="635"/>
      <c r="BJ26" s="635"/>
      <c r="BK26" s="635"/>
      <c r="BL26" s="635"/>
      <c r="BM26" s="635"/>
      <c r="BN26" s="636"/>
      <c r="BO26" s="672" t="s">
        <v>232</v>
      </c>
      <c r="BP26" s="672"/>
      <c r="BQ26" s="672"/>
      <c r="BR26" s="672"/>
      <c r="BS26" s="673" t="s">
        <v>232</v>
      </c>
      <c r="BT26" s="673"/>
      <c r="BU26" s="673"/>
      <c r="BV26" s="673"/>
      <c r="BW26" s="673"/>
      <c r="BX26" s="673"/>
      <c r="BY26" s="673"/>
      <c r="BZ26" s="673"/>
      <c r="CA26" s="673"/>
      <c r="CB26" s="713"/>
      <c r="CD26" s="631" t="s">
        <v>296</v>
      </c>
      <c r="CE26" s="632"/>
      <c r="CF26" s="632"/>
      <c r="CG26" s="632"/>
      <c r="CH26" s="632"/>
      <c r="CI26" s="632"/>
      <c r="CJ26" s="632"/>
      <c r="CK26" s="632"/>
      <c r="CL26" s="632"/>
      <c r="CM26" s="632"/>
      <c r="CN26" s="632"/>
      <c r="CO26" s="632"/>
      <c r="CP26" s="632"/>
      <c r="CQ26" s="633"/>
      <c r="CR26" s="634">
        <v>502979</v>
      </c>
      <c r="CS26" s="635"/>
      <c r="CT26" s="635"/>
      <c r="CU26" s="635"/>
      <c r="CV26" s="635"/>
      <c r="CW26" s="635"/>
      <c r="CX26" s="635"/>
      <c r="CY26" s="636"/>
      <c r="CZ26" s="637">
        <v>8</v>
      </c>
      <c r="DA26" s="649"/>
      <c r="DB26" s="649"/>
      <c r="DC26" s="650"/>
      <c r="DD26" s="640">
        <v>463558</v>
      </c>
      <c r="DE26" s="635"/>
      <c r="DF26" s="635"/>
      <c r="DG26" s="635"/>
      <c r="DH26" s="635"/>
      <c r="DI26" s="635"/>
      <c r="DJ26" s="635"/>
      <c r="DK26" s="636"/>
      <c r="DL26" s="640" t="s">
        <v>232</v>
      </c>
      <c r="DM26" s="635"/>
      <c r="DN26" s="635"/>
      <c r="DO26" s="635"/>
      <c r="DP26" s="635"/>
      <c r="DQ26" s="635"/>
      <c r="DR26" s="635"/>
      <c r="DS26" s="635"/>
      <c r="DT26" s="635"/>
      <c r="DU26" s="635"/>
      <c r="DV26" s="636"/>
      <c r="DW26" s="637" t="s">
        <v>232</v>
      </c>
      <c r="DX26" s="649"/>
      <c r="DY26" s="649"/>
      <c r="DZ26" s="649"/>
      <c r="EA26" s="649"/>
      <c r="EB26" s="649"/>
      <c r="EC26" s="661"/>
    </row>
    <row r="27" spans="2:133" ht="11.25" customHeight="1" x14ac:dyDescent="0.15">
      <c r="B27" s="631" t="s">
        <v>297</v>
      </c>
      <c r="C27" s="632"/>
      <c r="D27" s="632"/>
      <c r="E27" s="632"/>
      <c r="F27" s="632"/>
      <c r="G27" s="632"/>
      <c r="H27" s="632"/>
      <c r="I27" s="632"/>
      <c r="J27" s="632"/>
      <c r="K27" s="632"/>
      <c r="L27" s="632"/>
      <c r="M27" s="632"/>
      <c r="N27" s="632"/>
      <c r="O27" s="632"/>
      <c r="P27" s="632"/>
      <c r="Q27" s="633"/>
      <c r="R27" s="634">
        <v>51335</v>
      </c>
      <c r="S27" s="635"/>
      <c r="T27" s="635"/>
      <c r="U27" s="635"/>
      <c r="V27" s="635"/>
      <c r="W27" s="635"/>
      <c r="X27" s="635"/>
      <c r="Y27" s="636"/>
      <c r="Z27" s="672">
        <v>0.8</v>
      </c>
      <c r="AA27" s="672"/>
      <c r="AB27" s="672"/>
      <c r="AC27" s="672"/>
      <c r="AD27" s="673" t="s">
        <v>232</v>
      </c>
      <c r="AE27" s="673"/>
      <c r="AF27" s="673"/>
      <c r="AG27" s="673"/>
      <c r="AH27" s="673"/>
      <c r="AI27" s="673"/>
      <c r="AJ27" s="673"/>
      <c r="AK27" s="673"/>
      <c r="AL27" s="637" t="s">
        <v>232</v>
      </c>
      <c r="AM27" s="638"/>
      <c r="AN27" s="638"/>
      <c r="AO27" s="674"/>
      <c r="AP27" s="631" t="s">
        <v>298</v>
      </c>
      <c r="AQ27" s="632"/>
      <c r="AR27" s="632"/>
      <c r="AS27" s="632"/>
      <c r="AT27" s="632"/>
      <c r="AU27" s="632"/>
      <c r="AV27" s="632"/>
      <c r="AW27" s="632"/>
      <c r="AX27" s="632"/>
      <c r="AY27" s="632"/>
      <c r="AZ27" s="632"/>
      <c r="BA27" s="632"/>
      <c r="BB27" s="632"/>
      <c r="BC27" s="632"/>
      <c r="BD27" s="632"/>
      <c r="BE27" s="632"/>
      <c r="BF27" s="633"/>
      <c r="BG27" s="634">
        <v>600974</v>
      </c>
      <c r="BH27" s="635"/>
      <c r="BI27" s="635"/>
      <c r="BJ27" s="635"/>
      <c r="BK27" s="635"/>
      <c r="BL27" s="635"/>
      <c r="BM27" s="635"/>
      <c r="BN27" s="636"/>
      <c r="BO27" s="672">
        <v>100</v>
      </c>
      <c r="BP27" s="672"/>
      <c r="BQ27" s="672"/>
      <c r="BR27" s="672"/>
      <c r="BS27" s="673" t="s">
        <v>232</v>
      </c>
      <c r="BT27" s="673"/>
      <c r="BU27" s="673"/>
      <c r="BV27" s="673"/>
      <c r="BW27" s="673"/>
      <c r="BX27" s="673"/>
      <c r="BY27" s="673"/>
      <c r="BZ27" s="673"/>
      <c r="CA27" s="673"/>
      <c r="CB27" s="713"/>
      <c r="CD27" s="631" t="s">
        <v>299</v>
      </c>
      <c r="CE27" s="632"/>
      <c r="CF27" s="632"/>
      <c r="CG27" s="632"/>
      <c r="CH27" s="632"/>
      <c r="CI27" s="632"/>
      <c r="CJ27" s="632"/>
      <c r="CK27" s="632"/>
      <c r="CL27" s="632"/>
      <c r="CM27" s="632"/>
      <c r="CN27" s="632"/>
      <c r="CO27" s="632"/>
      <c r="CP27" s="632"/>
      <c r="CQ27" s="633"/>
      <c r="CR27" s="634">
        <v>365644</v>
      </c>
      <c r="CS27" s="647"/>
      <c r="CT27" s="647"/>
      <c r="CU27" s="647"/>
      <c r="CV27" s="647"/>
      <c r="CW27" s="647"/>
      <c r="CX27" s="647"/>
      <c r="CY27" s="648"/>
      <c r="CZ27" s="637">
        <v>5.8</v>
      </c>
      <c r="DA27" s="649"/>
      <c r="DB27" s="649"/>
      <c r="DC27" s="650"/>
      <c r="DD27" s="640">
        <v>137411</v>
      </c>
      <c r="DE27" s="647"/>
      <c r="DF27" s="647"/>
      <c r="DG27" s="647"/>
      <c r="DH27" s="647"/>
      <c r="DI27" s="647"/>
      <c r="DJ27" s="647"/>
      <c r="DK27" s="648"/>
      <c r="DL27" s="640">
        <v>136357</v>
      </c>
      <c r="DM27" s="647"/>
      <c r="DN27" s="647"/>
      <c r="DO27" s="647"/>
      <c r="DP27" s="647"/>
      <c r="DQ27" s="647"/>
      <c r="DR27" s="647"/>
      <c r="DS27" s="647"/>
      <c r="DT27" s="647"/>
      <c r="DU27" s="647"/>
      <c r="DV27" s="648"/>
      <c r="DW27" s="637">
        <v>4</v>
      </c>
      <c r="DX27" s="649"/>
      <c r="DY27" s="649"/>
      <c r="DZ27" s="649"/>
      <c r="EA27" s="649"/>
      <c r="EB27" s="649"/>
      <c r="EC27" s="661"/>
    </row>
    <row r="28" spans="2:133" ht="11.25" customHeight="1" x14ac:dyDescent="0.15">
      <c r="B28" s="631" t="s">
        <v>300</v>
      </c>
      <c r="C28" s="632"/>
      <c r="D28" s="632"/>
      <c r="E28" s="632"/>
      <c r="F28" s="632"/>
      <c r="G28" s="632"/>
      <c r="H28" s="632"/>
      <c r="I28" s="632"/>
      <c r="J28" s="632"/>
      <c r="K28" s="632"/>
      <c r="L28" s="632"/>
      <c r="M28" s="632"/>
      <c r="N28" s="632"/>
      <c r="O28" s="632"/>
      <c r="P28" s="632"/>
      <c r="Q28" s="633"/>
      <c r="R28" s="634">
        <v>43711</v>
      </c>
      <c r="S28" s="635"/>
      <c r="T28" s="635"/>
      <c r="U28" s="635"/>
      <c r="V28" s="635"/>
      <c r="W28" s="635"/>
      <c r="X28" s="635"/>
      <c r="Y28" s="636"/>
      <c r="Z28" s="672">
        <v>0.7</v>
      </c>
      <c r="AA28" s="672"/>
      <c r="AB28" s="672"/>
      <c r="AC28" s="672"/>
      <c r="AD28" s="673">
        <v>10476</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301</v>
      </c>
      <c r="CE28" s="632"/>
      <c r="CF28" s="632"/>
      <c r="CG28" s="632"/>
      <c r="CH28" s="632"/>
      <c r="CI28" s="632"/>
      <c r="CJ28" s="632"/>
      <c r="CK28" s="632"/>
      <c r="CL28" s="632"/>
      <c r="CM28" s="632"/>
      <c r="CN28" s="632"/>
      <c r="CO28" s="632"/>
      <c r="CP28" s="632"/>
      <c r="CQ28" s="633"/>
      <c r="CR28" s="634">
        <v>539510</v>
      </c>
      <c r="CS28" s="635"/>
      <c r="CT28" s="635"/>
      <c r="CU28" s="635"/>
      <c r="CV28" s="635"/>
      <c r="CW28" s="635"/>
      <c r="CX28" s="635"/>
      <c r="CY28" s="636"/>
      <c r="CZ28" s="637">
        <v>8.6</v>
      </c>
      <c r="DA28" s="649"/>
      <c r="DB28" s="649"/>
      <c r="DC28" s="650"/>
      <c r="DD28" s="640">
        <v>539510</v>
      </c>
      <c r="DE28" s="635"/>
      <c r="DF28" s="635"/>
      <c r="DG28" s="635"/>
      <c r="DH28" s="635"/>
      <c r="DI28" s="635"/>
      <c r="DJ28" s="635"/>
      <c r="DK28" s="636"/>
      <c r="DL28" s="640">
        <v>539510</v>
      </c>
      <c r="DM28" s="635"/>
      <c r="DN28" s="635"/>
      <c r="DO28" s="635"/>
      <c r="DP28" s="635"/>
      <c r="DQ28" s="635"/>
      <c r="DR28" s="635"/>
      <c r="DS28" s="635"/>
      <c r="DT28" s="635"/>
      <c r="DU28" s="635"/>
      <c r="DV28" s="636"/>
      <c r="DW28" s="637">
        <v>15.9</v>
      </c>
      <c r="DX28" s="649"/>
      <c r="DY28" s="649"/>
      <c r="DZ28" s="649"/>
      <c r="EA28" s="649"/>
      <c r="EB28" s="649"/>
      <c r="EC28" s="661"/>
    </row>
    <row r="29" spans="2:133" ht="11.25" customHeight="1" x14ac:dyDescent="0.15">
      <c r="B29" s="631" t="s">
        <v>302</v>
      </c>
      <c r="C29" s="632"/>
      <c r="D29" s="632"/>
      <c r="E29" s="632"/>
      <c r="F29" s="632"/>
      <c r="G29" s="632"/>
      <c r="H29" s="632"/>
      <c r="I29" s="632"/>
      <c r="J29" s="632"/>
      <c r="K29" s="632"/>
      <c r="L29" s="632"/>
      <c r="M29" s="632"/>
      <c r="N29" s="632"/>
      <c r="O29" s="632"/>
      <c r="P29" s="632"/>
      <c r="Q29" s="633"/>
      <c r="R29" s="634">
        <v>4235</v>
      </c>
      <c r="S29" s="635"/>
      <c r="T29" s="635"/>
      <c r="U29" s="635"/>
      <c r="V29" s="635"/>
      <c r="W29" s="635"/>
      <c r="X29" s="635"/>
      <c r="Y29" s="636"/>
      <c r="Z29" s="672">
        <v>0.1</v>
      </c>
      <c r="AA29" s="672"/>
      <c r="AB29" s="672"/>
      <c r="AC29" s="672"/>
      <c r="AD29" s="673">
        <v>1</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303</v>
      </c>
      <c r="CE29" s="654"/>
      <c r="CF29" s="631" t="s">
        <v>71</v>
      </c>
      <c r="CG29" s="632"/>
      <c r="CH29" s="632"/>
      <c r="CI29" s="632"/>
      <c r="CJ29" s="632"/>
      <c r="CK29" s="632"/>
      <c r="CL29" s="632"/>
      <c r="CM29" s="632"/>
      <c r="CN29" s="632"/>
      <c r="CO29" s="632"/>
      <c r="CP29" s="632"/>
      <c r="CQ29" s="633"/>
      <c r="CR29" s="634">
        <v>539510</v>
      </c>
      <c r="CS29" s="647"/>
      <c r="CT29" s="647"/>
      <c r="CU29" s="647"/>
      <c r="CV29" s="647"/>
      <c r="CW29" s="647"/>
      <c r="CX29" s="647"/>
      <c r="CY29" s="648"/>
      <c r="CZ29" s="637">
        <v>8.6</v>
      </c>
      <c r="DA29" s="649"/>
      <c r="DB29" s="649"/>
      <c r="DC29" s="650"/>
      <c r="DD29" s="640">
        <v>539510</v>
      </c>
      <c r="DE29" s="647"/>
      <c r="DF29" s="647"/>
      <c r="DG29" s="647"/>
      <c r="DH29" s="647"/>
      <c r="DI29" s="647"/>
      <c r="DJ29" s="647"/>
      <c r="DK29" s="648"/>
      <c r="DL29" s="640">
        <v>539510</v>
      </c>
      <c r="DM29" s="647"/>
      <c r="DN29" s="647"/>
      <c r="DO29" s="647"/>
      <c r="DP29" s="647"/>
      <c r="DQ29" s="647"/>
      <c r="DR29" s="647"/>
      <c r="DS29" s="647"/>
      <c r="DT29" s="647"/>
      <c r="DU29" s="647"/>
      <c r="DV29" s="648"/>
      <c r="DW29" s="637">
        <v>15.9</v>
      </c>
      <c r="DX29" s="649"/>
      <c r="DY29" s="649"/>
      <c r="DZ29" s="649"/>
      <c r="EA29" s="649"/>
      <c r="EB29" s="649"/>
      <c r="EC29" s="661"/>
    </row>
    <row r="30" spans="2:133" ht="11.25" customHeight="1" x14ac:dyDescent="0.15">
      <c r="B30" s="631" t="s">
        <v>304</v>
      </c>
      <c r="C30" s="632"/>
      <c r="D30" s="632"/>
      <c r="E30" s="632"/>
      <c r="F30" s="632"/>
      <c r="G30" s="632"/>
      <c r="H30" s="632"/>
      <c r="I30" s="632"/>
      <c r="J30" s="632"/>
      <c r="K30" s="632"/>
      <c r="L30" s="632"/>
      <c r="M30" s="632"/>
      <c r="N30" s="632"/>
      <c r="O30" s="632"/>
      <c r="P30" s="632"/>
      <c r="Q30" s="633"/>
      <c r="R30" s="634">
        <v>433362</v>
      </c>
      <c r="S30" s="635"/>
      <c r="T30" s="635"/>
      <c r="U30" s="635"/>
      <c r="V30" s="635"/>
      <c r="W30" s="635"/>
      <c r="X30" s="635"/>
      <c r="Y30" s="636"/>
      <c r="Z30" s="672">
        <v>6.7</v>
      </c>
      <c r="AA30" s="672"/>
      <c r="AB30" s="672"/>
      <c r="AC30" s="672"/>
      <c r="AD30" s="673" t="s">
        <v>232</v>
      </c>
      <c r="AE30" s="673"/>
      <c r="AF30" s="673"/>
      <c r="AG30" s="673"/>
      <c r="AH30" s="673"/>
      <c r="AI30" s="673"/>
      <c r="AJ30" s="673"/>
      <c r="AK30" s="673"/>
      <c r="AL30" s="637" t="s">
        <v>232</v>
      </c>
      <c r="AM30" s="638"/>
      <c r="AN30" s="638"/>
      <c r="AO30" s="674"/>
      <c r="AP30" s="686" t="s">
        <v>221</v>
      </c>
      <c r="AQ30" s="687"/>
      <c r="AR30" s="687"/>
      <c r="AS30" s="687"/>
      <c r="AT30" s="687"/>
      <c r="AU30" s="687"/>
      <c r="AV30" s="687"/>
      <c r="AW30" s="687"/>
      <c r="AX30" s="687"/>
      <c r="AY30" s="687"/>
      <c r="AZ30" s="687"/>
      <c r="BA30" s="687"/>
      <c r="BB30" s="687"/>
      <c r="BC30" s="687"/>
      <c r="BD30" s="687"/>
      <c r="BE30" s="687"/>
      <c r="BF30" s="688"/>
      <c r="BG30" s="686" t="s">
        <v>305</v>
      </c>
      <c r="BH30" s="704"/>
      <c r="BI30" s="704"/>
      <c r="BJ30" s="704"/>
      <c r="BK30" s="704"/>
      <c r="BL30" s="704"/>
      <c r="BM30" s="704"/>
      <c r="BN30" s="704"/>
      <c r="BO30" s="704"/>
      <c r="BP30" s="704"/>
      <c r="BQ30" s="705"/>
      <c r="BR30" s="686" t="s">
        <v>306</v>
      </c>
      <c r="BS30" s="704"/>
      <c r="BT30" s="704"/>
      <c r="BU30" s="704"/>
      <c r="BV30" s="704"/>
      <c r="BW30" s="704"/>
      <c r="BX30" s="704"/>
      <c r="BY30" s="704"/>
      <c r="BZ30" s="704"/>
      <c r="CA30" s="704"/>
      <c r="CB30" s="705"/>
      <c r="CD30" s="655"/>
      <c r="CE30" s="656"/>
      <c r="CF30" s="631" t="s">
        <v>307</v>
      </c>
      <c r="CG30" s="632"/>
      <c r="CH30" s="632"/>
      <c r="CI30" s="632"/>
      <c r="CJ30" s="632"/>
      <c r="CK30" s="632"/>
      <c r="CL30" s="632"/>
      <c r="CM30" s="632"/>
      <c r="CN30" s="632"/>
      <c r="CO30" s="632"/>
      <c r="CP30" s="632"/>
      <c r="CQ30" s="633"/>
      <c r="CR30" s="634">
        <v>524610</v>
      </c>
      <c r="CS30" s="635"/>
      <c r="CT30" s="635"/>
      <c r="CU30" s="635"/>
      <c r="CV30" s="635"/>
      <c r="CW30" s="635"/>
      <c r="CX30" s="635"/>
      <c r="CY30" s="636"/>
      <c r="CZ30" s="637">
        <v>8.3000000000000007</v>
      </c>
      <c r="DA30" s="649"/>
      <c r="DB30" s="649"/>
      <c r="DC30" s="650"/>
      <c r="DD30" s="640">
        <v>524610</v>
      </c>
      <c r="DE30" s="635"/>
      <c r="DF30" s="635"/>
      <c r="DG30" s="635"/>
      <c r="DH30" s="635"/>
      <c r="DI30" s="635"/>
      <c r="DJ30" s="635"/>
      <c r="DK30" s="636"/>
      <c r="DL30" s="640">
        <v>524610</v>
      </c>
      <c r="DM30" s="635"/>
      <c r="DN30" s="635"/>
      <c r="DO30" s="635"/>
      <c r="DP30" s="635"/>
      <c r="DQ30" s="635"/>
      <c r="DR30" s="635"/>
      <c r="DS30" s="635"/>
      <c r="DT30" s="635"/>
      <c r="DU30" s="635"/>
      <c r="DV30" s="636"/>
      <c r="DW30" s="637">
        <v>15.5</v>
      </c>
      <c r="DX30" s="649"/>
      <c r="DY30" s="649"/>
      <c r="DZ30" s="649"/>
      <c r="EA30" s="649"/>
      <c r="EB30" s="649"/>
      <c r="EC30" s="661"/>
    </row>
    <row r="31" spans="2:133" ht="11.25" customHeight="1" x14ac:dyDescent="0.15">
      <c r="B31" s="701" t="s">
        <v>308</v>
      </c>
      <c r="C31" s="702"/>
      <c r="D31" s="702"/>
      <c r="E31" s="702"/>
      <c r="F31" s="702"/>
      <c r="G31" s="702"/>
      <c r="H31" s="702"/>
      <c r="I31" s="702"/>
      <c r="J31" s="702"/>
      <c r="K31" s="702"/>
      <c r="L31" s="702"/>
      <c r="M31" s="702"/>
      <c r="N31" s="702"/>
      <c r="O31" s="702"/>
      <c r="P31" s="702"/>
      <c r="Q31" s="703"/>
      <c r="R31" s="634" t="s">
        <v>232</v>
      </c>
      <c r="S31" s="635"/>
      <c r="T31" s="635"/>
      <c r="U31" s="635"/>
      <c r="V31" s="635"/>
      <c r="W31" s="635"/>
      <c r="X31" s="635"/>
      <c r="Y31" s="636"/>
      <c r="Z31" s="672" t="s">
        <v>232</v>
      </c>
      <c r="AA31" s="672"/>
      <c r="AB31" s="672"/>
      <c r="AC31" s="672"/>
      <c r="AD31" s="673" t="s">
        <v>232</v>
      </c>
      <c r="AE31" s="673"/>
      <c r="AF31" s="673"/>
      <c r="AG31" s="673"/>
      <c r="AH31" s="673"/>
      <c r="AI31" s="673"/>
      <c r="AJ31" s="673"/>
      <c r="AK31" s="673"/>
      <c r="AL31" s="637" t="s">
        <v>138</v>
      </c>
      <c r="AM31" s="638"/>
      <c r="AN31" s="638"/>
      <c r="AO31" s="674"/>
      <c r="AP31" s="706" t="s">
        <v>309</v>
      </c>
      <c r="AQ31" s="707"/>
      <c r="AR31" s="707"/>
      <c r="AS31" s="707"/>
      <c r="AT31" s="708" t="s">
        <v>310</v>
      </c>
      <c r="AU31" s="212"/>
      <c r="AV31" s="212"/>
      <c r="AW31" s="212"/>
      <c r="AX31" s="692" t="s">
        <v>187</v>
      </c>
      <c r="AY31" s="693"/>
      <c r="AZ31" s="693"/>
      <c r="BA31" s="693"/>
      <c r="BB31" s="693"/>
      <c r="BC31" s="693"/>
      <c r="BD31" s="693"/>
      <c r="BE31" s="693"/>
      <c r="BF31" s="694"/>
      <c r="BG31" s="696">
        <v>99.5</v>
      </c>
      <c r="BH31" s="697"/>
      <c r="BI31" s="697"/>
      <c r="BJ31" s="697"/>
      <c r="BK31" s="697"/>
      <c r="BL31" s="697"/>
      <c r="BM31" s="698">
        <v>98.6</v>
      </c>
      <c r="BN31" s="697"/>
      <c r="BO31" s="697"/>
      <c r="BP31" s="697"/>
      <c r="BQ31" s="699"/>
      <c r="BR31" s="696">
        <v>99.5</v>
      </c>
      <c r="BS31" s="697"/>
      <c r="BT31" s="697"/>
      <c r="BU31" s="697"/>
      <c r="BV31" s="697"/>
      <c r="BW31" s="697"/>
      <c r="BX31" s="698">
        <v>98.3</v>
      </c>
      <c r="BY31" s="697"/>
      <c r="BZ31" s="697"/>
      <c r="CA31" s="697"/>
      <c r="CB31" s="699"/>
      <c r="CD31" s="655"/>
      <c r="CE31" s="656"/>
      <c r="CF31" s="631" t="s">
        <v>311</v>
      </c>
      <c r="CG31" s="632"/>
      <c r="CH31" s="632"/>
      <c r="CI31" s="632"/>
      <c r="CJ31" s="632"/>
      <c r="CK31" s="632"/>
      <c r="CL31" s="632"/>
      <c r="CM31" s="632"/>
      <c r="CN31" s="632"/>
      <c r="CO31" s="632"/>
      <c r="CP31" s="632"/>
      <c r="CQ31" s="633"/>
      <c r="CR31" s="634">
        <v>14900</v>
      </c>
      <c r="CS31" s="647"/>
      <c r="CT31" s="647"/>
      <c r="CU31" s="647"/>
      <c r="CV31" s="647"/>
      <c r="CW31" s="647"/>
      <c r="CX31" s="647"/>
      <c r="CY31" s="648"/>
      <c r="CZ31" s="637">
        <v>0.2</v>
      </c>
      <c r="DA31" s="649"/>
      <c r="DB31" s="649"/>
      <c r="DC31" s="650"/>
      <c r="DD31" s="640">
        <v>14900</v>
      </c>
      <c r="DE31" s="647"/>
      <c r="DF31" s="647"/>
      <c r="DG31" s="647"/>
      <c r="DH31" s="647"/>
      <c r="DI31" s="647"/>
      <c r="DJ31" s="647"/>
      <c r="DK31" s="648"/>
      <c r="DL31" s="640">
        <v>14900</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312</v>
      </c>
      <c r="C32" s="632"/>
      <c r="D32" s="632"/>
      <c r="E32" s="632"/>
      <c r="F32" s="632"/>
      <c r="G32" s="632"/>
      <c r="H32" s="632"/>
      <c r="I32" s="632"/>
      <c r="J32" s="632"/>
      <c r="K32" s="632"/>
      <c r="L32" s="632"/>
      <c r="M32" s="632"/>
      <c r="N32" s="632"/>
      <c r="O32" s="632"/>
      <c r="P32" s="632"/>
      <c r="Q32" s="633"/>
      <c r="R32" s="634">
        <v>772087</v>
      </c>
      <c r="S32" s="635"/>
      <c r="T32" s="635"/>
      <c r="U32" s="635"/>
      <c r="V32" s="635"/>
      <c r="W32" s="635"/>
      <c r="X32" s="635"/>
      <c r="Y32" s="636"/>
      <c r="Z32" s="672">
        <v>12</v>
      </c>
      <c r="AA32" s="672"/>
      <c r="AB32" s="672"/>
      <c r="AC32" s="672"/>
      <c r="AD32" s="673" t="s">
        <v>232</v>
      </c>
      <c r="AE32" s="673"/>
      <c r="AF32" s="673"/>
      <c r="AG32" s="673"/>
      <c r="AH32" s="673"/>
      <c r="AI32" s="673"/>
      <c r="AJ32" s="673"/>
      <c r="AK32" s="673"/>
      <c r="AL32" s="637" t="s">
        <v>232</v>
      </c>
      <c r="AM32" s="638"/>
      <c r="AN32" s="638"/>
      <c r="AO32" s="674"/>
      <c r="AP32" s="675"/>
      <c r="AQ32" s="676"/>
      <c r="AR32" s="676"/>
      <c r="AS32" s="676"/>
      <c r="AT32" s="709"/>
      <c r="AU32" s="208" t="s">
        <v>313</v>
      </c>
      <c r="AX32" s="631" t="s">
        <v>314</v>
      </c>
      <c r="AY32" s="632"/>
      <c r="AZ32" s="632"/>
      <c r="BA32" s="632"/>
      <c r="BB32" s="632"/>
      <c r="BC32" s="632"/>
      <c r="BD32" s="632"/>
      <c r="BE32" s="632"/>
      <c r="BF32" s="633"/>
      <c r="BG32" s="700">
        <v>99.3</v>
      </c>
      <c r="BH32" s="647"/>
      <c r="BI32" s="647"/>
      <c r="BJ32" s="647"/>
      <c r="BK32" s="647"/>
      <c r="BL32" s="647"/>
      <c r="BM32" s="638">
        <v>98.2</v>
      </c>
      <c r="BN32" s="647"/>
      <c r="BO32" s="647"/>
      <c r="BP32" s="647"/>
      <c r="BQ32" s="670"/>
      <c r="BR32" s="700">
        <v>99.4</v>
      </c>
      <c r="BS32" s="647"/>
      <c r="BT32" s="647"/>
      <c r="BU32" s="647"/>
      <c r="BV32" s="647"/>
      <c r="BW32" s="647"/>
      <c r="BX32" s="638">
        <v>98.4</v>
      </c>
      <c r="BY32" s="647"/>
      <c r="BZ32" s="647"/>
      <c r="CA32" s="647"/>
      <c r="CB32" s="670"/>
      <c r="CD32" s="657"/>
      <c r="CE32" s="658"/>
      <c r="CF32" s="631" t="s">
        <v>315</v>
      </c>
      <c r="CG32" s="632"/>
      <c r="CH32" s="632"/>
      <c r="CI32" s="632"/>
      <c r="CJ32" s="632"/>
      <c r="CK32" s="632"/>
      <c r="CL32" s="632"/>
      <c r="CM32" s="632"/>
      <c r="CN32" s="632"/>
      <c r="CO32" s="632"/>
      <c r="CP32" s="632"/>
      <c r="CQ32" s="633"/>
      <c r="CR32" s="634" t="s">
        <v>138</v>
      </c>
      <c r="CS32" s="635"/>
      <c r="CT32" s="635"/>
      <c r="CU32" s="635"/>
      <c r="CV32" s="635"/>
      <c r="CW32" s="635"/>
      <c r="CX32" s="635"/>
      <c r="CY32" s="636"/>
      <c r="CZ32" s="637" t="s">
        <v>232</v>
      </c>
      <c r="DA32" s="649"/>
      <c r="DB32" s="649"/>
      <c r="DC32" s="650"/>
      <c r="DD32" s="640" t="s">
        <v>232</v>
      </c>
      <c r="DE32" s="635"/>
      <c r="DF32" s="635"/>
      <c r="DG32" s="635"/>
      <c r="DH32" s="635"/>
      <c r="DI32" s="635"/>
      <c r="DJ32" s="635"/>
      <c r="DK32" s="636"/>
      <c r="DL32" s="640" t="s">
        <v>232</v>
      </c>
      <c r="DM32" s="635"/>
      <c r="DN32" s="635"/>
      <c r="DO32" s="635"/>
      <c r="DP32" s="635"/>
      <c r="DQ32" s="635"/>
      <c r="DR32" s="635"/>
      <c r="DS32" s="635"/>
      <c r="DT32" s="635"/>
      <c r="DU32" s="635"/>
      <c r="DV32" s="636"/>
      <c r="DW32" s="637" t="s">
        <v>232</v>
      </c>
      <c r="DX32" s="649"/>
      <c r="DY32" s="649"/>
      <c r="DZ32" s="649"/>
      <c r="EA32" s="649"/>
      <c r="EB32" s="649"/>
      <c r="EC32" s="661"/>
    </row>
    <row r="33" spans="2:133" ht="11.25" customHeight="1" x14ac:dyDescent="0.15">
      <c r="B33" s="631" t="s">
        <v>316</v>
      </c>
      <c r="C33" s="632"/>
      <c r="D33" s="632"/>
      <c r="E33" s="632"/>
      <c r="F33" s="632"/>
      <c r="G33" s="632"/>
      <c r="H33" s="632"/>
      <c r="I33" s="632"/>
      <c r="J33" s="632"/>
      <c r="K33" s="632"/>
      <c r="L33" s="632"/>
      <c r="M33" s="632"/>
      <c r="N33" s="632"/>
      <c r="O33" s="632"/>
      <c r="P33" s="632"/>
      <c r="Q33" s="633"/>
      <c r="R33" s="634">
        <v>35124</v>
      </c>
      <c r="S33" s="635"/>
      <c r="T33" s="635"/>
      <c r="U33" s="635"/>
      <c r="V33" s="635"/>
      <c r="W33" s="635"/>
      <c r="X33" s="635"/>
      <c r="Y33" s="636"/>
      <c r="Z33" s="672">
        <v>0.5</v>
      </c>
      <c r="AA33" s="672"/>
      <c r="AB33" s="672"/>
      <c r="AC33" s="672"/>
      <c r="AD33" s="673">
        <v>16789</v>
      </c>
      <c r="AE33" s="673"/>
      <c r="AF33" s="673"/>
      <c r="AG33" s="673"/>
      <c r="AH33" s="673"/>
      <c r="AI33" s="673"/>
      <c r="AJ33" s="673"/>
      <c r="AK33" s="673"/>
      <c r="AL33" s="637">
        <v>0.5</v>
      </c>
      <c r="AM33" s="638"/>
      <c r="AN33" s="638"/>
      <c r="AO33" s="674"/>
      <c r="AP33" s="677"/>
      <c r="AQ33" s="678"/>
      <c r="AR33" s="678"/>
      <c r="AS33" s="678"/>
      <c r="AT33" s="710"/>
      <c r="AU33" s="213"/>
      <c r="AV33" s="213"/>
      <c r="AW33" s="213"/>
      <c r="AX33" s="615" t="s">
        <v>317</v>
      </c>
      <c r="AY33" s="616"/>
      <c r="AZ33" s="616"/>
      <c r="BA33" s="616"/>
      <c r="BB33" s="616"/>
      <c r="BC33" s="616"/>
      <c r="BD33" s="616"/>
      <c r="BE33" s="616"/>
      <c r="BF33" s="617"/>
      <c r="BG33" s="695">
        <v>99.5</v>
      </c>
      <c r="BH33" s="619"/>
      <c r="BI33" s="619"/>
      <c r="BJ33" s="619"/>
      <c r="BK33" s="619"/>
      <c r="BL33" s="619"/>
      <c r="BM33" s="665">
        <v>98.8</v>
      </c>
      <c r="BN33" s="619"/>
      <c r="BO33" s="619"/>
      <c r="BP33" s="619"/>
      <c r="BQ33" s="682"/>
      <c r="BR33" s="695">
        <v>99.4</v>
      </c>
      <c r="BS33" s="619"/>
      <c r="BT33" s="619"/>
      <c r="BU33" s="619"/>
      <c r="BV33" s="619"/>
      <c r="BW33" s="619"/>
      <c r="BX33" s="665">
        <v>98.1</v>
      </c>
      <c r="BY33" s="619"/>
      <c r="BZ33" s="619"/>
      <c r="CA33" s="619"/>
      <c r="CB33" s="682"/>
      <c r="CD33" s="631" t="s">
        <v>318</v>
      </c>
      <c r="CE33" s="632"/>
      <c r="CF33" s="632"/>
      <c r="CG33" s="632"/>
      <c r="CH33" s="632"/>
      <c r="CI33" s="632"/>
      <c r="CJ33" s="632"/>
      <c r="CK33" s="632"/>
      <c r="CL33" s="632"/>
      <c r="CM33" s="632"/>
      <c r="CN33" s="632"/>
      <c r="CO33" s="632"/>
      <c r="CP33" s="632"/>
      <c r="CQ33" s="633"/>
      <c r="CR33" s="634">
        <v>3608446</v>
      </c>
      <c r="CS33" s="647"/>
      <c r="CT33" s="647"/>
      <c r="CU33" s="647"/>
      <c r="CV33" s="647"/>
      <c r="CW33" s="647"/>
      <c r="CX33" s="647"/>
      <c r="CY33" s="648"/>
      <c r="CZ33" s="637">
        <v>57.3</v>
      </c>
      <c r="DA33" s="649"/>
      <c r="DB33" s="649"/>
      <c r="DC33" s="650"/>
      <c r="DD33" s="640">
        <v>2565422</v>
      </c>
      <c r="DE33" s="647"/>
      <c r="DF33" s="647"/>
      <c r="DG33" s="647"/>
      <c r="DH33" s="647"/>
      <c r="DI33" s="647"/>
      <c r="DJ33" s="647"/>
      <c r="DK33" s="648"/>
      <c r="DL33" s="640">
        <v>1179975</v>
      </c>
      <c r="DM33" s="647"/>
      <c r="DN33" s="647"/>
      <c r="DO33" s="647"/>
      <c r="DP33" s="647"/>
      <c r="DQ33" s="647"/>
      <c r="DR33" s="647"/>
      <c r="DS33" s="647"/>
      <c r="DT33" s="647"/>
      <c r="DU33" s="647"/>
      <c r="DV33" s="648"/>
      <c r="DW33" s="637">
        <v>34.799999999999997</v>
      </c>
      <c r="DX33" s="649"/>
      <c r="DY33" s="649"/>
      <c r="DZ33" s="649"/>
      <c r="EA33" s="649"/>
      <c r="EB33" s="649"/>
      <c r="EC33" s="661"/>
    </row>
    <row r="34" spans="2:133" ht="11.25" customHeight="1" x14ac:dyDescent="0.15">
      <c r="B34" s="631" t="s">
        <v>319</v>
      </c>
      <c r="C34" s="632"/>
      <c r="D34" s="632"/>
      <c r="E34" s="632"/>
      <c r="F34" s="632"/>
      <c r="G34" s="632"/>
      <c r="H34" s="632"/>
      <c r="I34" s="632"/>
      <c r="J34" s="632"/>
      <c r="K34" s="632"/>
      <c r="L34" s="632"/>
      <c r="M34" s="632"/>
      <c r="N34" s="632"/>
      <c r="O34" s="632"/>
      <c r="P34" s="632"/>
      <c r="Q34" s="633"/>
      <c r="R34" s="634">
        <v>10806</v>
      </c>
      <c r="S34" s="635"/>
      <c r="T34" s="635"/>
      <c r="U34" s="635"/>
      <c r="V34" s="635"/>
      <c r="W34" s="635"/>
      <c r="X34" s="635"/>
      <c r="Y34" s="636"/>
      <c r="Z34" s="672">
        <v>0.2</v>
      </c>
      <c r="AA34" s="672"/>
      <c r="AB34" s="672"/>
      <c r="AC34" s="672"/>
      <c r="AD34" s="673" t="s">
        <v>232</v>
      </c>
      <c r="AE34" s="673"/>
      <c r="AF34" s="673"/>
      <c r="AG34" s="673"/>
      <c r="AH34" s="673"/>
      <c r="AI34" s="673"/>
      <c r="AJ34" s="673"/>
      <c r="AK34" s="673"/>
      <c r="AL34" s="637" t="s">
        <v>232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320</v>
      </c>
      <c r="CE34" s="632"/>
      <c r="CF34" s="632"/>
      <c r="CG34" s="632"/>
      <c r="CH34" s="632"/>
      <c r="CI34" s="632"/>
      <c r="CJ34" s="632"/>
      <c r="CK34" s="632"/>
      <c r="CL34" s="632"/>
      <c r="CM34" s="632"/>
      <c r="CN34" s="632"/>
      <c r="CO34" s="632"/>
      <c r="CP34" s="632"/>
      <c r="CQ34" s="633"/>
      <c r="CR34" s="634">
        <v>940412</v>
      </c>
      <c r="CS34" s="635"/>
      <c r="CT34" s="635"/>
      <c r="CU34" s="635"/>
      <c r="CV34" s="635"/>
      <c r="CW34" s="635"/>
      <c r="CX34" s="635"/>
      <c r="CY34" s="636"/>
      <c r="CZ34" s="637">
        <v>14.9</v>
      </c>
      <c r="DA34" s="649"/>
      <c r="DB34" s="649"/>
      <c r="DC34" s="650"/>
      <c r="DD34" s="640">
        <v>601912</v>
      </c>
      <c r="DE34" s="635"/>
      <c r="DF34" s="635"/>
      <c r="DG34" s="635"/>
      <c r="DH34" s="635"/>
      <c r="DI34" s="635"/>
      <c r="DJ34" s="635"/>
      <c r="DK34" s="636"/>
      <c r="DL34" s="640">
        <v>133427</v>
      </c>
      <c r="DM34" s="635"/>
      <c r="DN34" s="635"/>
      <c r="DO34" s="635"/>
      <c r="DP34" s="635"/>
      <c r="DQ34" s="635"/>
      <c r="DR34" s="635"/>
      <c r="DS34" s="635"/>
      <c r="DT34" s="635"/>
      <c r="DU34" s="635"/>
      <c r="DV34" s="636"/>
      <c r="DW34" s="637">
        <v>3.9</v>
      </c>
      <c r="DX34" s="649"/>
      <c r="DY34" s="649"/>
      <c r="DZ34" s="649"/>
      <c r="EA34" s="649"/>
      <c r="EB34" s="649"/>
      <c r="EC34" s="661"/>
    </row>
    <row r="35" spans="2:133" ht="11.25" customHeight="1" x14ac:dyDescent="0.15">
      <c r="B35" s="631" t="s">
        <v>321</v>
      </c>
      <c r="C35" s="632"/>
      <c r="D35" s="632"/>
      <c r="E35" s="632"/>
      <c r="F35" s="632"/>
      <c r="G35" s="632"/>
      <c r="H35" s="632"/>
      <c r="I35" s="632"/>
      <c r="J35" s="632"/>
      <c r="K35" s="632"/>
      <c r="L35" s="632"/>
      <c r="M35" s="632"/>
      <c r="N35" s="632"/>
      <c r="O35" s="632"/>
      <c r="P35" s="632"/>
      <c r="Q35" s="633"/>
      <c r="R35" s="634">
        <v>443449</v>
      </c>
      <c r="S35" s="635"/>
      <c r="T35" s="635"/>
      <c r="U35" s="635"/>
      <c r="V35" s="635"/>
      <c r="W35" s="635"/>
      <c r="X35" s="635"/>
      <c r="Y35" s="636"/>
      <c r="Z35" s="672">
        <v>6.9</v>
      </c>
      <c r="AA35" s="672"/>
      <c r="AB35" s="672"/>
      <c r="AC35" s="672"/>
      <c r="AD35" s="673" t="s">
        <v>138</v>
      </c>
      <c r="AE35" s="673"/>
      <c r="AF35" s="673"/>
      <c r="AG35" s="673"/>
      <c r="AH35" s="673"/>
      <c r="AI35" s="673"/>
      <c r="AJ35" s="673"/>
      <c r="AK35" s="673"/>
      <c r="AL35" s="637" t="s">
        <v>232</v>
      </c>
      <c r="AM35" s="638"/>
      <c r="AN35" s="638"/>
      <c r="AO35" s="674"/>
      <c r="AP35" s="216"/>
      <c r="AQ35" s="686" t="s">
        <v>322</v>
      </c>
      <c r="AR35" s="687"/>
      <c r="AS35" s="687"/>
      <c r="AT35" s="687"/>
      <c r="AU35" s="687"/>
      <c r="AV35" s="687"/>
      <c r="AW35" s="687"/>
      <c r="AX35" s="687"/>
      <c r="AY35" s="687"/>
      <c r="AZ35" s="687"/>
      <c r="BA35" s="687"/>
      <c r="BB35" s="687"/>
      <c r="BC35" s="687"/>
      <c r="BD35" s="687"/>
      <c r="BE35" s="687"/>
      <c r="BF35" s="688"/>
      <c r="BG35" s="686" t="s">
        <v>323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324</v>
      </c>
      <c r="CE35" s="632"/>
      <c r="CF35" s="632"/>
      <c r="CG35" s="632"/>
      <c r="CH35" s="632"/>
      <c r="CI35" s="632"/>
      <c r="CJ35" s="632"/>
      <c r="CK35" s="632"/>
      <c r="CL35" s="632"/>
      <c r="CM35" s="632"/>
      <c r="CN35" s="632"/>
      <c r="CO35" s="632"/>
      <c r="CP35" s="632"/>
      <c r="CQ35" s="633"/>
      <c r="CR35" s="634">
        <v>317538</v>
      </c>
      <c r="CS35" s="647"/>
      <c r="CT35" s="647"/>
      <c r="CU35" s="647"/>
      <c r="CV35" s="647"/>
      <c r="CW35" s="647"/>
      <c r="CX35" s="647"/>
      <c r="CY35" s="648"/>
      <c r="CZ35" s="637">
        <v>5</v>
      </c>
      <c r="DA35" s="649"/>
      <c r="DB35" s="649"/>
      <c r="DC35" s="650"/>
      <c r="DD35" s="640">
        <v>232986</v>
      </c>
      <c r="DE35" s="647"/>
      <c r="DF35" s="647"/>
      <c r="DG35" s="647"/>
      <c r="DH35" s="647"/>
      <c r="DI35" s="647"/>
      <c r="DJ35" s="647"/>
      <c r="DK35" s="648"/>
      <c r="DL35" s="640">
        <v>217081</v>
      </c>
      <c r="DM35" s="647"/>
      <c r="DN35" s="647"/>
      <c r="DO35" s="647"/>
      <c r="DP35" s="647"/>
      <c r="DQ35" s="647"/>
      <c r="DR35" s="647"/>
      <c r="DS35" s="647"/>
      <c r="DT35" s="647"/>
      <c r="DU35" s="647"/>
      <c r="DV35" s="648"/>
      <c r="DW35" s="637">
        <v>6.4</v>
      </c>
      <c r="DX35" s="649"/>
      <c r="DY35" s="649"/>
      <c r="DZ35" s="649"/>
      <c r="EA35" s="649"/>
      <c r="EB35" s="649"/>
      <c r="EC35" s="661"/>
    </row>
    <row r="36" spans="2:133" ht="11.25" customHeight="1" x14ac:dyDescent="0.15">
      <c r="B36" s="631" t="s">
        <v>325</v>
      </c>
      <c r="C36" s="632"/>
      <c r="D36" s="632"/>
      <c r="E36" s="632"/>
      <c r="F36" s="632"/>
      <c r="G36" s="632"/>
      <c r="H36" s="632"/>
      <c r="I36" s="632"/>
      <c r="J36" s="632"/>
      <c r="K36" s="632"/>
      <c r="L36" s="632"/>
      <c r="M36" s="632"/>
      <c r="N36" s="632"/>
      <c r="O36" s="632"/>
      <c r="P36" s="632"/>
      <c r="Q36" s="633"/>
      <c r="R36" s="634">
        <v>203773</v>
      </c>
      <c r="S36" s="635"/>
      <c r="T36" s="635"/>
      <c r="U36" s="635"/>
      <c r="V36" s="635"/>
      <c r="W36" s="635"/>
      <c r="X36" s="635"/>
      <c r="Y36" s="636"/>
      <c r="Z36" s="672">
        <v>3.2</v>
      </c>
      <c r="AA36" s="672"/>
      <c r="AB36" s="672"/>
      <c r="AC36" s="672"/>
      <c r="AD36" s="673" t="s">
        <v>232</v>
      </c>
      <c r="AE36" s="673"/>
      <c r="AF36" s="673"/>
      <c r="AG36" s="673"/>
      <c r="AH36" s="673"/>
      <c r="AI36" s="673"/>
      <c r="AJ36" s="673"/>
      <c r="AK36" s="673"/>
      <c r="AL36" s="637" t="s">
        <v>232</v>
      </c>
      <c r="AM36" s="638"/>
      <c r="AN36" s="638"/>
      <c r="AO36" s="674"/>
      <c r="AP36" s="216"/>
      <c r="AQ36" s="683" t="s">
        <v>326</v>
      </c>
      <c r="AR36" s="684"/>
      <c r="AS36" s="684"/>
      <c r="AT36" s="684"/>
      <c r="AU36" s="684"/>
      <c r="AV36" s="684"/>
      <c r="AW36" s="684"/>
      <c r="AX36" s="684"/>
      <c r="AY36" s="685"/>
      <c r="AZ36" s="689">
        <v>1360124</v>
      </c>
      <c r="BA36" s="690"/>
      <c r="BB36" s="690"/>
      <c r="BC36" s="690"/>
      <c r="BD36" s="690"/>
      <c r="BE36" s="690"/>
      <c r="BF36" s="691"/>
      <c r="BG36" s="692" t="s">
        <v>327</v>
      </c>
      <c r="BH36" s="693"/>
      <c r="BI36" s="693"/>
      <c r="BJ36" s="693"/>
      <c r="BK36" s="693"/>
      <c r="BL36" s="693"/>
      <c r="BM36" s="693"/>
      <c r="BN36" s="693"/>
      <c r="BO36" s="693"/>
      <c r="BP36" s="693"/>
      <c r="BQ36" s="693"/>
      <c r="BR36" s="693"/>
      <c r="BS36" s="693"/>
      <c r="BT36" s="693"/>
      <c r="BU36" s="694"/>
      <c r="BV36" s="689" t="s">
        <v>232</v>
      </c>
      <c r="BW36" s="690"/>
      <c r="BX36" s="690"/>
      <c r="BY36" s="690"/>
      <c r="BZ36" s="690"/>
      <c r="CA36" s="690"/>
      <c r="CB36" s="691"/>
      <c r="CD36" s="631" t="s">
        <v>328</v>
      </c>
      <c r="CE36" s="632"/>
      <c r="CF36" s="632"/>
      <c r="CG36" s="632"/>
      <c r="CH36" s="632"/>
      <c r="CI36" s="632"/>
      <c r="CJ36" s="632"/>
      <c r="CK36" s="632"/>
      <c r="CL36" s="632"/>
      <c r="CM36" s="632"/>
      <c r="CN36" s="632"/>
      <c r="CO36" s="632"/>
      <c r="CP36" s="632"/>
      <c r="CQ36" s="633"/>
      <c r="CR36" s="634">
        <v>956012</v>
      </c>
      <c r="CS36" s="635"/>
      <c r="CT36" s="635"/>
      <c r="CU36" s="635"/>
      <c r="CV36" s="635"/>
      <c r="CW36" s="635"/>
      <c r="CX36" s="635"/>
      <c r="CY36" s="636"/>
      <c r="CZ36" s="637">
        <v>15.2</v>
      </c>
      <c r="DA36" s="649"/>
      <c r="DB36" s="649"/>
      <c r="DC36" s="650"/>
      <c r="DD36" s="640">
        <v>798786</v>
      </c>
      <c r="DE36" s="635"/>
      <c r="DF36" s="635"/>
      <c r="DG36" s="635"/>
      <c r="DH36" s="635"/>
      <c r="DI36" s="635"/>
      <c r="DJ36" s="635"/>
      <c r="DK36" s="636"/>
      <c r="DL36" s="640">
        <v>655177</v>
      </c>
      <c r="DM36" s="635"/>
      <c r="DN36" s="635"/>
      <c r="DO36" s="635"/>
      <c r="DP36" s="635"/>
      <c r="DQ36" s="635"/>
      <c r="DR36" s="635"/>
      <c r="DS36" s="635"/>
      <c r="DT36" s="635"/>
      <c r="DU36" s="635"/>
      <c r="DV36" s="636"/>
      <c r="DW36" s="637">
        <v>19.3</v>
      </c>
      <c r="DX36" s="649"/>
      <c r="DY36" s="649"/>
      <c r="DZ36" s="649"/>
      <c r="EA36" s="649"/>
      <c r="EB36" s="649"/>
      <c r="EC36" s="661"/>
    </row>
    <row r="37" spans="2:133" ht="11.25" customHeight="1" x14ac:dyDescent="0.15">
      <c r="B37" s="631" t="s">
        <v>329</v>
      </c>
      <c r="C37" s="632"/>
      <c r="D37" s="632"/>
      <c r="E37" s="632"/>
      <c r="F37" s="632"/>
      <c r="G37" s="632"/>
      <c r="H37" s="632"/>
      <c r="I37" s="632"/>
      <c r="J37" s="632"/>
      <c r="K37" s="632"/>
      <c r="L37" s="632"/>
      <c r="M37" s="632"/>
      <c r="N37" s="632"/>
      <c r="O37" s="632"/>
      <c r="P37" s="632"/>
      <c r="Q37" s="633"/>
      <c r="R37" s="634">
        <v>326281</v>
      </c>
      <c r="S37" s="635"/>
      <c r="T37" s="635"/>
      <c r="U37" s="635"/>
      <c r="V37" s="635"/>
      <c r="W37" s="635"/>
      <c r="X37" s="635"/>
      <c r="Y37" s="636"/>
      <c r="Z37" s="672">
        <v>5.0999999999999996</v>
      </c>
      <c r="AA37" s="672"/>
      <c r="AB37" s="672"/>
      <c r="AC37" s="672"/>
      <c r="AD37" s="673">
        <v>1184</v>
      </c>
      <c r="AE37" s="673"/>
      <c r="AF37" s="673"/>
      <c r="AG37" s="673"/>
      <c r="AH37" s="673"/>
      <c r="AI37" s="673"/>
      <c r="AJ37" s="673"/>
      <c r="AK37" s="673"/>
      <c r="AL37" s="637">
        <v>0</v>
      </c>
      <c r="AM37" s="638"/>
      <c r="AN37" s="638"/>
      <c r="AO37" s="674"/>
      <c r="AQ37" s="667" t="s">
        <v>330</v>
      </c>
      <c r="AR37" s="668"/>
      <c r="AS37" s="668"/>
      <c r="AT37" s="668"/>
      <c r="AU37" s="668"/>
      <c r="AV37" s="668"/>
      <c r="AW37" s="668"/>
      <c r="AX37" s="668"/>
      <c r="AY37" s="669"/>
      <c r="AZ37" s="634">
        <v>685996</v>
      </c>
      <c r="BA37" s="635"/>
      <c r="BB37" s="635"/>
      <c r="BC37" s="635"/>
      <c r="BD37" s="647"/>
      <c r="BE37" s="647"/>
      <c r="BF37" s="670"/>
      <c r="BG37" s="631" t="s">
        <v>331</v>
      </c>
      <c r="BH37" s="632"/>
      <c r="BI37" s="632"/>
      <c r="BJ37" s="632"/>
      <c r="BK37" s="632"/>
      <c r="BL37" s="632"/>
      <c r="BM37" s="632"/>
      <c r="BN37" s="632"/>
      <c r="BO37" s="632"/>
      <c r="BP37" s="632"/>
      <c r="BQ37" s="632"/>
      <c r="BR37" s="632"/>
      <c r="BS37" s="632"/>
      <c r="BT37" s="632"/>
      <c r="BU37" s="633"/>
      <c r="BV37" s="634">
        <v>-2458</v>
      </c>
      <c r="BW37" s="635"/>
      <c r="BX37" s="635"/>
      <c r="BY37" s="635"/>
      <c r="BZ37" s="635"/>
      <c r="CA37" s="635"/>
      <c r="CB37" s="671"/>
      <c r="CD37" s="631" t="s">
        <v>332</v>
      </c>
      <c r="CE37" s="632"/>
      <c r="CF37" s="632"/>
      <c r="CG37" s="632"/>
      <c r="CH37" s="632"/>
      <c r="CI37" s="632"/>
      <c r="CJ37" s="632"/>
      <c r="CK37" s="632"/>
      <c r="CL37" s="632"/>
      <c r="CM37" s="632"/>
      <c r="CN37" s="632"/>
      <c r="CO37" s="632"/>
      <c r="CP37" s="632"/>
      <c r="CQ37" s="633"/>
      <c r="CR37" s="634">
        <v>338498</v>
      </c>
      <c r="CS37" s="647"/>
      <c r="CT37" s="647"/>
      <c r="CU37" s="647"/>
      <c r="CV37" s="647"/>
      <c r="CW37" s="647"/>
      <c r="CX37" s="647"/>
      <c r="CY37" s="648"/>
      <c r="CZ37" s="637">
        <v>5.4</v>
      </c>
      <c r="DA37" s="649"/>
      <c r="DB37" s="649"/>
      <c r="DC37" s="650"/>
      <c r="DD37" s="640">
        <v>331143</v>
      </c>
      <c r="DE37" s="647"/>
      <c r="DF37" s="647"/>
      <c r="DG37" s="647"/>
      <c r="DH37" s="647"/>
      <c r="DI37" s="647"/>
      <c r="DJ37" s="647"/>
      <c r="DK37" s="648"/>
      <c r="DL37" s="640">
        <v>331143</v>
      </c>
      <c r="DM37" s="647"/>
      <c r="DN37" s="647"/>
      <c r="DO37" s="647"/>
      <c r="DP37" s="647"/>
      <c r="DQ37" s="647"/>
      <c r="DR37" s="647"/>
      <c r="DS37" s="647"/>
      <c r="DT37" s="647"/>
      <c r="DU37" s="647"/>
      <c r="DV37" s="648"/>
      <c r="DW37" s="637">
        <v>9.8000000000000007</v>
      </c>
      <c r="DX37" s="649"/>
      <c r="DY37" s="649"/>
      <c r="DZ37" s="649"/>
      <c r="EA37" s="649"/>
      <c r="EB37" s="649"/>
      <c r="EC37" s="661"/>
    </row>
    <row r="38" spans="2:133" ht="11.25" customHeight="1" x14ac:dyDescent="0.15">
      <c r="B38" s="631" t="s">
        <v>333</v>
      </c>
      <c r="C38" s="632"/>
      <c r="D38" s="632"/>
      <c r="E38" s="632"/>
      <c r="F38" s="632"/>
      <c r="G38" s="632"/>
      <c r="H38" s="632"/>
      <c r="I38" s="632"/>
      <c r="J38" s="632"/>
      <c r="K38" s="632"/>
      <c r="L38" s="632"/>
      <c r="M38" s="632"/>
      <c r="N38" s="632"/>
      <c r="O38" s="632"/>
      <c r="P38" s="632"/>
      <c r="Q38" s="633"/>
      <c r="R38" s="634">
        <v>448292</v>
      </c>
      <c r="S38" s="635"/>
      <c r="T38" s="635"/>
      <c r="U38" s="635"/>
      <c r="V38" s="635"/>
      <c r="W38" s="635"/>
      <c r="X38" s="635"/>
      <c r="Y38" s="636"/>
      <c r="Z38" s="672">
        <v>7</v>
      </c>
      <c r="AA38" s="672"/>
      <c r="AB38" s="672"/>
      <c r="AC38" s="672"/>
      <c r="AD38" s="673" t="s">
        <v>232</v>
      </c>
      <c r="AE38" s="673"/>
      <c r="AF38" s="673"/>
      <c r="AG38" s="673"/>
      <c r="AH38" s="673"/>
      <c r="AI38" s="673"/>
      <c r="AJ38" s="673"/>
      <c r="AK38" s="673"/>
      <c r="AL38" s="637" t="s">
        <v>232</v>
      </c>
      <c r="AM38" s="638"/>
      <c r="AN38" s="638"/>
      <c r="AO38" s="674"/>
      <c r="AQ38" s="667" t="s">
        <v>334</v>
      </c>
      <c r="AR38" s="668"/>
      <c r="AS38" s="668"/>
      <c r="AT38" s="668"/>
      <c r="AU38" s="668"/>
      <c r="AV38" s="668"/>
      <c r="AW38" s="668"/>
      <c r="AX38" s="668"/>
      <c r="AY38" s="669"/>
      <c r="AZ38" s="634">
        <v>525149</v>
      </c>
      <c r="BA38" s="635"/>
      <c r="BB38" s="635"/>
      <c r="BC38" s="635"/>
      <c r="BD38" s="647"/>
      <c r="BE38" s="647"/>
      <c r="BF38" s="670"/>
      <c r="BG38" s="631" t="s">
        <v>335</v>
      </c>
      <c r="BH38" s="632"/>
      <c r="BI38" s="632"/>
      <c r="BJ38" s="632"/>
      <c r="BK38" s="632"/>
      <c r="BL38" s="632"/>
      <c r="BM38" s="632"/>
      <c r="BN38" s="632"/>
      <c r="BO38" s="632"/>
      <c r="BP38" s="632"/>
      <c r="BQ38" s="632"/>
      <c r="BR38" s="632"/>
      <c r="BS38" s="632"/>
      <c r="BT38" s="632"/>
      <c r="BU38" s="633"/>
      <c r="BV38" s="634">
        <v>718</v>
      </c>
      <c r="BW38" s="635"/>
      <c r="BX38" s="635"/>
      <c r="BY38" s="635"/>
      <c r="BZ38" s="635"/>
      <c r="CA38" s="635"/>
      <c r="CB38" s="671"/>
      <c r="CD38" s="631" t="s">
        <v>336</v>
      </c>
      <c r="CE38" s="632"/>
      <c r="CF38" s="632"/>
      <c r="CG38" s="632"/>
      <c r="CH38" s="632"/>
      <c r="CI38" s="632"/>
      <c r="CJ38" s="632"/>
      <c r="CK38" s="632"/>
      <c r="CL38" s="632"/>
      <c r="CM38" s="632"/>
      <c r="CN38" s="632"/>
      <c r="CO38" s="632"/>
      <c r="CP38" s="632"/>
      <c r="CQ38" s="633"/>
      <c r="CR38" s="634">
        <v>1360124</v>
      </c>
      <c r="CS38" s="635"/>
      <c r="CT38" s="635"/>
      <c r="CU38" s="635"/>
      <c r="CV38" s="635"/>
      <c r="CW38" s="635"/>
      <c r="CX38" s="635"/>
      <c r="CY38" s="636"/>
      <c r="CZ38" s="637">
        <v>21.6</v>
      </c>
      <c r="DA38" s="649"/>
      <c r="DB38" s="649"/>
      <c r="DC38" s="650"/>
      <c r="DD38" s="640">
        <v>924764</v>
      </c>
      <c r="DE38" s="635"/>
      <c r="DF38" s="635"/>
      <c r="DG38" s="635"/>
      <c r="DH38" s="635"/>
      <c r="DI38" s="635"/>
      <c r="DJ38" s="635"/>
      <c r="DK38" s="636"/>
      <c r="DL38" s="640">
        <v>174290</v>
      </c>
      <c r="DM38" s="635"/>
      <c r="DN38" s="635"/>
      <c r="DO38" s="635"/>
      <c r="DP38" s="635"/>
      <c r="DQ38" s="635"/>
      <c r="DR38" s="635"/>
      <c r="DS38" s="635"/>
      <c r="DT38" s="635"/>
      <c r="DU38" s="635"/>
      <c r="DV38" s="636"/>
      <c r="DW38" s="637">
        <v>5.0999999999999996</v>
      </c>
      <c r="DX38" s="649"/>
      <c r="DY38" s="649"/>
      <c r="DZ38" s="649"/>
      <c r="EA38" s="649"/>
      <c r="EB38" s="649"/>
      <c r="EC38" s="661"/>
    </row>
    <row r="39" spans="2:133" ht="11.25" customHeight="1" x14ac:dyDescent="0.15">
      <c r="B39" s="631" t="s">
        <v>337</v>
      </c>
      <c r="C39" s="632"/>
      <c r="D39" s="632"/>
      <c r="E39" s="632"/>
      <c r="F39" s="632"/>
      <c r="G39" s="632"/>
      <c r="H39" s="632"/>
      <c r="I39" s="632"/>
      <c r="J39" s="632"/>
      <c r="K39" s="632"/>
      <c r="L39" s="632"/>
      <c r="M39" s="632"/>
      <c r="N39" s="632"/>
      <c r="O39" s="632"/>
      <c r="P39" s="632"/>
      <c r="Q39" s="633"/>
      <c r="R39" s="634" t="s">
        <v>138</v>
      </c>
      <c r="S39" s="635"/>
      <c r="T39" s="635"/>
      <c r="U39" s="635"/>
      <c r="V39" s="635"/>
      <c r="W39" s="635"/>
      <c r="X39" s="635"/>
      <c r="Y39" s="636"/>
      <c r="Z39" s="672" t="s">
        <v>232</v>
      </c>
      <c r="AA39" s="672"/>
      <c r="AB39" s="672"/>
      <c r="AC39" s="672"/>
      <c r="AD39" s="673" t="s">
        <v>232</v>
      </c>
      <c r="AE39" s="673"/>
      <c r="AF39" s="673"/>
      <c r="AG39" s="673"/>
      <c r="AH39" s="673"/>
      <c r="AI39" s="673"/>
      <c r="AJ39" s="673"/>
      <c r="AK39" s="673"/>
      <c r="AL39" s="637" t="s">
        <v>232</v>
      </c>
      <c r="AM39" s="638"/>
      <c r="AN39" s="638"/>
      <c r="AO39" s="674"/>
      <c r="AQ39" s="667" t="s">
        <v>338</v>
      </c>
      <c r="AR39" s="668"/>
      <c r="AS39" s="668"/>
      <c r="AT39" s="668"/>
      <c r="AU39" s="668"/>
      <c r="AV39" s="668"/>
      <c r="AW39" s="668"/>
      <c r="AX39" s="668"/>
      <c r="AY39" s="669"/>
      <c r="AZ39" s="634" t="s">
        <v>232</v>
      </c>
      <c r="BA39" s="635"/>
      <c r="BB39" s="635"/>
      <c r="BC39" s="635"/>
      <c r="BD39" s="647"/>
      <c r="BE39" s="647"/>
      <c r="BF39" s="670"/>
      <c r="BG39" s="631" t="s">
        <v>339</v>
      </c>
      <c r="BH39" s="632"/>
      <c r="BI39" s="632"/>
      <c r="BJ39" s="632"/>
      <c r="BK39" s="632"/>
      <c r="BL39" s="632"/>
      <c r="BM39" s="632"/>
      <c r="BN39" s="632"/>
      <c r="BO39" s="632"/>
      <c r="BP39" s="632"/>
      <c r="BQ39" s="632"/>
      <c r="BR39" s="632"/>
      <c r="BS39" s="632"/>
      <c r="BT39" s="632"/>
      <c r="BU39" s="633"/>
      <c r="BV39" s="634">
        <v>1074</v>
      </c>
      <c r="BW39" s="635"/>
      <c r="BX39" s="635"/>
      <c r="BY39" s="635"/>
      <c r="BZ39" s="635"/>
      <c r="CA39" s="635"/>
      <c r="CB39" s="671"/>
      <c r="CD39" s="631" t="s">
        <v>340</v>
      </c>
      <c r="CE39" s="632"/>
      <c r="CF39" s="632"/>
      <c r="CG39" s="632"/>
      <c r="CH39" s="632"/>
      <c r="CI39" s="632"/>
      <c r="CJ39" s="632"/>
      <c r="CK39" s="632"/>
      <c r="CL39" s="632"/>
      <c r="CM39" s="632"/>
      <c r="CN39" s="632"/>
      <c r="CO39" s="632"/>
      <c r="CP39" s="632"/>
      <c r="CQ39" s="633"/>
      <c r="CR39" s="634">
        <v>17280</v>
      </c>
      <c r="CS39" s="647"/>
      <c r="CT39" s="647"/>
      <c r="CU39" s="647"/>
      <c r="CV39" s="647"/>
      <c r="CW39" s="647"/>
      <c r="CX39" s="647"/>
      <c r="CY39" s="648"/>
      <c r="CZ39" s="637">
        <v>0.3</v>
      </c>
      <c r="DA39" s="649"/>
      <c r="DB39" s="649"/>
      <c r="DC39" s="650"/>
      <c r="DD39" s="640">
        <v>6974</v>
      </c>
      <c r="DE39" s="647"/>
      <c r="DF39" s="647"/>
      <c r="DG39" s="647"/>
      <c r="DH39" s="647"/>
      <c r="DI39" s="647"/>
      <c r="DJ39" s="647"/>
      <c r="DK39" s="648"/>
      <c r="DL39" s="640" t="s">
        <v>232</v>
      </c>
      <c r="DM39" s="647"/>
      <c r="DN39" s="647"/>
      <c r="DO39" s="647"/>
      <c r="DP39" s="647"/>
      <c r="DQ39" s="647"/>
      <c r="DR39" s="647"/>
      <c r="DS39" s="647"/>
      <c r="DT39" s="647"/>
      <c r="DU39" s="647"/>
      <c r="DV39" s="648"/>
      <c r="DW39" s="637" t="s">
        <v>232</v>
      </c>
      <c r="DX39" s="649"/>
      <c r="DY39" s="649"/>
      <c r="DZ39" s="649"/>
      <c r="EA39" s="649"/>
      <c r="EB39" s="649"/>
      <c r="EC39" s="661"/>
    </row>
    <row r="40" spans="2:133" ht="11.25" customHeight="1" x14ac:dyDescent="0.15">
      <c r="B40" s="631" t="s">
        <v>341</v>
      </c>
      <c r="C40" s="632"/>
      <c r="D40" s="632"/>
      <c r="E40" s="632"/>
      <c r="F40" s="632"/>
      <c r="G40" s="632"/>
      <c r="H40" s="632"/>
      <c r="I40" s="632"/>
      <c r="J40" s="632"/>
      <c r="K40" s="632"/>
      <c r="L40" s="632"/>
      <c r="M40" s="632"/>
      <c r="N40" s="632"/>
      <c r="O40" s="632"/>
      <c r="P40" s="632"/>
      <c r="Q40" s="633"/>
      <c r="R40" s="634">
        <v>31492</v>
      </c>
      <c r="S40" s="635"/>
      <c r="T40" s="635"/>
      <c r="U40" s="635"/>
      <c r="V40" s="635"/>
      <c r="W40" s="635"/>
      <c r="X40" s="635"/>
      <c r="Y40" s="636"/>
      <c r="Z40" s="672">
        <v>0.5</v>
      </c>
      <c r="AA40" s="672"/>
      <c r="AB40" s="672"/>
      <c r="AC40" s="672"/>
      <c r="AD40" s="673" t="s">
        <v>232</v>
      </c>
      <c r="AE40" s="673"/>
      <c r="AF40" s="673"/>
      <c r="AG40" s="673"/>
      <c r="AH40" s="673"/>
      <c r="AI40" s="673"/>
      <c r="AJ40" s="673"/>
      <c r="AK40" s="673"/>
      <c r="AL40" s="637" t="s">
        <v>138</v>
      </c>
      <c r="AM40" s="638"/>
      <c r="AN40" s="638"/>
      <c r="AO40" s="674"/>
      <c r="AQ40" s="667" t="s">
        <v>342</v>
      </c>
      <c r="AR40" s="668"/>
      <c r="AS40" s="668"/>
      <c r="AT40" s="668"/>
      <c r="AU40" s="668"/>
      <c r="AV40" s="668"/>
      <c r="AW40" s="668"/>
      <c r="AX40" s="668"/>
      <c r="AY40" s="669"/>
      <c r="AZ40" s="634" t="s">
        <v>232</v>
      </c>
      <c r="BA40" s="635"/>
      <c r="BB40" s="635"/>
      <c r="BC40" s="635"/>
      <c r="BD40" s="647"/>
      <c r="BE40" s="647"/>
      <c r="BF40" s="670"/>
      <c r="BG40" s="675" t="s">
        <v>343</v>
      </c>
      <c r="BH40" s="676"/>
      <c r="BI40" s="676"/>
      <c r="BJ40" s="676"/>
      <c r="BK40" s="676"/>
      <c r="BL40" s="217"/>
      <c r="BM40" s="632" t="s">
        <v>344</v>
      </c>
      <c r="BN40" s="632"/>
      <c r="BO40" s="632"/>
      <c r="BP40" s="632"/>
      <c r="BQ40" s="632"/>
      <c r="BR40" s="632"/>
      <c r="BS40" s="632"/>
      <c r="BT40" s="632"/>
      <c r="BU40" s="633"/>
      <c r="BV40" s="634">
        <v>88</v>
      </c>
      <c r="BW40" s="635"/>
      <c r="BX40" s="635"/>
      <c r="BY40" s="635"/>
      <c r="BZ40" s="635"/>
      <c r="CA40" s="635"/>
      <c r="CB40" s="671"/>
      <c r="CD40" s="631" t="s">
        <v>345</v>
      </c>
      <c r="CE40" s="632"/>
      <c r="CF40" s="632"/>
      <c r="CG40" s="632"/>
      <c r="CH40" s="632"/>
      <c r="CI40" s="632"/>
      <c r="CJ40" s="632"/>
      <c r="CK40" s="632"/>
      <c r="CL40" s="632"/>
      <c r="CM40" s="632"/>
      <c r="CN40" s="632"/>
      <c r="CO40" s="632"/>
      <c r="CP40" s="632"/>
      <c r="CQ40" s="633"/>
      <c r="CR40" s="634">
        <v>17080</v>
      </c>
      <c r="CS40" s="635"/>
      <c r="CT40" s="635"/>
      <c r="CU40" s="635"/>
      <c r="CV40" s="635"/>
      <c r="CW40" s="635"/>
      <c r="CX40" s="635"/>
      <c r="CY40" s="636"/>
      <c r="CZ40" s="637">
        <v>0.3</v>
      </c>
      <c r="DA40" s="649"/>
      <c r="DB40" s="649"/>
      <c r="DC40" s="650"/>
      <c r="DD40" s="640" t="s">
        <v>138</v>
      </c>
      <c r="DE40" s="635"/>
      <c r="DF40" s="635"/>
      <c r="DG40" s="635"/>
      <c r="DH40" s="635"/>
      <c r="DI40" s="635"/>
      <c r="DJ40" s="635"/>
      <c r="DK40" s="636"/>
      <c r="DL40" s="640" t="s">
        <v>232</v>
      </c>
      <c r="DM40" s="635"/>
      <c r="DN40" s="635"/>
      <c r="DO40" s="635"/>
      <c r="DP40" s="635"/>
      <c r="DQ40" s="635"/>
      <c r="DR40" s="635"/>
      <c r="DS40" s="635"/>
      <c r="DT40" s="635"/>
      <c r="DU40" s="635"/>
      <c r="DV40" s="636"/>
      <c r="DW40" s="637" t="s">
        <v>232</v>
      </c>
      <c r="DX40" s="649"/>
      <c r="DY40" s="649"/>
      <c r="DZ40" s="649"/>
      <c r="EA40" s="649"/>
      <c r="EB40" s="649"/>
      <c r="EC40" s="661"/>
    </row>
    <row r="41" spans="2:133" ht="11.25" customHeight="1" x14ac:dyDescent="0.15">
      <c r="B41" s="615" t="s">
        <v>346</v>
      </c>
      <c r="C41" s="616"/>
      <c r="D41" s="616"/>
      <c r="E41" s="616"/>
      <c r="F41" s="616"/>
      <c r="G41" s="616"/>
      <c r="H41" s="616"/>
      <c r="I41" s="616"/>
      <c r="J41" s="616"/>
      <c r="K41" s="616"/>
      <c r="L41" s="616"/>
      <c r="M41" s="616"/>
      <c r="N41" s="616"/>
      <c r="O41" s="616"/>
      <c r="P41" s="616"/>
      <c r="Q41" s="617"/>
      <c r="R41" s="618">
        <v>6450240</v>
      </c>
      <c r="S41" s="659"/>
      <c r="T41" s="659"/>
      <c r="U41" s="659"/>
      <c r="V41" s="659"/>
      <c r="W41" s="659"/>
      <c r="X41" s="659"/>
      <c r="Y41" s="662"/>
      <c r="Z41" s="663">
        <v>100</v>
      </c>
      <c r="AA41" s="663"/>
      <c r="AB41" s="663"/>
      <c r="AC41" s="663"/>
      <c r="AD41" s="664">
        <v>3363199</v>
      </c>
      <c r="AE41" s="664"/>
      <c r="AF41" s="664"/>
      <c r="AG41" s="664"/>
      <c r="AH41" s="664"/>
      <c r="AI41" s="664"/>
      <c r="AJ41" s="664"/>
      <c r="AK41" s="664"/>
      <c r="AL41" s="621">
        <v>100</v>
      </c>
      <c r="AM41" s="665"/>
      <c r="AN41" s="665"/>
      <c r="AO41" s="666"/>
      <c r="AQ41" s="667" t="s">
        <v>347</v>
      </c>
      <c r="AR41" s="668"/>
      <c r="AS41" s="668"/>
      <c r="AT41" s="668"/>
      <c r="AU41" s="668"/>
      <c r="AV41" s="668"/>
      <c r="AW41" s="668"/>
      <c r="AX41" s="668"/>
      <c r="AY41" s="669"/>
      <c r="AZ41" s="634">
        <v>36894</v>
      </c>
      <c r="BA41" s="635"/>
      <c r="BB41" s="635"/>
      <c r="BC41" s="635"/>
      <c r="BD41" s="647"/>
      <c r="BE41" s="647"/>
      <c r="BF41" s="670"/>
      <c r="BG41" s="675"/>
      <c r="BH41" s="676"/>
      <c r="BI41" s="676"/>
      <c r="BJ41" s="676"/>
      <c r="BK41" s="676"/>
      <c r="BL41" s="217"/>
      <c r="BM41" s="632" t="s">
        <v>348</v>
      </c>
      <c r="BN41" s="632"/>
      <c r="BO41" s="632"/>
      <c r="BP41" s="632"/>
      <c r="BQ41" s="632"/>
      <c r="BR41" s="632"/>
      <c r="BS41" s="632"/>
      <c r="BT41" s="632"/>
      <c r="BU41" s="633"/>
      <c r="BV41" s="634" t="s">
        <v>232</v>
      </c>
      <c r="BW41" s="635"/>
      <c r="BX41" s="635"/>
      <c r="BY41" s="635"/>
      <c r="BZ41" s="635"/>
      <c r="CA41" s="635"/>
      <c r="CB41" s="671"/>
      <c r="CD41" s="631" t="s">
        <v>349</v>
      </c>
      <c r="CE41" s="632"/>
      <c r="CF41" s="632"/>
      <c r="CG41" s="632"/>
      <c r="CH41" s="632"/>
      <c r="CI41" s="632"/>
      <c r="CJ41" s="632"/>
      <c r="CK41" s="632"/>
      <c r="CL41" s="632"/>
      <c r="CM41" s="632"/>
      <c r="CN41" s="632"/>
      <c r="CO41" s="632"/>
      <c r="CP41" s="632"/>
      <c r="CQ41" s="633"/>
      <c r="CR41" s="634" t="s">
        <v>232</v>
      </c>
      <c r="CS41" s="647"/>
      <c r="CT41" s="647"/>
      <c r="CU41" s="647"/>
      <c r="CV41" s="647"/>
      <c r="CW41" s="647"/>
      <c r="CX41" s="647"/>
      <c r="CY41" s="648"/>
      <c r="CZ41" s="637" t="s">
        <v>232</v>
      </c>
      <c r="DA41" s="649"/>
      <c r="DB41" s="649"/>
      <c r="DC41" s="650"/>
      <c r="DD41" s="640" t="s">
        <v>232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350</v>
      </c>
      <c r="AR42" s="680"/>
      <c r="AS42" s="680"/>
      <c r="AT42" s="680"/>
      <c r="AU42" s="680"/>
      <c r="AV42" s="680"/>
      <c r="AW42" s="680"/>
      <c r="AX42" s="680"/>
      <c r="AY42" s="681"/>
      <c r="AZ42" s="618">
        <v>112085</v>
      </c>
      <c r="BA42" s="659"/>
      <c r="BB42" s="659"/>
      <c r="BC42" s="659"/>
      <c r="BD42" s="619"/>
      <c r="BE42" s="619"/>
      <c r="BF42" s="682"/>
      <c r="BG42" s="677"/>
      <c r="BH42" s="678"/>
      <c r="BI42" s="678"/>
      <c r="BJ42" s="678"/>
      <c r="BK42" s="678"/>
      <c r="BL42" s="218"/>
      <c r="BM42" s="616" t="s">
        <v>351</v>
      </c>
      <c r="BN42" s="616"/>
      <c r="BO42" s="616"/>
      <c r="BP42" s="616"/>
      <c r="BQ42" s="616"/>
      <c r="BR42" s="616"/>
      <c r="BS42" s="616"/>
      <c r="BT42" s="616"/>
      <c r="BU42" s="617"/>
      <c r="BV42" s="618">
        <v>387</v>
      </c>
      <c r="BW42" s="659"/>
      <c r="BX42" s="659"/>
      <c r="BY42" s="659"/>
      <c r="BZ42" s="659"/>
      <c r="CA42" s="659"/>
      <c r="CB42" s="660"/>
      <c r="CD42" s="631" t="s">
        <v>352</v>
      </c>
      <c r="CE42" s="632"/>
      <c r="CF42" s="632"/>
      <c r="CG42" s="632"/>
      <c r="CH42" s="632"/>
      <c r="CI42" s="632"/>
      <c r="CJ42" s="632"/>
      <c r="CK42" s="632"/>
      <c r="CL42" s="632"/>
      <c r="CM42" s="632"/>
      <c r="CN42" s="632"/>
      <c r="CO42" s="632"/>
      <c r="CP42" s="632"/>
      <c r="CQ42" s="633"/>
      <c r="CR42" s="634">
        <v>909168</v>
      </c>
      <c r="CS42" s="647"/>
      <c r="CT42" s="647"/>
      <c r="CU42" s="647"/>
      <c r="CV42" s="647"/>
      <c r="CW42" s="647"/>
      <c r="CX42" s="647"/>
      <c r="CY42" s="648"/>
      <c r="CZ42" s="637">
        <v>14.4</v>
      </c>
      <c r="DA42" s="649"/>
      <c r="DB42" s="649"/>
      <c r="DC42" s="650"/>
      <c r="DD42" s="640">
        <v>286977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353</v>
      </c>
      <c r="CD43" s="631" t="s">
        <v>354</v>
      </c>
      <c r="CE43" s="632"/>
      <c r="CF43" s="632"/>
      <c r="CG43" s="632"/>
      <c r="CH43" s="632"/>
      <c r="CI43" s="632"/>
      <c r="CJ43" s="632"/>
      <c r="CK43" s="632"/>
      <c r="CL43" s="632"/>
      <c r="CM43" s="632"/>
      <c r="CN43" s="632"/>
      <c r="CO43" s="632"/>
      <c r="CP43" s="632"/>
      <c r="CQ43" s="633"/>
      <c r="CR43" s="634">
        <v>35420</v>
      </c>
      <c r="CS43" s="647"/>
      <c r="CT43" s="647"/>
      <c r="CU43" s="647"/>
      <c r="CV43" s="647"/>
      <c r="CW43" s="647"/>
      <c r="CX43" s="647"/>
      <c r="CY43" s="648"/>
      <c r="CZ43" s="637">
        <v>0.6</v>
      </c>
      <c r="DA43" s="649"/>
      <c r="DB43" s="649"/>
      <c r="DC43" s="650"/>
      <c r="DD43" s="640">
        <v>35420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355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303</v>
      </c>
      <c r="CE44" s="654"/>
      <c r="CF44" s="631" t="s">
        <v>356</v>
      </c>
      <c r="CG44" s="632"/>
      <c r="CH44" s="632"/>
      <c r="CI44" s="632"/>
      <c r="CJ44" s="632"/>
      <c r="CK44" s="632"/>
      <c r="CL44" s="632"/>
      <c r="CM44" s="632"/>
      <c r="CN44" s="632"/>
      <c r="CO44" s="632"/>
      <c r="CP44" s="632"/>
      <c r="CQ44" s="633"/>
      <c r="CR44" s="634">
        <v>909168</v>
      </c>
      <c r="CS44" s="635"/>
      <c r="CT44" s="635"/>
      <c r="CU44" s="635"/>
      <c r="CV44" s="635"/>
      <c r="CW44" s="635"/>
      <c r="CX44" s="635"/>
      <c r="CY44" s="636"/>
      <c r="CZ44" s="637">
        <v>14.4</v>
      </c>
      <c r="DA44" s="638"/>
      <c r="DB44" s="638"/>
      <c r="DC44" s="639"/>
      <c r="DD44" s="640">
        <v>286977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357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358</v>
      </c>
      <c r="CG45" s="632"/>
      <c r="CH45" s="632"/>
      <c r="CI45" s="632"/>
      <c r="CJ45" s="632"/>
      <c r="CK45" s="632"/>
      <c r="CL45" s="632"/>
      <c r="CM45" s="632"/>
      <c r="CN45" s="632"/>
      <c r="CO45" s="632"/>
      <c r="CP45" s="632"/>
      <c r="CQ45" s="633"/>
      <c r="CR45" s="634">
        <v>157488</v>
      </c>
      <c r="CS45" s="647"/>
      <c r="CT45" s="647"/>
      <c r="CU45" s="647"/>
      <c r="CV45" s="647"/>
      <c r="CW45" s="647"/>
      <c r="CX45" s="647"/>
      <c r="CY45" s="648"/>
      <c r="CZ45" s="637">
        <v>2.5</v>
      </c>
      <c r="DA45" s="649"/>
      <c r="DB45" s="649"/>
      <c r="DC45" s="650"/>
      <c r="DD45" s="640">
        <v>5485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359</v>
      </c>
      <c r="CG46" s="632"/>
      <c r="CH46" s="632"/>
      <c r="CI46" s="632"/>
      <c r="CJ46" s="632"/>
      <c r="CK46" s="632"/>
      <c r="CL46" s="632"/>
      <c r="CM46" s="632"/>
      <c r="CN46" s="632"/>
      <c r="CO46" s="632"/>
      <c r="CP46" s="632"/>
      <c r="CQ46" s="633"/>
      <c r="CR46" s="634">
        <v>696580</v>
      </c>
      <c r="CS46" s="635"/>
      <c r="CT46" s="635"/>
      <c r="CU46" s="635"/>
      <c r="CV46" s="635"/>
      <c r="CW46" s="635"/>
      <c r="CX46" s="635"/>
      <c r="CY46" s="636"/>
      <c r="CZ46" s="637">
        <v>11.1</v>
      </c>
      <c r="DA46" s="638"/>
      <c r="DB46" s="638"/>
      <c r="DC46" s="639"/>
      <c r="DD46" s="640">
        <v>276221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360</v>
      </c>
      <c r="CG47" s="632"/>
      <c r="CH47" s="632"/>
      <c r="CI47" s="632"/>
      <c r="CJ47" s="632"/>
      <c r="CK47" s="632"/>
      <c r="CL47" s="632"/>
      <c r="CM47" s="632"/>
      <c r="CN47" s="632"/>
      <c r="CO47" s="632"/>
      <c r="CP47" s="632"/>
      <c r="CQ47" s="633"/>
      <c r="CR47" s="634" t="s">
        <v>232</v>
      </c>
      <c r="CS47" s="647"/>
      <c r="CT47" s="647"/>
      <c r="CU47" s="647"/>
      <c r="CV47" s="647"/>
      <c r="CW47" s="647"/>
      <c r="CX47" s="647"/>
      <c r="CY47" s="648"/>
      <c r="CZ47" s="637" t="s">
        <v>361</v>
      </c>
      <c r="DA47" s="649"/>
      <c r="DB47" s="649"/>
      <c r="DC47" s="650"/>
      <c r="DD47" s="640" t="s">
        <v>361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362</v>
      </c>
      <c r="CG48" s="632"/>
      <c r="CH48" s="632"/>
      <c r="CI48" s="632"/>
      <c r="CJ48" s="632"/>
      <c r="CK48" s="632"/>
      <c r="CL48" s="632"/>
      <c r="CM48" s="632"/>
      <c r="CN48" s="632"/>
      <c r="CO48" s="632"/>
      <c r="CP48" s="632"/>
      <c r="CQ48" s="633"/>
      <c r="CR48" s="634" t="s">
        <v>361</v>
      </c>
      <c r="CS48" s="635"/>
      <c r="CT48" s="635"/>
      <c r="CU48" s="635"/>
      <c r="CV48" s="635"/>
      <c r="CW48" s="635"/>
      <c r="CX48" s="635"/>
      <c r="CY48" s="636"/>
      <c r="CZ48" s="637" t="s">
        <v>361</v>
      </c>
      <c r="DA48" s="638"/>
      <c r="DB48" s="638"/>
      <c r="DC48" s="639"/>
      <c r="DD48" s="640" t="s">
        <v>361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363</v>
      </c>
      <c r="CE49" s="616"/>
      <c r="CF49" s="616"/>
      <c r="CG49" s="616"/>
      <c r="CH49" s="616"/>
      <c r="CI49" s="616"/>
      <c r="CJ49" s="616"/>
      <c r="CK49" s="616"/>
      <c r="CL49" s="616"/>
      <c r="CM49" s="616"/>
      <c r="CN49" s="616"/>
      <c r="CO49" s="616"/>
      <c r="CP49" s="616"/>
      <c r="CQ49" s="617"/>
      <c r="CR49" s="618">
        <v>6297775</v>
      </c>
      <c r="CS49" s="619"/>
      <c r="CT49" s="619"/>
      <c r="CU49" s="619"/>
      <c r="CV49" s="619"/>
      <c r="CW49" s="619"/>
      <c r="CX49" s="619"/>
      <c r="CY49" s="620"/>
      <c r="CZ49" s="621">
        <v>100</v>
      </c>
      <c r="DA49" s="622"/>
      <c r="DB49" s="622"/>
      <c r="DC49" s="623"/>
      <c r="DD49" s="624">
        <v>4328704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oiBB2hYcRm476fga3OcACyeohwVNxTL9Y7pX1iruIwjRkOFk2BAdVEqdnmnmAPjdbGasFC/NTLqe8V88YF0gg==" saltValue="5kX3IWQffQYZ80CEThWR/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364</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365</v>
      </c>
      <c r="DK2" s="1105"/>
      <c r="DL2" s="1105"/>
      <c r="DM2" s="1105"/>
      <c r="DN2" s="1105"/>
      <c r="DO2" s="1106"/>
      <c r="DP2" s="222"/>
      <c r="DQ2" s="1104" t="s">
        <v>366</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367</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368</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369</v>
      </c>
      <c r="B5" s="1009"/>
      <c r="C5" s="1009"/>
      <c r="D5" s="1009"/>
      <c r="E5" s="1009"/>
      <c r="F5" s="1009"/>
      <c r="G5" s="1009"/>
      <c r="H5" s="1009"/>
      <c r="I5" s="1009"/>
      <c r="J5" s="1009"/>
      <c r="K5" s="1009"/>
      <c r="L5" s="1009"/>
      <c r="M5" s="1009"/>
      <c r="N5" s="1009"/>
      <c r="O5" s="1009"/>
      <c r="P5" s="1010"/>
      <c r="Q5" s="1014" t="s">
        <v>370</v>
      </c>
      <c r="R5" s="1015"/>
      <c r="S5" s="1015"/>
      <c r="T5" s="1015"/>
      <c r="U5" s="1016"/>
      <c r="V5" s="1014" t="s">
        <v>371</v>
      </c>
      <c r="W5" s="1015"/>
      <c r="X5" s="1015"/>
      <c r="Y5" s="1015"/>
      <c r="Z5" s="1016"/>
      <c r="AA5" s="1014" t="s">
        <v>372</v>
      </c>
      <c r="AB5" s="1015"/>
      <c r="AC5" s="1015"/>
      <c r="AD5" s="1015"/>
      <c r="AE5" s="1015"/>
      <c r="AF5" s="1107" t="s">
        <v>373</v>
      </c>
      <c r="AG5" s="1015"/>
      <c r="AH5" s="1015"/>
      <c r="AI5" s="1015"/>
      <c r="AJ5" s="1028"/>
      <c r="AK5" s="1015" t="s">
        <v>374</v>
      </c>
      <c r="AL5" s="1015"/>
      <c r="AM5" s="1015"/>
      <c r="AN5" s="1015"/>
      <c r="AO5" s="1016"/>
      <c r="AP5" s="1014" t="s">
        <v>375</v>
      </c>
      <c r="AQ5" s="1015"/>
      <c r="AR5" s="1015"/>
      <c r="AS5" s="1015"/>
      <c r="AT5" s="1016"/>
      <c r="AU5" s="1014" t="s">
        <v>376</v>
      </c>
      <c r="AV5" s="1015"/>
      <c r="AW5" s="1015"/>
      <c r="AX5" s="1015"/>
      <c r="AY5" s="1028"/>
      <c r="AZ5" s="226"/>
      <c r="BA5" s="226"/>
      <c r="BB5" s="226"/>
      <c r="BC5" s="226"/>
      <c r="BD5" s="226"/>
      <c r="BE5" s="227"/>
      <c r="BF5" s="227"/>
      <c r="BG5" s="227"/>
      <c r="BH5" s="227"/>
      <c r="BI5" s="227"/>
      <c r="BJ5" s="227"/>
      <c r="BK5" s="227"/>
      <c r="BL5" s="227"/>
      <c r="BM5" s="227"/>
      <c r="BN5" s="227"/>
      <c r="BO5" s="227"/>
      <c r="BP5" s="227"/>
      <c r="BQ5" s="1008" t="s">
        <v>377</v>
      </c>
      <c r="BR5" s="1009"/>
      <c r="BS5" s="1009"/>
      <c r="BT5" s="1009"/>
      <c r="BU5" s="1009"/>
      <c r="BV5" s="1009"/>
      <c r="BW5" s="1009"/>
      <c r="BX5" s="1009"/>
      <c r="BY5" s="1009"/>
      <c r="BZ5" s="1009"/>
      <c r="CA5" s="1009"/>
      <c r="CB5" s="1009"/>
      <c r="CC5" s="1009"/>
      <c r="CD5" s="1009"/>
      <c r="CE5" s="1009"/>
      <c r="CF5" s="1009"/>
      <c r="CG5" s="1010"/>
      <c r="CH5" s="1014" t="s">
        <v>378</v>
      </c>
      <c r="CI5" s="1015"/>
      <c r="CJ5" s="1015"/>
      <c r="CK5" s="1015"/>
      <c r="CL5" s="1016"/>
      <c r="CM5" s="1014" t="s">
        <v>379</v>
      </c>
      <c r="CN5" s="1015"/>
      <c r="CO5" s="1015"/>
      <c r="CP5" s="1015"/>
      <c r="CQ5" s="1016"/>
      <c r="CR5" s="1014" t="s">
        <v>380</v>
      </c>
      <c r="CS5" s="1015"/>
      <c r="CT5" s="1015"/>
      <c r="CU5" s="1015"/>
      <c r="CV5" s="1016"/>
      <c r="CW5" s="1014" t="s">
        <v>381</v>
      </c>
      <c r="CX5" s="1015"/>
      <c r="CY5" s="1015"/>
      <c r="CZ5" s="1015"/>
      <c r="DA5" s="1016"/>
      <c r="DB5" s="1014" t="s">
        <v>382</v>
      </c>
      <c r="DC5" s="1015"/>
      <c r="DD5" s="1015"/>
      <c r="DE5" s="1015"/>
      <c r="DF5" s="1016"/>
      <c r="DG5" s="1097" t="s">
        <v>383</v>
      </c>
      <c r="DH5" s="1098"/>
      <c r="DI5" s="1098"/>
      <c r="DJ5" s="1098"/>
      <c r="DK5" s="1099"/>
      <c r="DL5" s="1097" t="s">
        <v>384</v>
      </c>
      <c r="DM5" s="1098"/>
      <c r="DN5" s="1098"/>
      <c r="DO5" s="1098"/>
      <c r="DP5" s="1099"/>
      <c r="DQ5" s="1014" t="s">
        <v>385</v>
      </c>
      <c r="DR5" s="1015"/>
      <c r="DS5" s="1015"/>
      <c r="DT5" s="1015"/>
      <c r="DU5" s="1016"/>
      <c r="DV5" s="1014" t="s">
        <v>376</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386</v>
      </c>
      <c r="C7" s="1061"/>
      <c r="D7" s="1061"/>
      <c r="E7" s="1061"/>
      <c r="F7" s="1061"/>
      <c r="G7" s="1061"/>
      <c r="H7" s="1061"/>
      <c r="I7" s="1061"/>
      <c r="J7" s="1061"/>
      <c r="K7" s="1061"/>
      <c r="L7" s="1061"/>
      <c r="M7" s="1061"/>
      <c r="N7" s="1061"/>
      <c r="O7" s="1061"/>
      <c r="P7" s="1062"/>
      <c r="Q7" s="1115">
        <v>6368</v>
      </c>
      <c r="R7" s="1116"/>
      <c r="S7" s="1116"/>
      <c r="T7" s="1116"/>
      <c r="U7" s="1116"/>
      <c r="V7" s="1116">
        <v>6216</v>
      </c>
      <c r="W7" s="1116"/>
      <c r="X7" s="1116"/>
      <c r="Y7" s="1116"/>
      <c r="Z7" s="1116"/>
      <c r="AA7" s="1116">
        <v>152</v>
      </c>
      <c r="AB7" s="1116"/>
      <c r="AC7" s="1116"/>
      <c r="AD7" s="1116"/>
      <c r="AE7" s="1117"/>
      <c r="AF7" s="1118">
        <v>65</v>
      </c>
      <c r="AG7" s="1119"/>
      <c r="AH7" s="1119"/>
      <c r="AI7" s="1119"/>
      <c r="AJ7" s="1120"/>
      <c r="AK7" s="1121">
        <v>443</v>
      </c>
      <c r="AL7" s="1122"/>
      <c r="AM7" s="1122"/>
      <c r="AN7" s="1122"/>
      <c r="AO7" s="1122"/>
      <c r="AP7" s="1122">
        <v>6654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15">
      <c r="A8" s="232">
        <v>2</v>
      </c>
      <c r="B8" s="1043" t="s">
        <v>387</v>
      </c>
      <c r="C8" s="1044"/>
      <c r="D8" s="1044"/>
      <c r="E8" s="1044"/>
      <c r="F8" s="1044"/>
      <c r="G8" s="1044"/>
      <c r="H8" s="1044"/>
      <c r="I8" s="1044"/>
      <c r="J8" s="1044"/>
      <c r="K8" s="1044"/>
      <c r="L8" s="1044"/>
      <c r="M8" s="1044"/>
      <c r="N8" s="1044"/>
      <c r="O8" s="1044"/>
      <c r="P8" s="1045"/>
      <c r="Q8" s="1051">
        <v>41</v>
      </c>
      <c r="R8" s="1052"/>
      <c r="S8" s="1052"/>
      <c r="T8" s="1052"/>
      <c r="U8" s="1052"/>
      <c r="V8" s="1052">
        <v>41</v>
      </c>
      <c r="W8" s="1052"/>
      <c r="X8" s="1052"/>
      <c r="Y8" s="1052"/>
      <c r="Z8" s="1052"/>
      <c r="AA8" s="1052" t="s">
        <v>588</v>
      </c>
      <c r="AB8" s="1052"/>
      <c r="AC8" s="1052"/>
      <c r="AD8" s="1052"/>
      <c r="AE8" s="1053"/>
      <c r="AF8" s="1048" t="s">
        <v>388</v>
      </c>
      <c r="AG8" s="1049"/>
      <c r="AH8" s="1049"/>
      <c r="AI8" s="1049"/>
      <c r="AJ8" s="1050"/>
      <c r="AK8" s="1093">
        <v>10</v>
      </c>
      <c r="AL8" s="1094"/>
      <c r="AM8" s="1094"/>
      <c r="AN8" s="1094"/>
      <c r="AO8" s="1094"/>
      <c r="AP8" s="1094" t="s">
        <v>588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t="s">
        <v>389</v>
      </c>
      <c r="C9" s="1044"/>
      <c r="D9" s="1044"/>
      <c r="E9" s="1044"/>
      <c r="F9" s="1044"/>
      <c r="G9" s="1044"/>
      <c r="H9" s="1044"/>
      <c r="I9" s="1044"/>
      <c r="J9" s="1044"/>
      <c r="K9" s="1044"/>
      <c r="L9" s="1044"/>
      <c r="M9" s="1044"/>
      <c r="N9" s="1044"/>
      <c r="O9" s="1044"/>
      <c r="P9" s="1045"/>
      <c r="Q9" s="1051">
        <v>85</v>
      </c>
      <c r="R9" s="1052"/>
      <c r="S9" s="1052"/>
      <c r="T9" s="1052"/>
      <c r="U9" s="1052"/>
      <c r="V9" s="1052">
        <v>85</v>
      </c>
      <c r="W9" s="1052"/>
      <c r="X9" s="1052"/>
      <c r="Y9" s="1052"/>
      <c r="Z9" s="1052"/>
      <c r="AA9" s="1052" t="s">
        <v>588</v>
      </c>
      <c r="AB9" s="1052"/>
      <c r="AC9" s="1052"/>
      <c r="AD9" s="1052"/>
      <c r="AE9" s="1053"/>
      <c r="AF9" s="1048" t="s">
        <v>388</v>
      </c>
      <c r="AG9" s="1049"/>
      <c r="AH9" s="1049"/>
      <c r="AI9" s="1049"/>
      <c r="AJ9" s="1050"/>
      <c r="AK9" s="1093">
        <v>34</v>
      </c>
      <c r="AL9" s="1094"/>
      <c r="AM9" s="1094"/>
      <c r="AN9" s="1094"/>
      <c r="AO9" s="1094"/>
      <c r="AP9" s="1094">
        <v>43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390</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391</v>
      </c>
      <c r="B23" s="950" t="s">
        <v>392</v>
      </c>
      <c r="C23" s="951"/>
      <c r="D23" s="951"/>
      <c r="E23" s="951"/>
      <c r="F23" s="951"/>
      <c r="G23" s="951"/>
      <c r="H23" s="951"/>
      <c r="I23" s="951"/>
      <c r="J23" s="951"/>
      <c r="K23" s="951"/>
      <c r="L23" s="951"/>
      <c r="M23" s="951"/>
      <c r="N23" s="951"/>
      <c r="O23" s="951"/>
      <c r="P23" s="961"/>
      <c r="Q23" s="1080">
        <v>6450</v>
      </c>
      <c r="R23" s="1074"/>
      <c r="S23" s="1074"/>
      <c r="T23" s="1074"/>
      <c r="U23" s="1074"/>
      <c r="V23" s="1074">
        <v>6298</v>
      </c>
      <c r="W23" s="1074"/>
      <c r="X23" s="1074"/>
      <c r="Y23" s="1074"/>
      <c r="Z23" s="1074"/>
      <c r="AA23" s="1074">
        <v>152</v>
      </c>
      <c r="AB23" s="1074"/>
      <c r="AC23" s="1074"/>
      <c r="AD23" s="1074"/>
      <c r="AE23" s="1081"/>
      <c r="AF23" s="1082">
        <v>65</v>
      </c>
      <c r="AG23" s="1074"/>
      <c r="AH23" s="1074"/>
      <c r="AI23" s="1074"/>
      <c r="AJ23" s="1083"/>
      <c r="AK23" s="1084"/>
      <c r="AL23" s="1085"/>
      <c r="AM23" s="1085"/>
      <c r="AN23" s="1085"/>
      <c r="AO23" s="1085"/>
      <c r="AP23" s="1074">
        <v>6697</v>
      </c>
      <c r="AQ23" s="1074"/>
      <c r="AR23" s="1074"/>
      <c r="AS23" s="1074"/>
      <c r="AT23" s="1074"/>
      <c r="AU23" s="1075"/>
      <c r="AV23" s="1075"/>
      <c r="AW23" s="1075"/>
      <c r="AX23" s="1075"/>
      <c r="AY23" s="1076"/>
      <c r="AZ23" s="1077" t="s">
        <v>388</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393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394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369</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8" t="s">
        <v>398</v>
      </c>
      <c r="AG26" s="1021"/>
      <c r="AH26" s="1021"/>
      <c r="AI26" s="1021"/>
      <c r="AJ26" s="1069"/>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376</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403</v>
      </c>
      <c r="C28" s="1061"/>
      <c r="D28" s="1061"/>
      <c r="E28" s="1061"/>
      <c r="F28" s="1061"/>
      <c r="G28" s="1061"/>
      <c r="H28" s="1061"/>
      <c r="I28" s="1061"/>
      <c r="J28" s="1061"/>
      <c r="K28" s="1061"/>
      <c r="L28" s="1061"/>
      <c r="M28" s="1061"/>
      <c r="N28" s="1061"/>
      <c r="O28" s="1061"/>
      <c r="P28" s="1062"/>
      <c r="Q28" s="1063">
        <v>585</v>
      </c>
      <c r="R28" s="1064"/>
      <c r="S28" s="1064"/>
      <c r="T28" s="1064"/>
      <c r="U28" s="1064"/>
      <c r="V28" s="1064">
        <v>585</v>
      </c>
      <c r="W28" s="1064"/>
      <c r="X28" s="1064"/>
      <c r="Y28" s="1064"/>
      <c r="Z28" s="1064"/>
      <c r="AA28" s="1064" t="s">
        <v>588</v>
      </c>
      <c r="AB28" s="1064"/>
      <c r="AC28" s="1064"/>
      <c r="AD28" s="1064"/>
      <c r="AE28" s="1065"/>
      <c r="AF28" s="1066" t="s">
        <v>404</v>
      </c>
      <c r="AG28" s="1064"/>
      <c r="AH28" s="1064"/>
      <c r="AI28" s="1064"/>
      <c r="AJ28" s="1067"/>
      <c r="AK28" s="1055">
        <v>57</v>
      </c>
      <c r="AL28" s="1056"/>
      <c r="AM28" s="1056"/>
      <c r="AN28" s="1056"/>
      <c r="AO28" s="1056"/>
      <c r="AP28" s="1056" t="s">
        <v>588</v>
      </c>
      <c r="AQ28" s="1056"/>
      <c r="AR28" s="1056"/>
      <c r="AS28" s="1056"/>
      <c r="AT28" s="1056"/>
      <c r="AU28" s="1056" t="s">
        <v>588</v>
      </c>
      <c r="AV28" s="1056"/>
      <c r="AW28" s="1056"/>
      <c r="AX28" s="1056"/>
      <c r="AY28" s="1056"/>
      <c r="AZ28" s="1057" t="s">
        <v>588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405</v>
      </c>
      <c r="C29" s="1044"/>
      <c r="D29" s="1044"/>
      <c r="E29" s="1044"/>
      <c r="F29" s="1044"/>
      <c r="G29" s="1044"/>
      <c r="H29" s="1044"/>
      <c r="I29" s="1044"/>
      <c r="J29" s="1044"/>
      <c r="K29" s="1044"/>
      <c r="L29" s="1044"/>
      <c r="M29" s="1044"/>
      <c r="N29" s="1044"/>
      <c r="O29" s="1044"/>
      <c r="P29" s="1045"/>
      <c r="Q29" s="1051">
        <v>210</v>
      </c>
      <c r="R29" s="1052"/>
      <c r="S29" s="1052"/>
      <c r="T29" s="1052"/>
      <c r="U29" s="1052"/>
      <c r="V29" s="1052">
        <v>210</v>
      </c>
      <c r="W29" s="1052"/>
      <c r="X29" s="1052"/>
      <c r="Y29" s="1052"/>
      <c r="Z29" s="1052"/>
      <c r="AA29" s="1052" t="s">
        <v>588</v>
      </c>
      <c r="AB29" s="1052"/>
      <c r="AC29" s="1052"/>
      <c r="AD29" s="1052"/>
      <c r="AE29" s="1053"/>
      <c r="AF29" s="1048" t="s">
        <v>404</v>
      </c>
      <c r="AG29" s="1049"/>
      <c r="AH29" s="1049"/>
      <c r="AI29" s="1049"/>
      <c r="AJ29" s="1050"/>
      <c r="AK29" s="993">
        <v>112</v>
      </c>
      <c r="AL29" s="984"/>
      <c r="AM29" s="984"/>
      <c r="AN29" s="984"/>
      <c r="AO29" s="984"/>
      <c r="AP29" s="984" t="s">
        <v>588</v>
      </c>
      <c r="AQ29" s="984"/>
      <c r="AR29" s="984"/>
      <c r="AS29" s="984"/>
      <c r="AT29" s="984"/>
      <c r="AU29" s="984" t="s">
        <v>588</v>
      </c>
      <c r="AV29" s="984"/>
      <c r="AW29" s="984"/>
      <c r="AX29" s="984"/>
      <c r="AY29" s="984"/>
      <c r="AZ29" s="1054" t="s">
        <v>588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406</v>
      </c>
      <c r="C30" s="1044"/>
      <c r="D30" s="1044"/>
      <c r="E30" s="1044"/>
      <c r="F30" s="1044"/>
      <c r="G30" s="1044"/>
      <c r="H30" s="1044"/>
      <c r="I30" s="1044"/>
      <c r="J30" s="1044"/>
      <c r="K30" s="1044"/>
      <c r="L30" s="1044"/>
      <c r="M30" s="1044"/>
      <c r="N30" s="1044"/>
      <c r="O30" s="1044"/>
      <c r="P30" s="1045"/>
      <c r="Q30" s="1051">
        <v>992</v>
      </c>
      <c r="R30" s="1052"/>
      <c r="S30" s="1052"/>
      <c r="T30" s="1052"/>
      <c r="U30" s="1052"/>
      <c r="V30" s="1052">
        <v>665</v>
      </c>
      <c r="W30" s="1052"/>
      <c r="X30" s="1052"/>
      <c r="Y30" s="1052"/>
      <c r="Z30" s="1052"/>
      <c r="AA30" s="1052">
        <v>326</v>
      </c>
      <c r="AB30" s="1052"/>
      <c r="AC30" s="1052"/>
      <c r="AD30" s="1052"/>
      <c r="AE30" s="1053"/>
      <c r="AF30" s="1048">
        <v>326</v>
      </c>
      <c r="AG30" s="1049"/>
      <c r="AH30" s="1049"/>
      <c r="AI30" s="1049"/>
      <c r="AJ30" s="1050"/>
      <c r="AK30" s="993">
        <v>558</v>
      </c>
      <c r="AL30" s="984"/>
      <c r="AM30" s="984"/>
      <c r="AN30" s="984"/>
      <c r="AO30" s="984"/>
      <c r="AP30" s="984">
        <v>627</v>
      </c>
      <c r="AQ30" s="984"/>
      <c r="AR30" s="984"/>
      <c r="AS30" s="984"/>
      <c r="AT30" s="984"/>
      <c r="AU30" s="984">
        <v>481</v>
      </c>
      <c r="AV30" s="984"/>
      <c r="AW30" s="984"/>
      <c r="AX30" s="984"/>
      <c r="AY30" s="984"/>
      <c r="AZ30" s="1054" t="s">
        <v>602</v>
      </c>
      <c r="BA30" s="1054"/>
      <c r="BB30" s="1054"/>
      <c r="BC30" s="1054"/>
      <c r="BD30" s="1054"/>
      <c r="BE30" s="985" t="s">
        <v>407</v>
      </c>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408</v>
      </c>
      <c r="C31" s="1044"/>
      <c r="D31" s="1044"/>
      <c r="E31" s="1044"/>
      <c r="F31" s="1044"/>
      <c r="G31" s="1044"/>
      <c r="H31" s="1044"/>
      <c r="I31" s="1044"/>
      <c r="J31" s="1044"/>
      <c r="K31" s="1044"/>
      <c r="L31" s="1044"/>
      <c r="M31" s="1044"/>
      <c r="N31" s="1044"/>
      <c r="O31" s="1044"/>
      <c r="P31" s="1045"/>
      <c r="Q31" s="1051">
        <v>602</v>
      </c>
      <c r="R31" s="1052"/>
      <c r="S31" s="1052"/>
      <c r="T31" s="1052"/>
      <c r="U31" s="1052"/>
      <c r="V31" s="1052">
        <v>274</v>
      </c>
      <c r="W31" s="1052"/>
      <c r="X31" s="1052"/>
      <c r="Y31" s="1052"/>
      <c r="Z31" s="1052"/>
      <c r="AA31" s="1052">
        <v>328</v>
      </c>
      <c r="AB31" s="1052"/>
      <c r="AC31" s="1052"/>
      <c r="AD31" s="1052"/>
      <c r="AE31" s="1053"/>
      <c r="AF31" s="1048">
        <v>328</v>
      </c>
      <c r="AG31" s="1049"/>
      <c r="AH31" s="1049"/>
      <c r="AI31" s="1049"/>
      <c r="AJ31" s="1050"/>
      <c r="AK31" s="993">
        <v>472</v>
      </c>
      <c r="AL31" s="984"/>
      <c r="AM31" s="984"/>
      <c r="AN31" s="984"/>
      <c r="AO31" s="984"/>
      <c r="AP31" s="984">
        <v>129</v>
      </c>
      <c r="AQ31" s="984"/>
      <c r="AR31" s="984"/>
      <c r="AS31" s="984"/>
      <c r="AT31" s="984"/>
      <c r="AU31" s="984">
        <v>97</v>
      </c>
      <c r="AV31" s="984"/>
      <c r="AW31" s="984"/>
      <c r="AX31" s="984"/>
      <c r="AY31" s="984"/>
      <c r="AZ31" s="1054" t="s">
        <v>602</v>
      </c>
      <c r="BA31" s="1054"/>
      <c r="BB31" s="1054"/>
      <c r="BC31" s="1054"/>
      <c r="BD31" s="1054"/>
      <c r="BE31" s="985" t="s">
        <v>407</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409</v>
      </c>
      <c r="C32" s="1044"/>
      <c r="D32" s="1044"/>
      <c r="E32" s="1044"/>
      <c r="F32" s="1044"/>
      <c r="G32" s="1044"/>
      <c r="H32" s="1044"/>
      <c r="I32" s="1044"/>
      <c r="J32" s="1044"/>
      <c r="K32" s="1044"/>
      <c r="L32" s="1044"/>
      <c r="M32" s="1044"/>
      <c r="N32" s="1044"/>
      <c r="O32" s="1044"/>
      <c r="P32" s="1045"/>
      <c r="Q32" s="1051">
        <v>346</v>
      </c>
      <c r="R32" s="1052"/>
      <c r="S32" s="1052"/>
      <c r="T32" s="1052"/>
      <c r="U32" s="1052"/>
      <c r="V32" s="1052">
        <v>232</v>
      </c>
      <c r="W32" s="1052"/>
      <c r="X32" s="1052"/>
      <c r="Y32" s="1052"/>
      <c r="Z32" s="1052"/>
      <c r="AA32" s="1052">
        <v>114</v>
      </c>
      <c r="AB32" s="1052"/>
      <c r="AC32" s="1052"/>
      <c r="AD32" s="1052"/>
      <c r="AE32" s="1053"/>
      <c r="AF32" s="1048">
        <v>114</v>
      </c>
      <c r="AG32" s="1049"/>
      <c r="AH32" s="1049"/>
      <c r="AI32" s="1049"/>
      <c r="AJ32" s="1050"/>
      <c r="AK32" s="993">
        <v>214</v>
      </c>
      <c r="AL32" s="984"/>
      <c r="AM32" s="984"/>
      <c r="AN32" s="984"/>
      <c r="AO32" s="984"/>
      <c r="AP32" s="984">
        <v>413</v>
      </c>
      <c r="AQ32" s="984"/>
      <c r="AR32" s="984"/>
      <c r="AS32" s="984"/>
      <c r="AT32" s="984"/>
      <c r="AU32" s="984">
        <v>412</v>
      </c>
      <c r="AV32" s="984"/>
      <c r="AW32" s="984"/>
      <c r="AX32" s="984"/>
      <c r="AY32" s="984"/>
      <c r="AZ32" s="1054" t="s">
        <v>602</v>
      </c>
      <c r="BA32" s="1054"/>
      <c r="BB32" s="1054"/>
      <c r="BC32" s="1054"/>
      <c r="BD32" s="1054"/>
      <c r="BE32" s="985" t="s">
        <v>407</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391</v>
      </c>
      <c r="B63" s="950" t="s">
        <v>411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768</v>
      </c>
      <c r="AG63" s="972"/>
      <c r="AH63" s="972"/>
      <c r="AI63" s="972"/>
      <c r="AJ63" s="1035"/>
      <c r="AK63" s="1036"/>
      <c r="AL63" s="976"/>
      <c r="AM63" s="976"/>
      <c r="AN63" s="976"/>
      <c r="AO63" s="976"/>
      <c r="AP63" s="972">
        <v>1169</v>
      </c>
      <c r="AQ63" s="972"/>
      <c r="AR63" s="972"/>
      <c r="AS63" s="972"/>
      <c r="AT63" s="972"/>
      <c r="AU63" s="972">
        <v>990</v>
      </c>
      <c r="AV63" s="972"/>
      <c r="AW63" s="972"/>
      <c r="AX63" s="972"/>
      <c r="AY63" s="972"/>
      <c r="AZ63" s="1030"/>
      <c r="BA63" s="1030"/>
      <c r="BB63" s="1030"/>
      <c r="BC63" s="1030"/>
      <c r="BD63" s="1030"/>
      <c r="BE63" s="973"/>
      <c r="BF63" s="973"/>
      <c r="BG63" s="973"/>
      <c r="BH63" s="973"/>
      <c r="BI63" s="974"/>
      <c r="BJ63" s="1031" t="s">
        <v>412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414</v>
      </c>
      <c r="B66" s="1009"/>
      <c r="C66" s="1009"/>
      <c r="D66" s="1009"/>
      <c r="E66" s="1009"/>
      <c r="F66" s="1009"/>
      <c r="G66" s="1009"/>
      <c r="H66" s="1009"/>
      <c r="I66" s="1009"/>
      <c r="J66" s="1009"/>
      <c r="K66" s="1009"/>
      <c r="L66" s="1009"/>
      <c r="M66" s="1009"/>
      <c r="N66" s="1009"/>
      <c r="O66" s="1009"/>
      <c r="P66" s="1010"/>
      <c r="Q66" s="1014" t="s">
        <v>415</v>
      </c>
      <c r="R66" s="1015"/>
      <c r="S66" s="1015"/>
      <c r="T66" s="1015"/>
      <c r="U66" s="1016"/>
      <c r="V66" s="1014" t="s">
        <v>416</v>
      </c>
      <c r="W66" s="1015"/>
      <c r="X66" s="1015"/>
      <c r="Y66" s="1015"/>
      <c r="Z66" s="1016"/>
      <c r="AA66" s="1014" t="s">
        <v>417</v>
      </c>
      <c r="AB66" s="1015"/>
      <c r="AC66" s="1015"/>
      <c r="AD66" s="1015"/>
      <c r="AE66" s="1016"/>
      <c r="AF66" s="1020" t="s">
        <v>418</v>
      </c>
      <c r="AG66" s="1021"/>
      <c r="AH66" s="1021"/>
      <c r="AI66" s="1021"/>
      <c r="AJ66" s="1022"/>
      <c r="AK66" s="1014" t="s">
        <v>419</v>
      </c>
      <c r="AL66" s="1009"/>
      <c r="AM66" s="1009"/>
      <c r="AN66" s="1009"/>
      <c r="AO66" s="1010"/>
      <c r="AP66" s="1014" t="s">
        <v>420</v>
      </c>
      <c r="AQ66" s="1015"/>
      <c r="AR66" s="1015"/>
      <c r="AS66" s="1015"/>
      <c r="AT66" s="1016"/>
      <c r="AU66" s="1014" t="s">
        <v>421</v>
      </c>
      <c r="AV66" s="1015"/>
      <c r="AW66" s="1015"/>
      <c r="AX66" s="1015"/>
      <c r="AY66" s="1016"/>
      <c r="AZ66" s="1014" t="s">
        <v>376</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589</v>
      </c>
      <c r="C68" s="999"/>
      <c r="D68" s="999"/>
      <c r="E68" s="999"/>
      <c r="F68" s="999"/>
      <c r="G68" s="999"/>
      <c r="H68" s="999"/>
      <c r="I68" s="999"/>
      <c r="J68" s="999"/>
      <c r="K68" s="999"/>
      <c r="L68" s="999"/>
      <c r="M68" s="999"/>
      <c r="N68" s="999"/>
      <c r="O68" s="999"/>
      <c r="P68" s="1000"/>
      <c r="Q68" s="1001">
        <v>7254</v>
      </c>
      <c r="R68" s="995"/>
      <c r="S68" s="995"/>
      <c r="T68" s="995"/>
      <c r="U68" s="995"/>
      <c r="V68" s="995">
        <v>6917</v>
      </c>
      <c r="W68" s="995"/>
      <c r="X68" s="995"/>
      <c r="Y68" s="995"/>
      <c r="Z68" s="995"/>
      <c r="AA68" s="995">
        <v>337</v>
      </c>
      <c r="AB68" s="995"/>
      <c r="AC68" s="995"/>
      <c r="AD68" s="995"/>
      <c r="AE68" s="995"/>
      <c r="AF68" s="995">
        <v>337</v>
      </c>
      <c r="AG68" s="995"/>
      <c r="AH68" s="995"/>
      <c r="AI68" s="995"/>
      <c r="AJ68" s="995"/>
      <c r="AK68" s="995" t="s">
        <v>523</v>
      </c>
      <c r="AL68" s="995"/>
      <c r="AM68" s="995"/>
      <c r="AN68" s="995"/>
      <c r="AO68" s="995"/>
      <c r="AP68" s="995" t="s">
        <v>523</v>
      </c>
      <c r="AQ68" s="995"/>
      <c r="AR68" s="995"/>
      <c r="AS68" s="995"/>
      <c r="AT68" s="995"/>
      <c r="AU68" s="995" t="s">
        <v>523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590</v>
      </c>
      <c r="C69" s="988"/>
      <c r="D69" s="988"/>
      <c r="E69" s="988"/>
      <c r="F69" s="988"/>
      <c r="G69" s="988"/>
      <c r="H69" s="988"/>
      <c r="I69" s="988"/>
      <c r="J69" s="988"/>
      <c r="K69" s="988"/>
      <c r="L69" s="988"/>
      <c r="M69" s="988"/>
      <c r="N69" s="988"/>
      <c r="O69" s="988"/>
      <c r="P69" s="989"/>
      <c r="Q69" s="990">
        <v>2273</v>
      </c>
      <c r="R69" s="984"/>
      <c r="S69" s="984"/>
      <c r="T69" s="984"/>
      <c r="U69" s="984"/>
      <c r="V69" s="984">
        <v>2162</v>
      </c>
      <c r="W69" s="984"/>
      <c r="X69" s="984"/>
      <c r="Y69" s="984"/>
      <c r="Z69" s="984"/>
      <c r="AA69" s="984">
        <v>111</v>
      </c>
      <c r="AB69" s="984"/>
      <c r="AC69" s="984"/>
      <c r="AD69" s="984"/>
      <c r="AE69" s="984"/>
      <c r="AF69" s="984">
        <v>111</v>
      </c>
      <c r="AG69" s="984"/>
      <c r="AH69" s="984"/>
      <c r="AI69" s="984"/>
      <c r="AJ69" s="984"/>
      <c r="AK69" s="984" t="s">
        <v>523</v>
      </c>
      <c r="AL69" s="984"/>
      <c r="AM69" s="984"/>
      <c r="AN69" s="984"/>
      <c r="AO69" s="984"/>
      <c r="AP69" s="984" t="s">
        <v>523</v>
      </c>
      <c r="AQ69" s="984"/>
      <c r="AR69" s="984"/>
      <c r="AS69" s="984"/>
      <c r="AT69" s="984"/>
      <c r="AU69" s="984" t="s">
        <v>523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591</v>
      </c>
      <c r="C70" s="988"/>
      <c r="D70" s="988"/>
      <c r="E70" s="988"/>
      <c r="F70" s="988"/>
      <c r="G70" s="988"/>
      <c r="H70" s="988"/>
      <c r="I70" s="988"/>
      <c r="J70" s="988"/>
      <c r="K70" s="988"/>
      <c r="L70" s="988"/>
      <c r="M70" s="988"/>
      <c r="N70" s="988"/>
      <c r="O70" s="988"/>
      <c r="P70" s="989"/>
      <c r="Q70" s="990">
        <v>983883</v>
      </c>
      <c r="R70" s="984"/>
      <c r="S70" s="984"/>
      <c r="T70" s="984"/>
      <c r="U70" s="984"/>
      <c r="V70" s="984">
        <v>942967</v>
      </c>
      <c r="W70" s="984"/>
      <c r="X70" s="984"/>
      <c r="Y70" s="984"/>
      <c r="Z70" s="984"/>
      <c r="AA70" s="984">
        <v>40916</v>
      </c>
      <c r="AB70" s="984"/>
      <c r="AC70" s="984"/>
      <c r="AD70" s="984"/>
      <c r="AE70" s="984"/>
      <c r="AF70" s="984">
        <v>40916</v>
      </c>
      <c r="AG70" s="984"/>
      <c r="AH70" s="984"/>
      <c r="AI70" s="984"/>
      <c r="AJ70" s="984"/>
      <c r="AK70" s="984">
        <v>1</v>
      </c>
      <c r="AL70" s="984"/>
      <c r="AM70" s="984"/>
      <c r="AN70" s="984"/>
      <c r="AO70" s="984"/>
      <c r="AP70" s="984" t="s">
        <v>523</v>
      </c>
      <c r="AQ70" s="984"/>
      <c r="AR70" s="984"/>
      <c r="AS70" s="984"/>
      <c r="AT70" s="984"/>
      <c r="AU70" s="984" t="s">
        <v>523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592</v>
      </c>
      <c r="C71" s="988"/>
      <c r="D71" s="988"/>
      <c r="E71" s="988"/>
      <c r="F71" s="988"/>
      <c r="G71" s="988"/>
      <c r="H71" s="988"/>
      <c r="I71" s="988"/>
      <c r="J71" s="988"/>
      <c r="K71" s="988"/>
      <c r="L71" s="988"/>
      <c r="M71" s="988"/>
      <c r="N71" s="988"/>
      <c r="O71" s="988"/>
      <c r="P71" s="989"/>
      <c r="Q71" s="990">
        <v>4</v>
      </c>
      <c r="R71" s="984"/>
      <c r="S71" s="984"/>
      <c r="T71" s="984"/>
      <c r="U71" s="984"/>
      <c r="V71" s="984">
        <v>4</v>
      </c>
      <c r="W71" s="984"/>
      <c r="X71" s="984"/>
      <c r="Y71" s="984"/>
      <c r="Z71" s="984"/>
      <c r="AA71" s="984" t="s">
        <v>588</v>
      </c>
      <c r="AB71" s="984"/>
      <c r="AC71" s="984"/>
      <c r="AD71" s="984"/>
      <c r="AE71" s="984"/>
      <c r="AF71" s="984" t="s">
        <v>588</v>
      </c>
      <c r="AG71" s="984"/>
      <c r="AH71" s="984"/>
      <c r="AI71" s="984"/>
      <c r="AJ71" s="984"/>
      <c r="AK71" s="984">
        <v>4</v>
      </c>
      <c r="AL71" s="984"/>
      <c r="AM71" s="984"/>
      <c r="AN71" s="984"/>
      <c r="AO71" s="984"/>
      <c r="AP71" s="984" t="s">
        <v>523</v>
      </c>
      <c r="AQ71" s="984"/>
      <c r="AR71" s="984"/>
      <c r="AS71" s="984"/>
      <c r="AT71" s="984"/>
      <c r="AU71" s="984" t="s">
        <v>523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595</v>
      </c>
      <c r="C72" s="988"/>
      <c r="D72" s="988"/>
      <c r="E72" s="988"/>
      <c r="F72" s="988"/>
      <c r="G72" s="988"/>
      <c r="H72" s="988"/>
      <c r="I72" s="988"/>
      <c r="J72" s="988"/>
      <c r="K72" s="988"/>
      <c r="L72" s="988"/>
      <c r="M72" s="988"/>
      <c r="N72" s="988"/>
      <c r="O72" s="988"/>
      <c r="P72" s="989"/>
      <c r="Q72" s="990">
        <v>339</v>
      </c>
      <c r="R72" s="984"/>
      <c r="S72" s="984"/>
      <c r="T72" s="984"/>
      <c r="U72" s="984"/>
      <c r="V72" s="984">
        <v>327</v>
      </c>
      <c r="W72" s="984"/>
      <c r="X72" s="984"/>
      <c r="Y72" s="984"/>
      <c r="Z72" s="984"/>
      <c r="AA72" s="984">
        <v>12</v>
      </c>
      <c r="AB72" s="984"/>
      <c r="AC72" s="984"/>
      <c r="AD72" s="984"/>
      <c r="AE72" s="984"/>
      <c r="AF72" s="984">
        <v>12</v>
      </c>
      <c r="AG72" s="984"/>
      <c r="AH72" s="984"/>
      <c r="AI72" s="984"/>
      <c r="AJ72" s="984"/>
      <c r="AK72" s="984" t="s">
        <v>523</v>
      </c>
      <c r="AL72" s="984"/>
      <c r="AM72" s="984"/>
      <c r="AN72" s="984"/>
      <c r="AO72" s="984"/>
      <c r="AP72" s="984" t="s">
        <v>523</v>
      </c>
      <c r="AQ72" s="984"/>
      <c r="AR72" s="984"/>
      <c r="AS72" s="984"/>
      <c r="AT72" s="984"/>
      <c r="AU72" s="984" t="s">
        <v>523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596</v>
      </c>
      <c r="C73" s="988"/>
      <c r="D73" s="988"/>
      <c r="E73" s="988"/>
      <c r="F73" s="988"/>
      <c r="G73" s="988"/>
      <c r="H73" s="988"/>
      <c r="I73" s="988"/>
      <c r="J73" s="988"/>
      <c r="K73" s="988"/>
      <c r="L73" s="988"/>
      <c r="M73" s="988"/>
      <c r="N73" s="988"/>
      <c r="O73" s="988"/>
      <c r="P73" s="989"/>
      <c r="Q73" s="990">
        <v>286</v>
      </c>
      <c r="R73" s="984"/>
      <c r="S73" s="984"/>
      <c r="T73" s="984"/>
      <c r="U73" s="984"/>
      <c r="V73" s="984">
        <v>271</v>
      </c>
      <c r="W73" s="984"/>
      <c r="X73" s="984"/>
      <c r="Y73" s="984"/>
      <c r="Z73" s="984"/>
      <c r="AA73" s="984">
        <v>15</v>
      </c>
      <c r="AB73" s="984"/>
      <c r="AC73" s="984"/>
      <c r="AD73" s="984"/>
      <c r="AE73" s="984"/>
      <c r="AF73" s="984">
        <v>15</v>
      </c>
      <c r="AG73" s="984"/>
      <c r="AH73" s="984"/>
      <c r="AI73" s="984"/>
      <c r="AJ73" s="984"/>
      <c r="AK73" s="984" t="s">
        <v>523</v>
      </c>
      <c r="AL73" s="984"/>
      <c r="AM73" s="984"/>
      <c r="AN73" s="984"/>
      <c r="AO73" s="984"/>
      <c r="AP73" s="984" t="s">
        <v>523</v>
      </c>
      <c r="AQ73" s="984"/>
      <c r="AR73" s="984"/>
      <c r="AS73" s="984"/>
      <c r="AT73" s="984"/>
      <c r="AU73" s="984" t="s">
        <v>523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593</v>
      </c>
      <c r="C74" s="988"/>
      <c r="D74" s="988"/>
      <c r="E74" s="988"/>
      <c r="F74" s="988"/>
      <c r="G74" s="988"/>
      <c r="H74" s="988"/>
      <c r="I74" s="988"/>
      <c r="J74" s="988"/>
      <c r="K74" s="988"/>
      <c r="L74" s="988"/>
      <c r="M74" s="988"/>
      <c r="N74" s="988"/>
      <c r="O74" s="988"/>
      <c r="P74" s="989"/>
      <c r="Q74" s="990">
        <v>9179</v>
      </c>
      <c r="R74" s="984"/>
      <c r="S74" s="984"/>
      <c r="T74" s="984"/>
      <c r="U74" s="984"/>
      <c r="V74" s="984">
        <v>8931</v>
      </c>
      <c r="W74" s="984"/>
      <c r="X74" s="984"/>
      <c r="Y74" s="984"/>
      <c r="Z74" s="984"/>
      <c r="AA74" s="984">
        <v>248</v>
      </c>
      <c r="AB74" s="984"/>
      <c r="AC74" s="984"/>
      <c r="AD74" s="984"/>
      <c r="AE74" s="984"/>
      <c r="AF74" s="984">
        <v>248</v>
      </c>
      <c r="AG74" s="984"/>
      <c r="AH74" s="984"/>
      <c r="AI74" s="984"/>
      <c r="AJ74" s="984"/>
      <c r="AK74" s="994" t="s">
        <v>588</v>
      </c>
      <c r="AL74" s="992"/>
      <c r="AM74" s="992"/>
      <c r="AN74" s="992"/>
      <c r="AO74" s="993"/>
      <c r="AP74" s="994" t="s">
        <v>523</v>
      </c>
      <c r="AQ74" s="992"/>
      <c r="AR74" s="992"/>
      <c r="AS74" s="992"/>
      <c r="AT74" s="993"/>
      <c r="AU74" s="994" t="s">
        <v>523</v>
      </c>
      <c r="AV74" s="992"/>
      <c r="AW74" s="992"/>
      <c r="AX74" s="992"/>
      <c r="AY74" s="993"/>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594</v>
      </c>
      <c r="C75" s="988"/>
      <c r="D75" s="988"/>
      <c r="E75" s="988"/>
      <c r="F75" s="988"/>
      <c r="G75" s="988"/>
      <c r="H75" s="988"/>
      <c r="I75" s="988"/>
      <c r="J75" s="988"/>
      <c r="K75" s="988"/>
      <c r="L75" s="988"/>
      <c r="M75" s="988"/>
      <c r="N75" s="988"/>
      <c r="O75" s="988"/>
      <c r="P75" s="989"/>
      <c r="Q75" s="991">
        <v>55719</v>
      </c>
      <c r="R75" s="992"/>
      <c r="S75" s="992"/>
      <c r="T75" s="992"/>
      <c r="U75" s="993"/>
      <c r="V75" s="994">
        <v>54217</v>
      </c>
      <c r="W75" s="992"/>
      <c r="X75" s="992"/>
      <c r="Y75" s="992"/>
      <c r="Z75" s="993"/>
      <c r="AA75" s="994">
        <v>1502</v>
      </c>
      <c r="AB75" s="992"/>
      <c r="AC75" s="992"/>
      <c r="AD75" s="992"/>
      <c r="AE75" s="993"/>
      <c r="AF75" s="994">
        <v>1502</v>
      </c>
      <c r="AG75" s="992"/>
      <c r="AH75" s="992"/>
      <c r="AI75" s="992"/>
      <c r="AJ75" s="993"/>
      <c r="AK75" s="994">
        <v>8177</v>
      </c>
      <c r="AL75" s="992"/>
      <c r="AM75" s="992"/>
      <c r="AN75" s="992"/>
      <c r="AO75" s="993"/>
      <c r="AP75" s="994" t="s">
        <v>588</v>
      </c>
      <c r="AQ75" s="992"/>
      <c r="AR75" s="992"/>
      <c r="AS75" s="992"/>
      <c r="AT75" s="993"/>
      <c r="AU75" s="994" t="s">
        <v>588</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391</v>
      </c>
      <c r="B88" s="950" t="s">
        <v>422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43141</v>
      </c>
      <c r="AG88" s="972"/>
      <c r="AH88" s="972"/>
      <c r="AI88" s="972"/>
      <c r="AJ88" s="972"/>
      <c r="AK88" s="976"/>
      <c r="AL88" s="976"/>
      <c r="AM88" s="976"/>
      <c r="AN88" s="976"/>
      <c r="AO88" s="976"/>
      <c r="AP88" s="972" t="s">
        <v>603</v>
      </c>
      <c r="AQ88" s="972"/>
      <c r="AR88" s="972"/>
      <c r="AS88" s="972"/>
      <c r="AT88" s="972"/>
      <c r="AU88" s="972" t="s">
        <v>603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950" t="s">
        <v>423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430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431</v>
      </c>
      <c r="AB109" s="909"/>
      <c r="AC109" s="909"/>
      <c r="AD109" s="909"/>
      <c r="AE109" s="910"/>
      <c r="AF109" s="911" t="s">
        <v>432</v>
      </c>
      <c r="AG109" s="909"/>
      <c r="AH109" s="909"/>
      <c r="AI109" s="909"/>
      <c r="AJ109" s="910"/>
      <c r="AK109" s="911" t="s">
        <v>305</v>
      </c>
      <c r="AL109" s="909"/>
      <c r="AM109" s="909"/>
      <c r="AN109" s="909"/>
      <c r="AO109" s="910"/>
      <c r="AP109" s="911" t="s">
        <v>433</v>
      </c>
      <c r="AQ109" s="909"/>
      <c r="AR109" s="909"/>
      <c r="AS109" s="909"/>
      <c r="AT109" s="942"/>
      <c r="AU109" s="908" t="s">
        <v>430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431</v>
      </c>
      <c r="BR109" s="909"/>
      <c r="BS109" s="909"/>
      <c r="BT109" s="909"/>
      <c r="BU109" s="910"/>
      <c r="BV109" s="911" t="s">
        <v>432</v>
      </c>
      <c r="BW109" s="909"/>
      <c r="BX109" s="909"/>
      <c r="BY109" s="909"/>
      <c r="BZ109" s="910"/>
      <c r="CA109" s="911" t="s">
        <v>305</v>
      </c>
      <c r="CB109" s="909"/>
      <c r="CC109" s="909"/>
      <c r="CD109" s="909"/>
      <c r="CE109" s="910"/>
      <c r="CF109" s="949" t="s">
        <v>433</v>
      </c>
      <c r="CG109" s="949"/>
      <c r="CH109" s="949"/>
      <c r="CI109" s="949"/>
      <c r="CJ109" s="949"/>
      <c r="CK109" s="911" t="s">
        <v>434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431</v>
      </c>
      <c r="DH109" s="909"/>
      <c r="DI109" s="909"/>
      <c r="DJ109" s="909"/>
      <c r="DK109" s="910"/>
      <c r="DL109" s="911" t="s">
        <v>432</v>
      </c>
      <c r="DM109" s="909"/>
      <c r="DN109" s="909"/>
      <c r="DO109" s="909"/>
      <c r="DP109" s="910"/>
      <c r="DQ109" s="911" t="s">
        <v>305</v>
      </c>
      <c r="DR109" s="909"/>
      <c r="DS109" s="909"/>
      <c r="DT109" s="909"/>
      <c r="DU109" s="910"/>
      <c r="DV109" s="911" t="s">
        <v>433</v>
      </c>
      <c r="DW109" s="909"/>
      <c r="DX109" s="909"/>
      <c r="DY109" s="909"/>
      <c r="DZ109" s="942"/>
    </row>
    <row r="110" spans="1:131" s="224" customFormat="1" ht="26.25" customHeight="1" x14ac:dyDescent="0.15">
      <c r="A110" s="820" t="s">
        <v>435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511650</v>
      </c>
      <c r="AB110" s="902"/>
      <c r="AC110" s="902"/>
      <c r="AD110" s="902"/>
      <c r="AE110" s="903"/>
      <c r="AF110" s="904">
        <v>521615</v>
      </c>
      <c r="AG110" s="902"/>
      <c r="AH110" s="902"/>
      <c r="AI110" s="902"/>
      <c r="AJ110" s="903"/>
      <c r="AK110" s="904">
        <v>539510</v>
      </c>
      <c r="AL110" s="902"/>
      <c r="AM110" s="902"/>
      <c r="AN110" s="902"/>
      <c r="AO110" s="903"/>
      <c r="AP110" s="905">
        <v>18.399999999999999</v>
      </c>
      <c r="AQ110" s="906"/>
      <c r="AR110" s="906"/>
      <c r="AS110" s="906"/>
      <c r="AT110" s="907"/>
      <c r="AU110" s="943" t="s">
        <v>74</v>
      </c>
      <c r="AV110" s="944"/>
      <c r="AW110" s="944"/>
      <c r="AX110" s="944"/>
      <c r="AY110" s="944"/>
      <c r="AZ110" s="873" t="s">
        <v>436</v>
      </c>
      <c r="BA110" s="821"/>
      <c r="BB110" s="821"/>
      <c r="BC110" s="821"/>
      <c r="BD110" s="821"/>
      <c r="BE110" s="821"/>
      <c r="BF110" s="821"/>
      <c r="BG110" s="821"/>
      <c r="BH110" s="821"/>
      <c r="BI110" s="821"/>
      <c r="BJ110" s="821"/>
      <c r="BK110" s="821"/>
      <c r="BL110" s="821"/>
      <c r="BM110" s="821"/>
      <c r="BN110" s="821"/>
      <c r="BO110" s="821"/>
      <c r="BP110" s="822"/>
      <c r="BQ110" s="874">
        <v>6599864</v>
      </c>
      <c r="BR110" s="855"/>
      <c r="BS110" s="855"/>
      <c r="BT110" s="855"/>
      <c r="BU110" s="855"/>
      <c r="BV110" s="855">
        <v>6730337</v>
      </c>
      <c r="BW110" s="855"/>
      <c r="BX110" s="855"/>
      <c r="BY110" s="855"/>
      <c r="BZ110" s="855"/>
      <c r="CA110" s="855">
        <v>6654020</v>
      </c>
      <c r="CB110" s="855"/>
      <c r="CC110" s="855"/>
      <c r="CD110" s="855"/>
      <c r="CE110" s="855"/>
      <c r="CF110" s="879">
        <v>227.1</v>
      </c>
      <c r="CG110" s="880"/>
      <c r="CH110" s="880"/>
      <c r="CI110" s="880"/>
      <c r="CJ110" s="880"/>
      <c r="CK110" s="939" t="s">
        <v>437</v>
      </c>
      <c r="CL110" s="832"/>
      <c r="CM110" s="873" t="s">
        <v>438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412</v>
      </c>
      <c r="DH110" s="855"/>
      <c r="DI110" s="855"/>
      <c r="DJ110" s="855"/>
      <c r="DK110" s="855"/>
      <c r="DL110" s="855" t="s">
        <v>439</v>
      </c>
      <c r="DM110" s="855"/>
      <c r="DN110" s="855"/>
      <c r="DO110" s="855"/>
      <c r="DP110" s="855"/>
      <c r="DQ110" s="855" t="s">
        <v>440</v>
      </c>
      <c r="DR110" s="855"/>
      <c r="DS110" s="855"/>
      <c r="DT110" s="855"/>
      <c r="DU110" s="855"/>
      <c r="DV110" s="856" t="s">
        <v>441</v>
      </c>
      <c r="DW110" s="856"/>
      <c r="DX110" s="856"/>
      <c r="DY110" s="856"/>
      <c r="DZ110" s="857"/>
    </row>
    <row r="111" spans="1:131" s="224" customFormat="1" ht="26.25" customHeight="1" x14ac:dyDescent="0.15">
      <c r="A111" s="787" t="s">
        <v>442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412</v>
      </c>
      <c r="AB111" s="932"/>
      <c r="AC111" s="932"/>
      <c r="AD111" s="932"/>
      <c r="AE111" s="933"/>
      <c r="AF111" s="934" t="s">
        <v>412</v>
      </c>
      <c r="AG111" s="932"/>
      <c r="AH111" s="932"/>
      <c r="AI111" s="932"/>
      <c r="AJ111" s="933"/>
      <c r="AK111" s="934" t="s">
        <v>443</v>
      </c>
      <c r="AL111" s="932"/>
      <c r="AM111" s="932"/>
      <c r="AN111" s="932"/>
      <c r="AO111" s="933"/>
      <c r="AP111" s="935" t="s">
        <v>412</v>
      </c>
      <c r="AQ111" s="936"/>
      <c r="AR111" s="936"/>
      <c r="AS111" s="936"/>
      <c r="AT111" s="937"/>
      <c r="AU111" s="945"/>
      <c r="AV111" s="946"/>
      <c r="AW111" s="946"/>
      <c r="AX111" s="946"/>
      <c r="AY111" s="946"/>
      <c r="AZ111" s="828" t="s">
        <v>444</v>
      </c>
      <c r="BA111" s="765"/>
      <c r="BB111" s="765"/>
      <c r="BC111" s="765"/>
      <c r="BD111" s="765"/>
      <c r="BE111" s="765"/>
      <c r="BF111" s="765"/>
      <c r="BG111" s="765"/>
      <c r="BH111" s="765"/>
      <c r="BI111" s="765"/>
      <c r="BJ111" s="765"/>
      <c r="BK111" s="765"/>
      <c r="BL111" s="765"/>
      <c r="BM111" s="765"/>
      <c r="BN111" s="765"/>
      <c r="BO111" s="765"/>
      <c r="BP111" s="766"/>
      <c r="BQ111" s="829" t="s">
        <v>439</v>
      </c>
      <c r="BR111" s="830"/>
      <c r="BS111" s="830"/>
      <c r="BT111" s="830"/>
      <c r="BU111" s="830"/>
      <c r="BV111" s="830" t="s">
        <v>445</v>
      </c>
      <c r="BW111" s="830"/>
      <c r="BX111" s="830"/>
      <c r="BY111" s="830"/>
      <c r="BZ111" s="830"/>
      <c r="CA111" s="830" t="s">
        <v>412</v>
      </c>
      <c r="CB111" s="830"/>
      <c r="CC111" s="830"/>
      <c r="CD111" s="830"/>
      <c r="CE111" s="830"/>
      <c r="CF111" s="888" t="s">
        <v>441</v>
      </c>
      <c r="CG111" s="889"/>
      <c r="CH111" s="889"/>
      <c r="CI111" s="889"/>
      <c r="CJ111" s="889"/>
      <c r="CK111" s="940"/>
      <c r="CL111" s="834"/>
      <c r="CM111" s="828" t="s">
        <v>446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440</v>
      </c>
      <c r="DH111" s="830"/>
      <c r="DI111" s="830"/>
      <c r="DJ111" s="830"/>
      <c r="DK111" s="830"/>
      <c r="DL111" s="830" t="s">
        <v>412</v>
      </c>
      <c r="DM111" s="830"/>
      <c r="DN111" s="830"/>
      <c r="DO111" s="830"/>
      <c r="DP111" s="830"/>
      <c r="DQ111" s="830" t="s">
        <v>439</v>
      </c>
      <c r="DR111" s="830"/>
      <c r="DS111" s="830"/>
      <c r="DT111" s="830"/>
      <c r="DU111" s="830"/>
      <c r="DV111" s="807" t="s">
        <v>447</v>
      </c>
      <c r="DW111" s="807"/>
      <c r="DX111" s="807"/>
      <c r="DY111" s="807"/>
      <c r="DZ111" s="808"/>
    </row>
    <row r="112" spans="1:131" s="224" customFormat="1" ht="26.25" customHeight="1" x14ac:dyDescent="0.15">
      <c r="A112" s="925" t="s">
        <v>448</v>
      </c>
      <c r="B112" s="926"/>
      <c r="C112" s="765" t="s">
        <v>449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412</v>
      </c>
      <c r="AB112" s="793"/>
      <c r="AC112" s="793"/>
      <c r="AD112" s="793"/>
      <c r="AE112" s="794"/>
      <c r="AF112" s="795" t="s">
        <v>441</v>
      </c>
      <c r="AG112" s="793"/>
      <c r="AH112" s="793"/>
      <c r="AI112" s="793"/>
      <c r="AJ112" s="794"/>
      <c r="AK112" s="795" t="s">
        <v>450</v>
      </c>
      <c r="AL112" s="793"/>
      <c r="AM112" s="793"/>
      <c r="AN112" s="793"/>
      <c r="AO112" s="794"/>
      <c r="AP112" s="837" t="s">
        <v>412</v>
      </c>
      <c r="AQ112" s="838"/>
      <c r="AR112" s="838"/>
      <c r="AS112" s="838"/>
      <c r="AT112" s="839"/>
      <c r="AU112" s="945"/>
      <c r="AV112" s="946"/>
      <c r="AW112" s="946"/>
      <c r="AX112" s="946"/>
      <c r="AY112" s="946"/>
      <c r="AZ112" s="828" t="s">
        <v>451</v>
      </c>
      <c r="BA112" s="765"/>
      <c r="BB112" s="765"/>
      <c r="BC112" s="765"/>
      <c r="BD112" s="765"/>
      <c r="BE112" s="765"/>
      <c r="BF112" s="765"/>
      <c r="BG112" s="765"/>
      <c r="BH112" s="765"/>
      <c r="BI112" s="765"/>
      <c r="BJ112" s="765"/>
      <c r="BK112" s="765"/>
      <c r="BL112" s="765"/>
      <c r="BM112" s="765"/>
      <c r="BN112" s="765"/>
      <c r="BO112" s="765"/>
      <c r="BP112" s="766"/>
      <c r="BQ112" s="829">
        <v>950630</v>
      </c>
      <c r="BR112" s="830"/>
      <c r="BS112" s="830"/>
      <c r="BT112" s="830"/>
      <c r="BU112" s="830"/>
      <c r="BV112" s="830">
        <v>938625</v>
      </c>
      <c r="BW112" s="830"/>
      <c r="BX112" s="830"/>
      <c r="BY112" s="830"/>
      <c r="BZ112" s="830"/>
      <c r="CA112" s="830">
        <v>990729</v>
      </c>
      <c r="CB112" s="830"/>
      <c r="CC112" s="830"/>
      <c r="CD112" s="830"/>
      <c r="CE112" s="830"/>
      <c r="CF112" s="888">
        <v>33.799999999999997</v>
      </c>
      <c r="CG112" s="889"/>
      <c r="CH112" s="889"/>
      <c r="CI112" s="889"/>
      <c r="CJ112" s="889"/>
      <c r="CK112" s="940"/>
      <c r="CL112" s="834"/>
      <c r="CM112" s="828" t="s">
        <v>452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412</v>
      </c>
      <c r="DH112" s="830"/>
      <c r="DI112" s="830"/>
      <c r="DJ112" s="830"/>
      <c r="DK112" s="830"/>
      <c r="DL112" s="830" t="s">
        <v>450</v>
      </c>
      <c r="DM112" s="830"/>
      <c r="DN112" s="830"/>
      <c r="DO112" s="830"/>
      <c r="DP112" s="830"/>
      <c r="DQ112" s="830" t="s">
        <v>439</v>
      </c>
      <c r="DR112" s="830"/>
      <c r="DS112" s="830"/>
      <c r="DT112" s="830"/>
      <c r="DU112" s="830"/>
      <c r="DV112" s="807" t="s">
        <v>443</v>
      </c>
      <c r="DW112" s="807"/>
      <c r="DX112" s="807"/>
      <c r="DY112" s="807"/>
      <c r="DZ112" s="808"/>
    </row>
    <row r="113" spans="1:130" s="224" customFormat="1" ht="26.25" customHeight="1" x14ac:dyDescent="0.15">
      <c r="A113" s="927"/>
      <c r="B113" s="928"/>
      <c r="C113" s="765" t="s">
        <v>453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91207</v>
      </c>
      <c r="AB113" s="932"/>
      <c r="AC113" s="932"/>
      <c r="AD113" s="932"/>
      <c r="AE113" s="933"/>
      <c r="AF113" s="934">
        <v>96936</v>
      </c>
      <c r="AG113" s="932"/>
      <c r="AH113" s="932"/>
      <c r="AI113" s="932"/>
      <c r="AJ113" s="933"/>
      <c r="AK113" s="934">
        <v>116295</v>
      </c>
      <c r="AL113" s="932"/>
      <c r="AM113" s="932"/>
      <c r="AN113" s="932"/>
      <c r="AO113" s="933"/>
      <c r="AP113" s="935">
        <v>4</v>
      </c>
      <c r="AQ113" s="936"/>
      <c r="AR113" s="936"/>
      <c r="AS113" s="936"/>
      <c r="AT113" s="937"/>
      <c r="AU113" s="945"/>
      <c r="AV113" s="946"/>
      <c r="AW113" s="946"/>
      <c r="AX113" s="946"/>
      <c r="AY113" s="946"/>
      <c r="AZ113" s="828" t="s">
        <v>454</v>
      </c>
      <c r="BA113" s="765"/>
      <c r="BB113" s="765"/>
      <c r="BC113" s="765"/>
      <c r="BD113" s="765"/>
      <c r="BE113" s="765"/>
      <c r="BF113" s="765"/>
      <c r="BG113" s="765"/>
      <c r="BH113" s="765"/>
      <c r="BI113" s="765"/>
      <c r="BJ113" s="765"/>
      <c r="BK113" s="765"/>
      <c r="BL113" s="765"/>
      <c r="BM113" s="765"/>
      <c r="BN113" s="765"/>
      <c r="BO113" s="765"/>
      <c r="BP113" s="766"/>
      <c r="BQ113" s="829" t="s">
        <v>412</v>
      </c>
      <c r="BR113" s="830"/>
      <c r="BS113" s="830"/>
      <c r="BT113" s="830"/>
      <c r="BU113" s="830"/>
      <c r="BV113" s="830" t="s">
        <v>412</v>
      </c>
      <c r="BW113" s="830"/>
      <c r="BX113" s="830"/>
      <c r="BY113" s="830"/>
      <c r="BZ113" s="830"/>
      <c r="CA113" s="830" t="s">
        <v>412</v>
      </c>
      <c r="CB113" s="830"/>
      <c r="CC113" s="830"/>
      <c r="CD113" s="830"/>
      <c r="CE113" s="830"/>
      <c r="CF113" s="888" t="s">
        <v>412</v>
      </c>
      <c r="CG113" s="889"/>
      <c r="CH113" s="889"/>
      <c r="CI113" s="889"/>
      <c r="CJ113" s="889"/>
      <c r="CK113" s="940"/>
      <c r="CL113" s="834"/>
      <c r="CM113" s="828" t="s">
        <v>455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412</v>
      </c>
      <c r="DH113" s="793"/>
      <c r="DI113" s="793"/>
      <c r="DJ113" s="793"/>
      <c r="DK113" s="794"/>
      <c r="DL113" s="795" t="s">
        <v>412</v>
      </c>
      <c r="DM113" s="793"/>
      <c r="DN113" s="793"/>
      <c r="DO113" s="793"/>
      <c r="DP113" s="794"/>
      <c r="DQ113" s="795" t="s">
        <v>412</v>
      </c>
      <c r="DR113" s="793"/>
      <c r="DS113" s="793"/>
      <c r="DT113" s="793"/>
      <c r="DU113" s="794"/>
      <c r="DV113" s="837" t="s">
        <v>440</v>
      </c>
      <c r="DW113" s="838"/>
      <c r="DX113" s="838"/>
      <c r="DY113" s="838"/>
      <c r="DZ113" s="839"/>
    </row>
    <row r="114" spans="1:130" s="224" customFormat="1" ht="26.25" customHeight="1" x14ac:dyDescent="0.15">
      <c r="A114" s="927"/>
      <c r="B114" s="928"/>
      <c r="C114" s="765" t="s">
        <v>456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441</v>
      </c>
      <c r="AB114" s="793"/>
      <c r="AC114" s="793"/>
      <c r="AD114" s="793"/>
      <c r="AE114" s="794"/>
      <c r="AF114" s="795" t="s">
        <v>457</v>
      </c>
      <c r="AG114" s="793"/>
      <c r="AH114" s="793"/>
      <c r="AI114" s="793"/>
      <c r="AJ114" s="794"/>
      <c r="AK114" s="795" t="s">
        <v>447</v>
      </c>
      <c r="AL114" s="793"/>
      <c r="AM114" s="793"/>
      <c r="AN114" s="793"/>
      <c r="AO114" s="794"/>
      <c r="AP114" s="837" t="s">
        <v>412</v>
      </c>
      <c r="AQ114" s="838"/>
      <c r="AR114" s="838"/>
      <c r="AS114" s="838"/>
      <c r="AT114" s="839"/>
      <c r="AU114" s="945"/>
      <c r="AV114" s="946"/>
      <c r="AW114" s="946"/>
      <c r="AX114" s="946"/>
      <c r="AY114" s="946"/>
      <c r="AZ114" s="828" t="s">
        <v>458</v>
      </c>
      <c r="BA114" s="765"/>
      <c r="BB114" s="765"/>
      <c r="BC114" s="765"/>
      <c r="BD114" s="765"/>
      <c r="BE114" s="765"/>
      <c r="BF114" s="765"/>
      <c r="BG114" s="765"/>
      <c r="BH114" s="765"/>
      <c r="BI114" s="765"/>
      <c r="BJ114" s="765"/>
      <c r="BK114" s="765"/>
      <c r="BL114" s="765"/>
      <c r="BM114" s="765"/>
      <c r="BN114" s="765"/>
      <c r="BO114" s="765"/>
      <c r="BP114" s="766"/>
      <c r="BQ114" s="829">
        <v>1481656</v>
      </c>
      <c r="BR114" s="830"/>
      <c r="BS114" s="830"/>
      <c r="BT114" s="830"/>
      <c r="BU114" s="830"/>
      <c r="BV114" s="830">
        <v>1430977</v>
      </c>
      <c r="BW114" s="830"/>
      <c r="BX114" s="830"/>
      <c r="BY114" s="830"/>
      <c r="BZ114" s="830"/>
      <c r="CA114" s="830">
        <v>1438891</v>
      </c>
      <c r="CB114" s="830"/>
      <c r="CC114" s="830"/>
      <c r="CD114" s="830"/>
      <c r="CE114" s="830"/>
      <c r="CF114" s="888">
        <v>49.1</v>
      </c>
      <c r="CG114" s="889"/>
      <c r="CH114" s="889"/>
      <c r="CI114" s="889"/>
      <c r="CJ114" s="889"/>
      <c r="CK114" s="940"/>
      <c r="CL114" s="834"/>
      <c r="CM114" s="828" t="s">
        <v>459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447</v>
      </c>
      <c r="DH114" s="793"/>
      <c r="DI114" s="793"/>
      <c r="DJ114" s="793"/>
      <c r="DK114" s="794"/>
      <c r="DL114" s="795" t="s">
        <v>412</v>
      </c>
      <c r="DM114" s="793"/>
      <c r="DN114" s="793"/>
      <c r="DO114" s="793"/>
      <c r="DP114" s="794"/>
      <c r="DQ114" s="795" t="s">
        <v>412</v>
      </c>
      <c r="DR114" s="793"/>
      <c r="DS114" s="793"/>
      <c r="DT114" s="793"/>
      <c r="DU114" s="794"/>
      <c r="DV114" s="837" t="s">
        <v>412</v>
      </c>
      <c r="DW114" s="838"/>
      <c r="DX114" s="838"/>
      <c r="DY114" s="838"/>
      <c r="DZ114" s="839"/>
    </row>
    <row r="115" spans="1:130" s="224" customFormat="1" ht="26.25" customHeight="1" x14ac:dyDescent="0.15">
      <c r="A115" s="927"/>
      <c r="B115" s="928"/>
      <c r="C115" s="765" t="s">
        <v>460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412</v>
      </c>
      <c r="AB115" s="932"/>
      <c r="AC115" s="932"/>
      <c r="AD115" s="932"/>
      <c r="AE115" s="933"/>
      <c r="AF115" s="934" t="s">
        <v>445</v>
      </c>
      <c r="AG115" s="932"/>
      <c r="AH115" s="932"/>
      <c r="AI115" s="932"/>
      <c r="AJ115" s="933"/>
      <c r="AK115" s="934" t="s">
        <v>440</v>
      </c>
      <c r="AL115" s="932"/>
      <c r="AM115" s="932"/>
      <c r="AN115" s="932"/>
      <c r="AO115" s="933"/>
      <c r="AP115" s="935" t="s">
        <v>441</v>
      </c>
      <c r="AQ115" s="936"/>
      <c r="AR115" s="936"/>
      <c r="AS115" s="936"/>
      <c r="AT115" s="937"/>
      <c r="AU115" s="945"/>
      <c r="AV115" s="946"/>
      <c r="AW115" s="946"/>
      <c r="AX115" s="946"/>
      <c r="AY115" s="946"/>
      <c r="AZ115" s="828" t="s">
        <v>461</v>
      </c>
      <c r="BA115" s="765"/>
      <c r="BB115" s="765"/>
      <c r="BC115" s="765"/>
      <c r="BD115" s="765"/>
      <c r="BE115" s="765"/>
      <c r="BF115" s="765"/>
      <c r="BG115" s="765"/>
      <c r="BH115" s="765"/>
      <c r="BI115" s="765"/>
      <c r="BJ115" s="765"/>
      <c r="BK115" s="765"/>
      <c r="BL115" s="765"/>
      <c r="BM115" s="765"/>
      <c r="BN115" s="765"/>
      <c r="BO115" s="765"/>
      <c r="BP115" s="766"/>
      <c r="BQ115" s="829" t="s">
        <v>450</v>
      </c>
      <c r="BR115" s="830"/>
      <c r="BS115" s="830"/>
      <c r="BT115" s="830"/>
      <c r="BU115" s="830"/>
      <c r="BV115" s="830" t="s">
        <v>441</v>
      </c>
      <c r="BW115" s="830"/>
      <c r="BX115" s="830"/>
      <c r="BY115" s="830"/>
      <c r="BZ115" s="830"/>
      <c r="CA115" s="830" t="s">
        <v>443</v>
      </c>
      <c r="CB115" s="830"/>
      <c r="CC115" s="830"/>
      <c r="CD115" s="830"/>
      <c r="CE115" s="830"/>
      <c r="CF115" s="888" t="s">
        <v>412</v>
      </c>
      <c r="CG115" s="889"/>
      <c r="CH115" s="889"/>
      <c r="CI115" s="889"/>
      <c r="CJ115" s="889"/>
      <c r="CK115" s="940"/>
      <c r="CL115" s="834"/>
      <c r="CM115" s="828" t="s">
        <v>462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450</v>
      </c>
      <c r="DH115" s="793"/>
      <c r="DI115" s="793"/>
      <c r="DJ115" s="793"/>
      <c r="DK115" s="794"/>
      <c r="DL115" s="795" t="s">
        <v>412</v>
      </c>
      <c r="DM115" s="793"/>
      <c r="DN115" s="793"/>
      <c r="DO115" s="793"/>
      <c r="DP115" s="794"/>
      <c r="DQ115" s="795" t="s">
        <v>441</v>
      </c>
      <c r="DR115" s="793"/>
      <c r="DS115" s="793"/>
      <c r="DT115" s="793"/>
      <c r="DU115" s="794"/>
      <c r="DV115" s="837" t="s">
        <v>412</v>
      </c>
      <c r="DW115" s="838"/>
      <c r="DX115" s="838"/>
      <c r="DY115" s="838"/>
      <c r="DZ115" s="839"/>
    </row>
    <row r="116" spans="1:130" s="224" customFormat="1" ht="26.25" customHeight="1" x14ac:dyDescent="0.15">
      <c r="A116" s="929"/>
      <c r="B116" s="930"/>
      <c r="C116" s="852" t="s">
        <v>463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185</v>
      </c>
      <c r="AB116" s="793"/>
      <c r="AC116" s="793"/>
      <c r="AD116" s="793"/>
      <c r="AE116" s="794"/>
      <c r="AF116" s="795">
        <v>418</v>
      </c>
      <c r="AG116" s="793"/>
      <c r="AH116" s="793"/>
      <c r="AI116" s="793"/>
      <c r="AJ116" s="794"/>
      <c r="AK116" s="795">
        <v>711</v>
      </c>
      <c r="AL116" s="793"/>
      <c r="AM116" s="793"/>
      <c r="AN116" s="793"/>
      <c r="AO116" s="794"/>
      <c r="AP116" s="837">
        <v>0</v>
      </c>
      <c r="AQ116" s="838"/>
      <c r="AR116" s="838"/>
      <c r="AS116" s="838"/>
      <c r="AT116" s="839"/>
      <c r="AU116" s="945"/>
      <c r="AV116" s="946"/>
      <c r="AW116" s="946"/>
      <c r="AX116" s="946"/>
      <c r="AY116" s="946"/>
      <c r="AZ116" s="922" t="s">
        <v>464</v>
      </c>
      <c r="BA116" s="923"/>
      <c r="BB116" s="923"/>
      <c r="BC116" s="923"/>
      <c r="BD116" s="923"/>
      <c r="BE116" s="923"/>
      <c r="BF116" s="923"/>
      <c r="BG116" s="923"/>
      <c r="BH116" s="923"/>
      <c r="BI116" s="923"/>
      <c r="BJ116" s="923"/>
      <c r="BK116" s="923"/>
      <c r="BL116" s="923"/>
      <c r="BM116" s="923"/>
      <c r="BN116" s="923"/>
      <c r="BO116" s="923"/>
      <c r="BP116" s="924"/>
      <c r="BQ116" s="829" t="s">
        <v>412</v>
      </c>
      <c r="BR116" s="830"/>
      <c r="BS116" s="830"/>
      <c r="BT116" s="830"/>
      <c r="BU116" s="830"/>
      <c r="BV116" s="830" t="s">
        <v>439</v>
      </c>
      <c r="BW116" s="830"/>
      <c r="BX116" s="830"/>
      <c r="BY116" s="830"/>
      <c r="BZ116" s="830"/>
      <c r="CA116" s="830" t="s">
        <v>447</v>
      </c>
      <c r="CB116" s="830"/>
      <c r="CC116" s="830"/>
      <c r="CD116" s="830"/>
      <c r="CE116" s="830"/>
      <c r="CF116" s="888" t="s">
        <v>439</v>
      </c>
      <c r="CG116" s="889"/>
      <c r="CH116" s="889"/>
      <c r="CI116" s="889"/>
      <c r="CJ116" s="889"/>
      <c r="CK116" s="940"/>
      <c r="CL116" s="834"/>
      <c r="CM116" s="828" t="s">
        <v>465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441</v>
      </c>
      <c r="DH116" s="793"/>
      <c r="DI116" s="793"/>
      <c r="DJ116" s="793"/>
      <c r="DK116" s="794"/>
      <c r="DL116" s="795" t="s">
        <v>450</v>
      </c>
      <c r="DM116" s="793"/>
      <c r="DN116" s="793"/>
      <c r="DO116" s="793"/>
      <c r="DP116" s="794"/>
      <c r="DQ116" s="795" t="s">
        <v>412</v>
      </c>
      <c r="DR116" s="793"/>
      <c r="DS116" s="793"/>
      <c r="DT116" s="793"/>
      <c r="DU116" s="794"/>
      <c r="DV116" s="837" t="s">
        <v>441</v>
      </c>
      <c r="DW116" s="838"/>
      <c r="DX116" s="838"/>
      <c r="DY116" s="838"/>
      <c r="DZ116" s="839"/>
    </row>
    <row r="117" spans="1:130" s="224" customFormat="1" ht="26.25" customHeight="1" x14ac:dyDescent="0.15">
      <c r="A117" s="908" t="s">
        <v>187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466</v>
      </c>
      <c r="Z117" s="910"/>
      <c r="AA117" s="915">
        <v>603042</v>
      </c>
      <c r="AB117" s="916"/>
      <c r="AC117" s="916"/>
      <c r="AD117" s="916"/>
      <c r="AE117" s="917"/>
      <c r="AF117" s="918">
        <v>618969</v>
      </c>
      <c r="AG117" s="916"/>
      <c r="AH117" s="916"/>
      <c r="AI117" s="916"/>
      <c r="AJ117" s="917"/>
      <c r="AK117" s="918">
        <v>656516</v>
      </c>
      <c r="AL117" s="916"/>
      <c r="AM117" s="916"/>
      <c r="AN117" s="916"/>
      <c r="AO117" s="917"/>
      <c r="AP117" s="919"/>
      <c r="AQ117" s="920"/>
      <c r="AR117" s="920"/>
      <c r="AS117" s="920"/>
      <c r="AT117" s="921"/>
      <c r="AU117" s="945"/>
      <c r="AV117" s="946"/>
      <c r="AW117" s="946"/>
      <c r="AX117" s="946"/>
      <c r="AY117" s="946"/>
      <c r="AZ117" s="876" t="s">
        <v>467</v>
      </c>
      <c r="BA117" s="877"/>
      <c r="BB117" s="877"/>
      <c r="BC117" s="877"/>
      <c r="BD117" s="877"/>
      <c r="BE117" s="877"/>
      <c r="BF117" s="877"/>
      <c r="BG117" s="877"/>
      <c r="BH117" s="877"/>
      <c r="BI117" s="877"/>
      <c r="BJ117" s="877"/>
      <c r="BK117" s="877"/>
      <c r="BL117" s="877"/>
      <c r="BM117" s="877"/>
      <c r="BN117" s="877"/>
      <c r="BO117" s="877"/>
      <c r="BP117" s="878"/>
      <c r="BQ117" s="829" t="s">
        <v>441</v>
      </c>
      <c r="BR117" s="830"/>
      <c r="BS117" s="830"/>
      <c r="BT117" s="830"/>
      <c r="BU117" s="830"/>
      <c r="BV117" s="830" t="s">
        <v>440</v>
      </c>
      <c r="BW117" s="830"/>
      <c r="BX117" s="830"/>
      <c r="BY117" s="830"/>
      <c r="BZ117" s="830"/>
      <c r="CA117" s="830" t="s">
        <v>412</v>
      </c>
      <c r="CB117" s="830"/>
      <c r="CC117" s="830"/>
      <c r="CD117" s="830"/>
      <c r="CE117" s="830"/>
      <c r="CF117" s="888" t="s">
        <v>440</v>
      </c>
      <c r="CG117" s="889"/>
      <c r="CH117" s="889"/>
      <c r="CI117" s="889"/>
      <c r="CJ117" s="889"/>
      <c r="CK117" s="940"/>
      <c r="CL117" s="834"/>
      <c r="CM117" s="828" t="s">
        <v>468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447</v>
      </c>
      <c r="DH117" s="793"/>
      <c r="DI117" s="793"/>
      <c r="DJ117" s="793"/>
      <c r="DK117" s="794"/>
      <c r="DL117" s="795" t="s">
        <v>450</v>
      </c>
      <c r="DM117" s="793"/>
      <c r="DN117" s="793"/>
      <c r="DO117" s="793"/>
      <c r="DP117" s="794"/>
      <c r="DQ117" s="795" t="s">
        <v>457</v>
      </c>
      <c r="DR117" s="793"/>
      <c r="DS117" s="793"/>
      <c r="DT117" s="793"/>
      <c r="DU117" s="794"/>
      <c r="DV117" s="837" t="s">
        <v>457</v>
      </c>
      <c r="DW117" s="838"/>
      <c r="DX117" s="838"/>
      <c r="DY117" s="838"/>
      <c r="DZ117" s="839"/>
    </row>
    <row r="118" spans="1:130" s="224" customFormat="1" ht="26.25" customHeight="1" x14ac:dyDescent="0.15">
      <c r="A118" s="908" t="s">
        <v>434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431</v>
      </c>
      <c r="AB118" s="909"/>
      <c r="AC118" s="909"/>
      <c r="AD118" s="909"/>
      <c r="AE118" s="910"/>
      <c r="AF118" s="911" t="s">
        <v>432</v>
      </c>
      <c r="AG118" s="909"/>
      <c r="AH118" s="909"/>
      <c r="AI118" s="909"/>
      <c r="AJ118" s="910"/>
      <c r="AK118" s="911" t="s">
        <v>305</v>
      </c>
      <c r="AL118" s="909"/>
      <c r="AM118" s="909"/>
      <c r="AN118" s="909"/>
      <c r="AO118" s="910"/>
      <c r="AP118" s="912" t="s">
        <v>433</v>
      </c>
      <c r="AQ118" s="913"/>
      <c r="AR118" s="913"/>
      <c r="AS118" s="913"/>
      <c r="AT118" s="914"/>
      <c r="AU118" s="945"/>
      <c r="AV118" s="946"/>
      <c r="AW118" s="946"/>
      <c r="AX118" s="946"/>
      <c r="AY118" s="946"/>
      <c r="AZ118" s="851" t="s">
        <v>469</v>
      </c>
      <c r="BA118" s="852"/>
      <c r="BB118" s="852"/>
      <c r="BC118" s="852"/>
      <c r="BD118" s="852"/>
      <c r="BE118" s="852"/>
      <c r="BF118" s="852"/>
      <c r="BG118" s="852"/>
      <c r="BH118" s="852"/>
      <c r="BI118" s="852"/>
      <c r="BJ118" s="852"/>
      <c r="BK118" s="852"/>
      <c r="BL118" s="852"/>
      <c r="BM118" s="852"/>
      <c r="BN118" s="852"/>
      <c r="BO118" s="852"/>
      <c r="BP118" s="853"/>
      <c r="BQ118" s="892" t="s">
        <v>439</v>
      </c>
      <c r="BR118" s="858"/>
      <c r="BS118" s="858"/>
      <c r="BT118" s="858"/>
      <c r="BU118" s="858"/>
      <c r="BV118" s="858" t="s">
        <v>440</v>
      </c>
      <c r="BW118" s="858"/>
      <c r="BX118" s="858"/>
      <c r="BY118" s="858"/>
      <c r="BZ118" s="858"/>
      <c r="CA118" s="858" t="s">
        <v>450</v>
      </c>
      <c r="CB118" s="858"/>
      <c r="CC118" s="858"/>
      <c r="CD118" s="858"/>
      <c r="CE118" s="858"/>
      <c r="CF118" s="888" t="s">
        <v>450</v>
      </c>
      <c r="CG118" s="889"/>
      <c r="CH118" s="889"/>
      <c r="CI118" s="889"/>
      <c r="CJ118" s="889"/>
      <c r="CK118" s="940"/>
      <c r="CL118" s="834"/>
      <c r="CM118" s="828" t="s">
        <v>470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450</v>
      </c>
      <c r="DH118" s="793"/>
      <c r="DI118" s="793"/>
      <c r="DJ118" s="793"/>
      <c r="DK118" s="794"/>
      <c r="DL118" s="795" t="s">
        <v>439</v>
      </c>
      <c r="DM118" s="793"/>
      <c r="DN118" s="793"/>
      <c r="DO118" s="793"/>
      <c r="DP118" s="794"/>
      <c r="DQ118" s="795" t="s">
        <v>412</v>
      </c>
      <c r="DR118" s="793"/>
      <c r="DS118" s="793"/>
      <c r="DT118" s="793"/>
      <c r="DU118" s="794"/>
      <c r="DV118" s="837" t="s">
        <v>450</v>
      </c>
      <c r="DW118" s="838"/>
      <c r="DX118" s="838"/>
      <c r="DY118" s="838"/>
      <c r="DZ118" s="839"/>
    </row>
    <row r="119" spans="1:130" s="224" customFormat="1" ht="26.25" customHeight="1" x14ac:dyDescent="0.15">
      <c r="A119" s="831" t="s">
        <v>437</v>
      </c>
      <c r="B119" s="832"/>
      <c r="C119" s="873" t="s">
        <v>438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450</v>
      </c>
      <c r="AB119" s="902"/>
      <c r="AC119" s="902"/>
      <c r="AD119" s="902"/>
      <c r="AE119" s="903"/>
      <c r="AF119" s="904" t="s">
        <v>450</v>
      </c>
      <c r="AG119" s="902"/>
      <c r="AH119" s="902"/>
      <c r="AI119" s="902"/>
      <c r="AJ119" s="903"/>
      <c r="AK119" s="904" t="s">
        <v>450</v>
      </c>
      <c r="AL119" s="902"/>
      <c r="AM119" s="902"/>
      <c r="AN119" s="902"/>
      <c r="AO119" s="903"/>
      <c r="AP119" s="905" t="s">
        <v>450</v>
      </c>
      <c r="AQ119" s="906"/>
      <c r="AR119" s="906"/>
      <c r="AS119" s="906"/>
      <c r="AT119" s="907"/>
      <c r="AU119" s="947"/>
      <c r="AV119" s="948"/>
      <c r="AW119" s="948"/>
      <c r="AX119" s="948"/>
      <c r="AY119" s="948"/>
      <c r="AZ119" s="245" t="s">
        <v>187</v>
      </c>
      <c r="BA119" s="245"/>
      <c r="BB119" s="245"/>
      <c r="BC119" s="245"/>
      <c r="BD119" s="245"/>
      <c r="BE119" s="245"/>
      <c r="BF119" s="245"/>
      <c r="BG119" s="245"/>
      <c r="BH119" s="245"/>
      <c r="BI119" s="245"/>
      <c r="BJ119" s="245"/>
      <c r="BK119" s="245"/>
      <c r="BL119" s="245"/>
      <c r="BM119" s="245"/>
      <c r="BN119" s="245"/>
      <c r="BO119" s="890" t="s">
        <v>471</v>
      </c>
      <c r="BP119" s="891"/>
      <c r="BQ119" s="892">
        <v>9032150</v>
      </c>
      <c r="BR119" s="858"/>
      <c r="BS119" s="858"/>
      <c r="BT119" s="858"/>
      <c r="BU119" s="858"/>
      <c r="BV119" s="858">
        <v>9099939</v>
      </c>
      <c r="BW119" s="858"/>
      <c r="BX119" s="858"/>
      <c r="BY119" s="858"/>
      <c r="BZ119" s="858"/>
      <c r="CA119" s="858">
        <v>9083640</v>
      </c>
      <c r="CB119" s="858"/>
      <c r="CC119" s="858"/>
      <c r="CD119" s="858"/>
      <c r="CE119" s="858"/>
      <c r="CF119" s="761"/>
      <c r="CG119" s="762"/>
      <c r="CH119" s="762"/>
      <c r="CI119" s="762"/>
      <c r="CJ119" s="847"/>
      <c r="CK119" s="941"/>
      <c r="CL119" s="836"/>
      <c r="CM119" s="851" t="s">
        <v>472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412</v>
      </c>
      <c r="DH119" s="777"/>
      <c r="DI119" s="777"/>
      <c r="DJ119" s="777"/>
      <c r="DK119" s="778"/>
      <c r="DL119" s="779" t="s">
        <v>450</v>
      </c>
      <c r="DM119" s="777"/>
      <c r="DN119" s="777"/>
      <c r="DO119" s="777"/>
      <c r="DP119" s="778"/>
      <c r="DQ119" s="779" t="s">
        <v>440</v>
      </c>
      <c r="DR119" s="777"/>
      <c r="DS119" s="777"/>
      <c r="DT119" s="777"/>
      <c r="DU119" s="778"/>
      <c r="DV119" s="861" t="s">
        <v>441</v>
      </c>
      <c r="DW119" s="862"/>
      <c r="DX119" s="862"/>
      <c r="DY119" s="862"/>
      <c r="DZ119" s="863"/>
    </row>
    <row r="120" spans="1:130" s="224" customFormat="1" ht="26.25" customHeight="1" x14ac:dyDescent="0.15">
      <c r="A120" s="833"/>
      <c r="B120" s="834"/>
      <c r="C120" s="828" t="s">
        <v>446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441</v>
      </c>
      <c r="AB120" s="793"/>
      <c r="AC120" s="793"/>
      <c r="AD120" s="793"/>
      <c r="AE120" s="794"/>
      <c r="AF120" s="795" t="s">
        <v>450</v>
      </c>
      <c r="AG120" s="793"/>
      <c r="AH120" s="793"/>
      <c r="AI120" s="793"/>
      <c r="AJ120" s="794"/>
      <c r="AK120" s="795" t="s">
        <v>412</v>
      </c>
      <c r="AL120" s="793"/>
      <c r="AM120" s="793"/>
      <c r="AN120" s="793"/>
      <c r="AO120" s="794"/>
      <c r="AP120" s="837" t="s">
        <v>439</v>
      </c>
      <c r="AQ120" s="838"/>
      <c r="AR120" s="838"/>
      <c r="AS120" s="838"/>
      <c r="AT120" s="839"/>
      <c r="AU120" s="893" t="s">
        <v>473</v>
      </c>
      <c r="AV120" s="894"/>
      <c r="AW120" s="894"/>
      <c r="AX120" s="894"/>
      <c r="AY120" s="895"/>
      <c r="AZ120" s="873" t="s">
        <v>474</v>
      </c>
      <c r="BA120" s="821"/>
      <c r="BB120" s="821"/>
      <c r="BC120" s="821"/>
      <c r="BD120" s="821"/>
      <c r="BE120" s="821"/>
      <c r="BF120" s="821"/>
      <c r="BG120" s="821"/>
      <c r="BH120" s="821"/>
      <c r="BI120" s="821"/>
      <c r="BJ120" s="821"/>
      <c r="BK120" s="821"/>
      <c r="BL120" s="821"/>
      <c r="BM120" s="821"/>
      <c r="BN120" s="821"/>
      <c r="BO120" s="821"/>
      <c r="BP120" s="822"/>
      <c r="BQ120" s="874">
        <v>3888640</v>
      </c>
      <c r="BR120" s="855"/>
      <c r="BS120" s="855"/>
      <c r="BT120" s="855"/>
      <c r="BU120" s="855"/>
      <c r="BV120" s="855">
        <v>4257924</v>
      </c>
      <c r="BW120" s="855"/>
      <c r="BX120" s="855"/>
      <c r="BY120" s="855"/>
      <c r="BZ120" s="855"/>
      <c r="CA120" s="855">
        <v>3837935</v>
      </c>
      <c r="CB120" s="855"/>
      <c r="CC120" s="855"/>
      <c r="CD120" s="855"/>
      <c r="CE120" s="855"/>
      <c r="CF120" s="879">
        <v>131</v>
      </c>
      <c r="CG120" s="880"/>
      <c r="CH120" s="880"/>
      <c r="CI120" s="880"/>
      <c r="CJ120" s="880"/>
      <c r="CK120" s="881" t="s">
        <v>475</v>
      </c>
      <c r="CL120" s="865"/>
      <c r="CM120" s="865"/>
      <c r="CN120" s="865"/>
      <c r="CO120" s="866"/>
      <c r="CP120" s="885" t="s">
        <v>476</v>
      </c>
      <c r="CQ120" s="886"/>
      <c r="CR120" s="886"/>
      <c r="CS120" s="886"/>
      <c r="CT120" s="886"/>
      <c r="CU120" s="886"/>
      <c r="CV120" s="886"/>
      <c r="CW120" s="886"/>
      <c r="CX120" s="886"/>
      <c r="CY120" s="886"/>
      <c r="CZ120" s="886"/>
      <c r="DA120" s="886"/>
      <c r="DB120" s="886"/>
      <c r="DC120" s="886"/>
      <c r="DD120" s="886"/>
      <c r="DE120" s="886"/>
      <c r="DF120" s="887"/>
      <c r="DG120" s="874">
        <v>393564</v>
      </c>
      <c r="DH120" s="855"/>
      <c r="DI120" s="855"/>
      <c r="DJ120" s="855"/>
      <c r="DK120" s="855"/>
      <c r="DL120" s="855">
        <v>392760</v>
      </c>
      <c r="DM120" s="855"/>
      <c r="DN120" s="855"/>
      <c r="DO120" s="855"/>
      <c r="DP120" s="855"/>
      <c r="DQ120" s="855">
        <v>480915</v>
      </c>
      <c r="DR120" s="855"/>
      <c r="DS120" s="855"/>
      <c r="DT120" s="855"/>
      <c r="DU120" s="855"/>
      <c r="DV120" s="856">
        <v>16.399999999999999</v>
      </c>
      <c r="DW120" s="856"/>
      <c r="DX120" s="856"/>
      <c r="DY120" s="856"/>
      <c r="DZ120" s="857"/>
    </row>
    <row r="121" spans="1:130" s="224" customFormat="1" ht="26.25" customHeight="1" x14ac:dyDescent="0.15">
      <c r="A121" s="833"/>
      <c r="B121" s="834"/>
      <c r="C121" s="876" t="s">
        <v>477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450</v>
      </c>
      <c r="AB121" s="793"/>
      <c r="AC121" s="793"/>
      <c r="AD121" s="793"/>
      <c r="AE121" s="794"/>
      <c r="AF121" s="795" t="s">
        <v>439</v>
      </c>
      <c r="AG121" s="793"/>
      <c r="AH121" s="793"/>
      <c r="AI121" s="793"/>
      <c r="AJ121" s="794"/>
      <c r="AK121" s="795" t="s">
        <v>450</v>
      </c>
      <c r="AL121" s="793"/>
      <c r="AM121" s="793"/>
      <c r="AN121" s="793"/>
      <c r="AO121" s="794"/>
      <c r="AP121" s="837" t="s">
        <v>440</v>
      </c>
      <c r="AQ121" s="838"/>
      <c r="AR121" s="838"/>
      <c r="AS121" s="838"/>
      <c r="AT121" s="839"/>
      <c r="AU121" s="896"/>
      <c r="AV121" s="897"/>
      <c r="AW121" s="897"/>
      <c r="AX121" s="897"/>
      <c r="AY121" s="898"/>
      <c r="AZ121" s="828" t="s">
        <v>478</v>
      </c>
      <c r="BA121" s="765"/>
      <c r="BB121" s="765"/>
      <c r="BC121" s="765"/>
      <c r="BD121" s="765"/>
      <c r="BE121" s="765"/>
      <c r="BF121" s="765"/>
      <c r="BG121" s="765"/>
      <c r="BH121" s="765"/>
      <c r="BI121" s="765"/>
      <c r="BJ121" s="765"/>
      <c r="BK121" s="765"/>
      <c r="BL121" s="765"/>
      <c r="BM121" s="765"/>
      <c r="BN121" s="765"/>
      <c r="BO121" s="765"/>
      <c r="BP121" s="766"/>
      <c r="BQ121" s="829" t="s">
        <v>412</v>
      </c>
      <c r="BR121" s="830"/>
      <c r="BS121" s="830"/>
      <c r="BT121" s="830"/>
      <c r="BU121" s="830"/>
      <c r="BV121" s="830" t="s">
        <v>441</v>
      </c>
      <c r="BW121" s="830"/>
      <c r="BX121" s="830"/>
      <c r="BY121" s="830"/>
      <c r="BZ121" s="830"/>
      <c r="CA121" s="830" t="s">
        <v>440</v>
      </c>
      <c r="CB121" s="830"/>
      <c r="CC121" s="830"/>
      <c r="CD121" s="830"/>
      <c r="CE121" s="830"/>
      <c r="CF121" s="888" t="s">
        <v>412</v>
      </c>
      <c r="CG121" s="889"/>
      <c r="CH121" s="889"/>
      <c r="CI121" s="889"/>
      <c r="CJ121" s="889"/>
      <c r="CK121" s="882"/>
      <c r="CL121" s="868"/>
      <c r="CM121" s="868"/>
      <c r="CN121" s="868"/>
      <c r="CO121" s="869"/>
      <c r="CP121" s="848" t="s">
        <v>479</v>
      </c>
      <c r="CQ121" s="849"/>
      <c r="CR121" s="849"/>
      <c r="CS121" s="849"/>
      <c r="CT121" s="849"/>
      <c r="CU121" s="849"/>
      <c r="CV121" s="849"/>
      <c r="CW121" s="849"/>
      <c r="CX121" s="849"/>
      <c r="CY121" s="849"/>
      <c r="CZ121" s="849"/>
      <c r="DA121" s="849"/>
      <c r="DB121" s="849"/>
      <c r="DC121" s="849"/>
      <c r="DD121" s="849"/>
      <c r="DE121" s="849"/>
      <c r="DF121" s="850"/>
      <c r="DG121" s="829">
        <v>458566</v>
      </c>
      <c r="DH121" s="830"/>
      <c r="DI121" s="830"/>
      <c r="DJ121" s="830"/>
      <c r="DK121" s="830"/>
      <c r="DL121" s="830">
        <v>432165</v>
      </c>
      <c r="DM121" s="830"/>
      <c r="DN121" s="830"/>
      <c r="DO121" s="830"/>
      <c r="DP121" s="830"/>
      <c r="DQ121" s="830">
        <v>412476</v>
      </c>
      <c r="DR121" s="830"/>
      <c r="DS121" s="830"/>
      <c r="DT121" s="830"/>
      <c r="DU121" s="830"/>
      <c r="DV121" s="807">
        <v>14.1</v>
      </c>
      <c r="DW121" s="807"/>
      <c r="DX121" s="807"/>
      <c r="DY121" s="807"/>
      <c r="DZ121" s="808"/>
    </row>
    <row r="122" spans="1:130" s="224" customFormat="1" ht="26.25" customHeight="1" x14ac:dyDescent="0.15">
      <c r="A122" s="833"/>
      <c r="B122" s="834"/>
      <c r="C122" s="828" t="s">
        <v>459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412</v>
      </c>
      <c r="AB122" s="793"/>
      <c r="AC122" s="793"/>
      <c r="AD122" s="793"/>
      <c r="AE122" s="794"/>
      <c r="AF122" s="795" t="s">
        <v>439</v>
      </c>
      <c r="AG122" s="793"/>
      <c r="AH122" s="793"/>
      <c r="AI122" s="793"/>
      <c r="AJ122" s="794"/>
      <c r="AK122" s="795" t="s">
        <v>450</v>
      </c>
      <c r="AL122" s="793"/>
      <c r="AM122" s="793"/>
      <c r="AN122" s="793"/>
      <c r="AO122" s="794"/>
      <c r="AP122" s="837" t="s">
        <v>412</v>
      </c>
      <c r="AQ122" s="838"/>
      <c r="AR122" s="838"/>
      <c r="AS122" s="838"/>
      <c r="AT122" s="839"/>
      <c r="AU122" s="896"/>
      <c r="AV122" s="897"/>
      <c r="AW122" s="897"/>
      <c r="AX122" s="897"/>
      <c r="AY122" s="898"/>
      <c r="AZ122" s="851" t="s">
        <v>480</v>
      </c>
      <c r="BA122" s="852"/>
      <c r="BB122" s="852"/>
      <c r="BC122" s="852"/>
      <c r="BD122" s="852"/>
      <c r="BE122" s="852"/>
      <c r="BF122" s="852"/>
      <c r="BG122" s="852"/>
      <c r="BH122" s="852"/>
      <c r="BI122" s="852"/>
      <c r="BJ122" s="852"/>
      <c r="BK122" s="852"/>
      <c r="BL122" s="852"/>
      <c r="BM122" s="852"/>
      <c r="BN122" s="852"/>
      <c r="BO122" s="852"/>
      <c r="BP122" s="853"/>
      <c r="BQ122" s="892">
        <v>5448461</v>
      </c>
      <c r="BR122" s="858"/>
      <c r="BS122" s="858"/>
      <c r="BT122" s="858"/>
      <c r="BU122" s="858"/>
      <c r="BV122" s="858">
        <v>5481956</v>
      </c>
      <c r="BW122" s="858"/>
      <c r="BX122" s="858"/>
      <c r="BY122" s="858"/>
      <c r="BZ122" s="858"/>
      <c r="CA122" s="858">
        <v>5413914</v>
      </c>
      <c r="CB122" s="858"/>
      <c r="CC122" s="858"/>
      <c r="CD122" s="858"/>
      <c r="CE122" s="858"/>
      <c r="CF122" s="859">
        <v>184.8</v>
      </c>
      <c r="CG122" s="860"/>
      <c r="CH122" s="860"/>
      <c r="CI122" s="860"/>
      <c r="CJ122" s="860"/>
      <c r="CK122" s="882"/>
      <c r="CL122" s="868"/>
      <c r="CM122" s="868"/>
      <c r="CN122" s="868"/>
      <c r="CO122" s="869"/>
      <c r="CP122" s="848" t="s">
        <v>481</v>
      </c>
      <c r="CQ122" s="849"/>
      <c r="CR122" s="849"/>
      <c r="CS122" s="849"/>
      <c r="CT122" s="849"/>
      <c r="CU122" s="849"/>
      <c r="CV122" s="849"/>
      <c r="CW122" s="849"/>
      <c r="CX122" s="849"/>
      <c r="CY122" s="849"/>
      <c r="CZ122" s="849"/>
      <c r="DA122" s="849"/>
      <c r="DB122" s="849"/>
      <c r="DC122" s="849"/>
      <c r="DD122" s="849"/>
      <c r="DE122" s="849"/>
      <c r="DF122" s="850"/>
      <c r="DG122" s="829">
        <v>98500</v>
      </c>
      <c r="DH122" s="830"/>
      <c r="DI122" s="830"/>
      <c r="DJ122" s="830"/>
      <c r="DK122" s="830"/>
      <c r="DL122" s="830">
        <v>113700</v>
      </c>
      <c r="DM122" s="830"/>
      <c r="DN122" s="830"/>
      <c r="DO122" s="830"/>
      <c r="DP122" s="830"/>
      <c r="DQ122" s="830">
        <v>97338</v>
      </c>
      <c r="DR122" s="830"/>
      <c r="DS122" s="830"/>
      <c r="DT122" s="830"/>
      <c r="DU122" s="830"/>
      <c r="DV122" s="807">
        <v>3.3</v>
      </c>
      <c r="DW122" s="807"/>
      <c r="DX122" s="807"/>
      <c r="DY122" s="807"/>
      <c r="DZ122" s="808"/>
    </row>
    <row r="123" spans="1:130" s="224" customFormat="1" ht="26.25" customHeight="1" x14ac:dyDescent="0.15">
      <c r="A123" s="833"/>
      <c r="B123" s="834"/>
      <c r="C123" s="828" t="s">
        <v>465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440</v>
      </c>
      <c r="AB123" s="793"/>
      <c r="AC123" s="793"/>
      <c r="AD123" s="793"/>
      <c r="AE123" s="794"/>
      <c r="AF123" s="795" t="s">
        <v>440</v>
      </c>
      <c r="AG123" s="793"/>
      <c r="AH123" s="793"/>
      <c r="AI123" s="793"/>
      <c r="AJ123" s="794"/>
      <c r="AK123" s="795" t="s">
        <v>412</v>
      </c>
      <c r="AL123" s="793"/>
      <c r="AM123" s="793"/>
      <c r="AN123" s="793"/>
      <c r="AO123" s="794"/>
      <c r="AP123" s="837" t="s">
        <v>450</v>
      </c>
      <c r="AQ123" s="838"/>
      <c r="AR123" s="838"/>
      <c r="AS123" s="838"/>
      <c r="AT123" s="839"/>
      <c r="AU123" s="899"/>
      <c r="AV123" s="900"/>
      <c r="AW123" s="900"/>
      <c r="AX123" s="900"/>
      <c r="AY123" s="900"/>
      <c r="AZ123" s="245" t="s">
        <v>187</v>
      </c>
      <c r="BA123" s="245"/>
      <c r="BB123" s="245"/>
      <c r="BC123" s="245"/>
      <c r="BD123" s="245"/>
      <c r="BE123" s="245"/>
      <c r="BF123" s="245"/>
      <c r="BG123" s="245"/>
      <c r="BH123" s="245"/>
      <c r="BI123" s="245"/>
      <c r="BJ123" s="245"/>
      <c r="BK123" s="245"/>
      <c r="BL123" s="245"/>
      <c r="BM123" s="245"/>
      <c r="BN123" s="245"/>
      <c r="BO123" s="890" t="s">
        <v>482</v>
      </c>
      <c r="BP123" s="891"/>
      <c r="BQ123" s="845">
        <v>9337101</v>
      </c>
      <c r="BR123" s="846"/>
      <c r="BS123" s="846"/>
      <c r="BT123" s="846"/>
      <c r="BU123" s="846"/>
      <c r="BV123" s="846">
        <v>9739880</v>
      </c>
      <c r="BW123" s="846"/>
      <c r="BX123" s="846"/>
      <c r="BY123" s="846"/>
      <c r="BZ123" s="846"/>
      <c r="CA123" s="846">
        <v>9251849</v>
      </c>
      <c r="CB123" s="846"/>
      <c r="CC123" s="846"/>
      <c r="CD123" s="846"/>
      <c r="CE123" s="846"/>
      <c r="CF123" s="761"/>
      <c r="CG123" s="762"/>
      <c r="CH123" s="762"/>
      <c r="CI123" s="762"/>
      <c r="CJ123" s="847"/>
      <c r="CK123" s="882"/>
      <c r="CL123" s="868"/>
      <c r="CM123" s="868"/>
      <c r="CN123" s="868"/>
      <c r="CO123" s="869"/>
      <c r="CP123" s="848" t="s">
        <v>483</v>
      </c>
      <c r="CQ123" s="849"/>
      <c r="CR123" s="849"/>
      <c r="CS123" s="849"/>
      <c r="CT123" s="849"/>
      <c r="CU123" s="849"/>
      <c r="CV123" s="849"/>
      <c r="CW123" s="849"/>
      <c r="CX123" s="849"/>
      <c r="CY123" s="849"/>
      <c r="CZ123" s="849"/>
      <c r="DA123" s="849"/>
      <c r="DB123" s="849"/>
      <c r="DC123" s="849"/>
      <c r="DD123" s="849"/>
      <c r="DE123" s="849"/>
      <c r="DF123" s="850"/>
      <c r="DG123" s="792" t="s">
        <v>450</v>
      </c>
      <c r="DH123" s="793"/>
      <c r="DI123" s="793"/>
      <c r="DJ123" s="793"/>
      <c r="DK123" s="794"/>
      <c r="DL123" s="795" t="s">
        <v>412</v>
      </c>
      <c r="DM123" s="793"/>
      <c r="DN123" s="793"/>
      <c r="DO123" s="793"/>
      <c r="DP123" s="794"/>
      <c r="DQ123" s="795" t="s">
        <v>450</v>
      </c>
      <c r="DR123" s="793"/>
      <c r="DS123" s="793"/>
      <c r="DT123" s="793"/>
      <c r="DU123" s="794"/>
      <c r="DV123" s="837" t="s">
        <v>450</v>
      </c>
      <c r="DW123" s="838"/>
      <c r="DX123" s="838"/>
      <c r="DY123" s="838"/>
      <c r="DZ123" s="839"/>
    </row>
    <row r="124" spans="1:130" s="224" customFormat="1" ht="26.25" customHeight="1" thickBot="1" x14ac:dyDescent="0.2">
      <c r="A124" s="833"/>
      <c r="B124" s="834"/>
      <c r="C124" s="828" t="s">
        <v>468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441</v>
      </c>
      <c r="AB124" s="793"/>
      <c r="AC124" s="793"/>
      <c r="AD124" s="793"/>
      <c r="AE124" s="794"/>
      <c r="AF124" s="795" t="s">
        <v>450</v>
      </c>
      <c r="AG124" s="793"/>
      <c r="AH124" s="793"/>
      <c r="AI124" s="793"/>
      <c r="AJ124" s="794"/>
      <c r="AK124" s="795" t="s">
        <v>450</v>
      </c>
      <c r="AL124" s="793"/>
      <c r="AM124" s="793"/>
      <c r="AN124" s="793"/>
      <c r="AO124" s="794"/>
      <c r="AP124" s="837" t="s">
        <v>412</v>
      </c>
      <c r="AQ124" s="838"/>
      <c r="AR124" s="838"/>
      <c r="AS124" s="838"/>
      <c r="AT124" s="839"/>
      <c r="AU124" s="840" t="s">
        <v>484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441</v>
      </c>
      <c r="BR124" s="844"/>
      <c r="BS124" s="844"/>
      <c r="BT124" s="844"/>
      <c r="BU124" s="844"/>
      <c r="BV124" s="844" t="s">
        <v>412</v>
      </c>
      <c r="BW124" s="844"/>
      <c r="BX124" s="844"/>
      <c r="BY124" s="844"/>
      <c r="BZ124" s="844"/>
      <c r="CA124" s="844" t="s">
        <v>412</v>
      </c>
      <c r="CB124" s="844"/>
      <c r="CC124" s="844"/>
      <c r="CD124" s="844"/>
      <c r="CE124" s="844"/>
      <c r="CF124" s="739"/>
      <c r="CG124" s="740"/>
      <c r="CH124" s="740"/>
      <c r="CI124" s="740"/>
      <c r="CJ124" s="875"/>
      <c r="CK124" s="883"/>
      <c r="CL124" s="883"/>
      <c r="CM124" s="883"/>
      <c r="CN124" s="883"/>
      <c r="CO124" s="884"/>
      <c r="CP124" s="848" t="s">
        <v>485</v>
      </c>
      <c r="CQ124" s="849"/>
      <c r="CR124" s="849"/>
      <c r="CS124" s="849"/>
      <c r="CT124" s="849"/>
      <c r="CU124" s="849"/>
      <c r="CV124" s="849"/>
      <c r="CW124" s="849"/>
      <c r="CX124" s="849"/>
      <c r="CY124" s="849"/>
      <c r="CZ124" s="849"/>
      <c r="DA124" s="849"/>
      <c r="DB124" s="849"/>
      <c r="DC124" s="849"/>
      <c r="DD124" s="849"/>
      <c r="DE124" s="849"/>
      <c r="DF124" s="850"/>
      <c r="DG124" s="776" t="s">
        <v>445</v>
      </c>
      <c r="DH124" s="777"/>
      <c r="DI124" s="777"/>
      <c r="DJ124" s="777"/>
      <c r="DK124" s="778"/>
      <c r="DL124" s="779" t="s">
        <v>412</v>
      </c>
      <c r="DM124" s="777"/>
      <c r="DN124" s="777"/>
      <c r="DO124" s="777"/>
      <c r="DP124" s="778"/>
      <c r="DQ124" s="779" t="s">
        <v>412</v>
      </c>
      <c r="DR124" s="777"/>
      <c r="DS124" s="777"/>
      <c r="DT124" s="777"/>
      <c r="DU124" s="778"/>
      <c r="DV124" s="861" t="s">
        <v>412</v>
      </c>
      <c r="DW124" s="862"/>
      <c r="DX124" s="862"/>
      <c r="DY124" s="862"/>
      <c r="DZ124" s="863"/>
    </row>
    <row r="125" spans="1:130" s="224" customFormat="1" ht="26.25" customHeight="1" x14ac:dyDescent="0.15">
      <c r="A125" s="833"/>
      <c r="B125" s="834"/>
      <c r="C125" s="828" t="s">
        <v>470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412</v>
      </c>
      <c r="AB125" s="793"/>
      <c r="AC125" s="793"/>
      <c r="AD125" s="793"/>
      <c r="AE125" s="794"/>
      <c r="AF125" s="795" t="s">
        <v>412</v>
      </c>
      <c r="AG125" s="793"/>
      <c r="AH125" s="793"/>
      <c r="AI125" s="793"/>
      <c r="AJ125" s="794"/>
      <c r="AK125" s="795" t="s">
        <v>412</v>
      </c>
      <c r="AL125" s="793"/>
      <c r="AM125" s="793"/>
      <c r="AN125" s="793"/>
      <c r="AO125" s="794"/>
      <c r="AP125" s="837" t="s">
        <v>412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486</v>
      </c>
      <c r="CL125" s="865"/>
      <c r="CM125" s="865"/>
      <c r="CN125" s="865"/>
      <c r="CO125" s="866"/>
      <c r="CP125" s="873" t="s">
        <v>487</v>
      </c>
      <c r="CQ125" s="821"/>
      <c r="CR125" s="821"/>
      <c r="CS125" s="821"/>
      <c r="CT125" s="821"/>
      <c r="CU125" s="821"/>
      <c r="CV125" s="821"/>
      <c r="CW125" s="821"/>
      <c r="CX125" s="821"/>
      <c r="CY125" s="821"/>
      <c r="CZ125" s="821"/>
      <c r="DA125" s="821"/>
      <c r="DB125" s="821"/>
      <c r="DC125" s="821"/>
      <c r="DD125" s="821"/>
      <c r="DE125" s="821"/>
      <c r="DF125" s="822"/>
      <c r="DG125" s="874" t="s">
        <v>412</v>
      </c>
      <c r="DH125" s="855"/>
      <c r="DI125" s="855"/>
      <c r="DJ125" s="855"/>
      <c r="DK125" s="855"/>
      <c r="DL125" s="855" t="s">
        <v>412</v>
      </c>
      <c r="DM125" s="855"/>
      <c r="DN125" s="855"/>
      <c r="DO125" s="855"/>
      <c r="DP125" s="855"/>
      <c r="DQ125" s="855" t="s">
        <v>412</v>
      </c>
      <c r="DR125" s="855"/>
      <c r="DS125" s="855"/>
      <c r="DT125" s="855"/>
      <c r="DU125" s="855"/>
      <c r="DV125" s="856" t="s">
        <v>412</v>
      </c>
      <c r="DW125" s="856"/>
      <c r="DX125" s="856"/>
      <c r="DY125" s="856"/>
      <c r="DZ125" s="857"/>
    </row>
    <row r="126" spans="1:130" s="224" customFormat="1" ht="26.25" customHeight="1" thickBot="1" x14ac:dyDescent="0.2">
      <c r="A126" s="833"/>
      <c r="B126" s="834"/>
      <c r="C126" s="828" t="s">
        <v>472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412</v>
      </c>
      <c r="AB126" s="793"/>
      <c r="AC126" s="793"/>
      <c r="AD126" s="793"/>
      <c r="AE126" s="794"/>
      <c r="AF126" s="795" t="s">
        <v>412</v>
      </c>
      <c r="AG126" s="793"/>
      <c r="AH126" s="793"/>
      <c r="AI126" s="793"/>
      <c r="AJ126" s="794"/>
      <c r="AK126" s="795" t="s">
        <v>412</v>
      </c>
      <c r="AL126" s="793"/>
      <c r="AM126" s="793"/>
      <c r="AN126" s="793"/>
      <c r="AO126" s="794"/>
      <c r="AP126" s="837" t="s">
        <v>412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488</v>
      </c>
      <c r="CQ126" s="765"/>
      <c r="CR126" s="765"/>
      <c r="CS126" s="765"/>
      <c r="CT126" s="765"/>
      <c r="CU126" s="765"/>
      <c r="CV126" s="765"/>
      <c r="CW126" s="765"/>
      <c r="CX126" s="765"/>
      <c r="CY126" s="765"/>
      <c r="CZ126" s="765"/>
      <c r="DA126" s="765"/>
      <c r="DB126" s="765"/>
      <c r="DC126" s="765"/>
      <c r="DD126" s="765"/>
      <c r="DE126" s="765"/>
      <c r="DF126" s="766"/>
      <c r="DG126" s="829" t="s">
        <v>412</v>
      </c>
      <c r="DH126" s="830"/>
      <c r="DI126" s="830"/>
      <c r="DJ126" s="830"/>
      <c r="DK126" s="830"/>
      <c r="DL126" s="830" t="s">
        <v>412</v>
      </c>
      <c r="DM126" s="830"/>
      <c r="DN126" s="830"/>
      <c r="DO126" s="830"/>
      <c r="DP126" s="830"/>
      <c r="DQ126" s="830" t="s">
        <v>412</v>
      </c>
      <c r="DR126" s="830"/>
      <c r="DS126" s="830"/>
      <c r="DT126" s="830"/>
      <c r="DU126" s="830"/>
      <c r="DV126" s="807" t="s">
        <v>412</v>
      </c>
      <c r="DW126" s="807"/>
      <c r="DX126" s="807"/>
      <c r="DY126" s="807"/>
      <c r="DZ126" s="808"/>
    </row>
    <row r="127" spans="1:130" s="224" customFormat="1" ht="26.25" customHeight="1" x14ac:dyDescent="0.15">
      <c r="A127" s="835"/>
      <c r="B127" s="836"/>
      <c r="C127" s="851" t="s">
        <v>489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412</v>
      </c>
      <c r="AB127" s="793"/>
      <c r="AC127" s="793"/>
      <c r="AD127" s="793"/>
      <c r="AE127" s="794"/>
      <c r="AF127" s="795" t="s">
        <v>412</v>
      </c>
      <c r="AG127" s="793"/>
      <c r="AH127" s="793"/>
      <c r="AI127" s="793"/>
      <c r="AJ127" s="794"/>
      <c r="AK127" s="795" t="s">
        <v>441</v>
      </c>
      <c r="AL127" s="793"/>
      <c r="AM127" s="793"/>
      <c r="AN127" s="793"/>
      <c r="AO127" s="794"/>
      <c r="AP127" s="837" t="s">
        <v>412</v>
      </c>
      <c r="AQ127" s="838"/>
      <c r="AR127" s="838"/>
      <c r="AS127" s="838"/>
      <c r="AT127" s="839"/>
      <c r="AU127" s="226"/>
      <c r="AV127" s="226"/>
      <c r="AW127" s="226"/>
      <c r="AX127" s="854" t="s">
        <v>490</v>
      </c>
      <c r="AY127" s="825"/>
      <c r="AZ127" s="825"/>
      <c r="BA127" s="825"/>
      <c r="BB127" s="825"/>
      <c r="BC127" s="825"/>
      <c r="BD127" s="825"/>
      <c r="BE127" s="826"/>
      <c r="BF127" s="824" t="s">
        <v>491</v>
      </c>
      <c r="BG127" s="825"/>
      <c r="BH127" s="825"/>
      <c r="BI127" s="825"/>
      <c r="BJ127" s="825"/>
      <c r="BK127" s="825"/>
      <c r="BL127" s="826"/>
      <c r="BM127" s="824" t="s">
        <v>492</v>
      </c>
      <c r="BN127" s="825"/>
      <c r="BO127" s="825"/>
      <c r="BP127" s="825"/>
      <c r="BQ127" s="825"/>
      <c r="BR127" s="825"/>
      <c r="BS127" s="826"/>
      <c r="BT127" s="824" t="s">
        <v>493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494</v>
      </c>
      <c r="CQ127" s="765"/>
      <c r="CR127" s="765"/>
      <c r="CS127" s="765"/>
      <c r="CT127" s="765"/>
      <c r="CU127" s="765"/>
      <c r="CV127" s="765"/>
      <c r="CW127" s="765"/>
      <c r="CX127" s="765"/>
      <c r="CY127" s="765"/>
      <c r="CZ127" s="765"/>
      <c r="DA127" s="765"/>
      <c r="DB127" s="765"/>
      <c r="DC127" s="765"/>
      <c r="DD127" s="765"/>
      <c r="DE127" s="765"/>
      <c r="DF127" s="766"/>
      <c r="DG127" s="829" t="s">
        <v>412</v>
      </c>
      <c r="DH127" s="830"/>
      <c r="DI127" s="830"/>
      <c r="DJ127" s="830"/>
      <c r="DK127" s="830"/>
      <c r="DL127" s="830" t="s">
        <v>412</v>
      </c>
      <c r="DM127" s="830"/>
      <c r="DN127" s="830"/>
      <c r="DO127" s="830"/>
      <c r="DP127" s="830"/>
      <c r="DQ127" s="830" t="s">
        <v>412</v>
      </c>
      <c r="DR127" s="830"/>
      <c r="DS127" s="830"/>
      <c r="DT127" s="830"/>
      <c r="DU127" s="830"/>
      <c r="DV127" s="807" t="s">
        <v>412</v>
      </c>
      <c r="DW127" s="807"/>
      <c r="DX127" s="807"/>
      <c r="DY127" s="807"/>
      <c r="DZ127" s="808"/>
    </row>
    <row r="128" spans="1:130" s="224" customFormat="1" ht="26.25" customHeight="1" thickBot="1" x14ac:dyDescent="0.2">
      <c r="A128" s="809" t="s">
        <v>495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496</v>
      </c>
      <c r="X128" s="811"/>
      <c r="Y128" s="811"/>
      <c r="Z128" s="812"/>
      <c r="AA128" s="813">
        <v>8331</v>
      </c>
      <c r="AB128" s="814"/>
      <c r="AC128" s="814"/>
      <c r="AD128" s="814"/>
      <c r="AE128" s="815"/>
      <c r="AF128" s="816">
        <v>8172</v>
      </c>
      <c r="AG128" s="814"/>
      <c r="AH128" s="814"/>
      <c r="AI128" s="814"/>
      <c r="AJ128" s="815"/>
      <c r="AK128" s="816">
        <v>83</v>
      </c>
      <c r="AL128" s="814"/>
      <c r="AM128" s="814"/>
      <c r="AN128" s="814"/>
      <c r="AO128" s="815"/>
      <c r="AP128" s="817"/>
      <c r="AQ128" s="818"/>
      <c r="AR128" s="818"/>
      <c r="AS128" s="818"/>
      <c r="AT128" s="819"/>
      <c r="AU128" s="226"/>
      <c r="AV128" s="226"/>
      <c r="AW128" s="226"/>
      <c r="AX128" s="820" t="s">
        <v>497</v>
      </c>
      <c r="AY128" s="821"/>
      <c r="AZ128" s="821"/>
      <c r="BA128" s="821"/>
      <c r="BB128" s="821"/>
      <c r="BC128" s="821"/>
      <c r="BD128" s="821"/>
      <c r="BE128" s="822"/>
      <c r="BF128" s="799" t="s">
        <v>412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498</v>
      </c>
      <c r="CQ128" s="743"/>
      <c r="CR128" s="743"/>
      <c r="CS128" s="743"/>
      <c r="CT128" s="743"/>
      <c r="CU128" s="743"/>
      <c r="CV128" s="743"/>
      <c r="CW128" s="743"/>
      <c r="CX128" s="743"/>
      <c r="CY128" s="743"/>
      <c r="CZ128" s="743"/>
      <c r="DA128" s="743"/>
      <c r="DB128" s="743"/>
      <c r="DC128" s="743"/>
      <c r="DD128" s="743"/>
      <c r="DE128" s="743"/>
      <c r="DF128" s="744"/>
      <c r="DG128" s="803" t="s">
        <v>499</v>
      </c>
      <c r="DH128" s="804"/>
      <c r="DI128" s="804"/>
      <c r="DJ128" s="804"/>
      <c r="DK128" s="804"/>
      <c r="DL128" s="804" t="s">
        <v>412</v>
      </c>
      <c r="DM128" s="804"/>
      <c r="DN128" s="804"/>
      <c r="DO128" s="804"/>
      <c r="DP128" s="804"/>
      <c r="DQ128" s="804" t="s">
        <v>412</v>
      </c>
      <c r="DR128" s="804"/>
      <c r="DS128" s="804"/>
      <c r="DT128" s="804"/>
      <c r="DU128" s="804"/>
      <c r="DV128" s="805" t="s">
        <v>412</v>
      </c>
      <c r="DW128" s="805"/>
      <c r="DX128" s="805"/>
      <c r="DY128" s="805"/>
      <c r="DZ128" s="806"/>
    </row>
    <row r="129" spans="1:131" s="224" customFormat="1" ht="26.25" customHeight="1" x14ac:dyDescent="0.15">
      <c r="A129" s="787" t="s">
        <v>107</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500</v>
      </c>
      <c r="X129" s="790"/>
      <c r="Y129" s="790"/>
      <c r="Z129" s="791"/>
      <c r="AA129" s="792">
        <v>3192096</v>
      </c>
      <c r="AB129" s="793"/>
      <c r="AC129" s="793"/>
      <c r="AD129" s="793"/>
      <c r="AE129" s="794"/>
      <c r="AF129" s="795">
        <v>3451043</v>
      </c>
      <c r="AG129" s="793"/>
      <c r="AH129" s="793"/>
      <c r="AI129" s="793"/>
      <c r="AJ129" s="794"/>
      <c r="AK129" s="795">
        <v>3364213</v>
      </c>
      <c r="AL129" s="793"/>
      <c r="AM129" s="793"/>
      <c r="AN129" s="793"/>
      <c r="AO129" s="794"/>
      <c r="AP129" s="796"/>
      <c r="AQ129" s="797"/>
      <c r="AR129" s="797"/>
      <c r="AS129" s="797"/>
      <c r="AT129" s="798"/>
      <c r="AU129" s="227"/>
      <c r="AV129" s="227"/>
      <c r="AW129" s="227"/>
      <c r="AX129" s="764" t="s">
        <v>501</v>
      </c>
      <c r="AY129" s="765"/>
      <c r="AZ129" s="765"/>
      <c r="BA129" s="765"/>
      <c r="BB129" s="765"/>
      <c r="BC129" s="765"/>
      <c r="BD129" s="765"/>
      <c r="BE129" s="766"/>
      <c r="BF129" s="783" t="s">
        <v>502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446613</v>
      </c>
      <c r="AB130" s="793"/>
      <c r="AC130" s="793"/>
      <c r="AD130" s="793"/>
      <c r="AE130" s="794"/>
      <c r="AF130" s="795">
        <v>441762</v>
      </c>
      <c r="AG130" s="793"/>
      <c r="AH130" s="793"/>
      <c r="AI130" s="793"/>
      <c r="AJ130" s="794"/>
      <c r="AK130" s="795">
        <v>434298</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6.1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2745483</v>
      </c>
      <c r="AB131" s="777"/>
      <c r="AC131" s="777"/>
      <c r="AD131" s="777"/>
      <c r="AE131" s="778"/>
      <c r="AF131" s="779">
        <v>3009281</v>
      </c>
      <c r="AG131" s="777"/>
      <c r="AH131" s="777"/>
      <c r="AI131" s="777"/>
      <c r="AJ131" s="778"/>
      <c r="AK131" s="779">
        <v>2929915</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t="s">
        <v>508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509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510</v>
      </c>
      <c r="W132" s="755"/>
      <c r="X132" s="755"/>
      <c r="Y132" s="755"/>
      <c r="Z132" s="756"/>
      <c r="AA132" s="757">
        <v>5.3942421060000001</v>
      </c>
      <c r="AB132" s="758"/>
      <c r="AC132" s="758"/>
      <c r="AD132" s="758"/>
      <c r="AE132" s="759"/>
      <c r="AF132" s="760">
        <v>5.6171224950000003</v>
      </c>
      <c r="AG132" s="758"/>
      <c r="AH132" s="758"/>
      <c r="AI132" s="758"/>
      <c r="AJ132" s="759"/>
      <c r="AK132" s="760">
        <v>7.5816192620000002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511</v>
      </c>
      <c r="W133" s="734"/>
      <c r="X133" s="734"/>
      <c r="Y133" s="734"/>
      <c r="Z133" s="735"/>
      <c r="AA133" s="736">
        <v>5.8</v>
      </c>
      <c r="AB133" s="737"/>
      <c r="AC133" s="737"/>
      <c r="AD133" s="737"/>
      <c r="AE133" s="738"/>
      <c r="AF133" s="736">
        <v>5.4</v>
      </c>
      <c r="AG133" s="737"/>
      <c r="AH133" s="737"/>
      <c r="AI133" s="737"/>
      <c r="AJ133" s="738"/>
      <c r="AK133" s="736">
        <v>6.1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YpsxxYPz90tISIWz4VC8PoeJywgYDO3+zENQ5R93u70AEjBSHW0mwFwPfMmxypeRcro0WF9ufaaGXNj9ggTew==" saltValue="MmVdLfjTj/1Wawrp3Z+M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25E9F-F886-4E90-A859-EB5E4F90CF8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ctqMkktXhOHU7d8ScKAVTTHr9LmIdSPFuTPC44mDzhK2IJ0/z0IWOTM9J4NdiTjjGizXNt2V5HozIy2jIEaxrQ==" saltValue="SUstt+jLlYS0/zh9X5HK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JZLFLbVEZCpLOXO8MMXkaKVgAf4SAaIKL/kqJZdep8ESyr6iNVYpqPkEt0H6I3XZkn5/I3tghjL1THCuTym1g==" saltValue="qzhBR2ARxQ7tLHIblFPg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514</v>
      </c>
      <c r="AL6" s="260"/>
      <c r="AM6" s="260"/>
      <c r="AN6" s="260"/>
    </row>
    <row r="7" spans="1:46" ht="13.5" customHeight="1" x14ac:dyDescent="0.15">
      <c r="A7" s="259"/>
      <c r="AK7" s="262"/>
      <c r="AL7" s="263"/>
      <c r="AM7" s="263"/>
      <c r="AN7" s="264"/>
      <c r="AO7" s="1131" t="s">
        <v>515</v>
      </c>
      <c r="AP7" s="265"/>
      <c r="AQ7" s="266" t="s">
        <v>516</v>
      </c>
      <c r="AR7" s="267"/>
    </row>
    <row r="8" spans="1:46" x14ac:dyDescent="0.15">
      <c r="A8" s="259"/>
      <c r="AK8" s="268"/>
      <c r="AL8" s="269"/>
      <c r="AM8" s="269"/>
      <c r="AN8" s="270"/>
      <c r="AO8" s="1132"/>
      <c r="AP8" s="271" t="s">
        <v>517</v>
      </c>
      <c r="AQ8" s="272" t="s">
        <v>518</v>
      </c>
      <c r="AR8" s="273" t="s">
        <v>519</v>
      </c>
    </row>
    <row r="9" spans="1:46" x14ac:dyDescent="0.15">
      <c r="A9" s="259"/>
      <c r="AK9" s="1143" t="s">
        <v>520</v>
      </c>
      <c r="AL9" s="1144"/>
      <c r="AM9" s="1144"/>
      <c r="AN9" s="1145"/>
      <c r="AO9" s="274">
        <v>875007</v>
      </c>
      <c r="AP9" s="274">
        <v>201522</v>
      </c>
      <c r="AQ9" s="275">
        <v>202156</v>
      </c>
      <c r="AR9" s="276">
        <v>-0.3</v>
      </c>
    </row>
    <row r="10" spans="1:46" ht="13.5" customHeight="1" x14ac:dyDescent="0.15">
      <c r="A10" s="259"/>
      <c r="AK10" s="1143" t="s">
        <v>521</v>
      </c>
      <c r="AL10" s="1144"/>
      <c r="AM10" s="1144"/>
      <c r="AN10" s="1145"/>
      <c r="AO10" s="277">
        <v>40904</v>
      </c>
      <c r="AP10" s="277">
        <v>9421</v>
      </c>
      <c r="AQ10" s="278">
        <v>28749</v>
      </c>
      <c r="AR10" s="279">
        <v>-67.2</v>
      </c>
    </row>
    <row r="11" spans="1:46" ht="13.5" customHeight="1" x14ac:dyDescent="0.15">
      <c r="A11" s="259"/>
      <c r="AK11" s="1143" t="s">
        <v>522</v>
      </c>
      <c r="AL11" s="1144"/>
      <c r="AM11" s="1144"/>
      <c r="AN11" s="1145"/>
      <c r="AO11" s="277" t="s">
        <v>523</v>
      </c>
      <c r="AP11" s="277" t="s">
        <v>523</v>
      </c>
      <c r="AQ11" s="278">
        <v>267</v>
      </c>
      <c r="AR11" s="279" t="s">
        <v>523</v>
      </c>
    </row>
    <row r="12" spans="1:46" ht="13.5" customHeight="1" x14ac:dyDescent="0.15">
      <c r="A12" s="259"/>
      <c r="AK12" s="1143" t="s">
        <v>524</v>
      </c>
      <c r="AL12" s="1144"/>
      <c r="AM12" s="1144"/>
      <c r="AN12" s="1145"/>
      <c r="AO12" s="277" t="s">
        <v>523</v>
      </c>
      <c r="AP12" s="277" t="s">
        <v>523</v>
      </c>
      <c r="AQ12" s="278" t="s">
        <v>523</v>
      </c>
      <c r="AR12" s="279" t="s">
        <v>523</v>
      </c>
    </row>
    <row r="13" spans="1:46" ht="13.5" customHeight="1" x14ac:dyDescent="0.15">
      <c r="A13" s="259"/>
      <c r="AK13" s="1143" t="s">
        <v>525</v>
      </c>
      <c r="AL13" s="1144"/>
      <c r="AM13" s="1144"/>
      <c r="AN13" s="1145"/>
      <c r="AO13" s="277">
        <v>38579</v>
      </c>
      <c r="AP13" s="277">
        <v>8885</v>
      </c>
      <c r="AQ13" s="278">
        <v>7660</v>
      </c>
      <c r="AR13" s="279">
        <v>16</v>
      </c>
    </row>
    <row r="14" spans="1:46" ht="13.5" customHeight="1" x14ac:dyDescent="0.15">
      <c r="A14" s="259"/>
      <c r="AK14" s="1143" t="s">
        <v>526</v>
      </c>
      <c r="AL14" s="1144"/>
      <c r="AM14" s="1144"/>
      <c r="AN14" s="1145"/>
      <c r="AO14" s="277">
        <v>35420</v>
      </c>
      <c r="AP14" s="277">
        <v>8158</v>
      </c>
      <c r="AQ14" s="278">
        <v>3562</v>
      </c>
      <c r="AR14" s="279">
        <v>129</v>
      </c>
    </row>
    <row r="15" spans="1:46" ht="13.5" customHeight="1" x14ac:dyDescent="0.15">
      <c r="A15" s="259"/>
      <c r="AK15" s="1146" t="s">
        <v>527</v>
      </c>
      <c r="AL15" s="1147"/>
      <c r="AM15" s="1147"/>
      <c r="AN15" s="1148"/>
      <c r="AO15" s="277">
        <v>-60854</v>
      </c>
      <c r="AP15" s="277">
        <v>-14015</v>
      </c>
      <c r="AQ15" s="278">
        <v>-14691</v>
      </c>
      <c r="AR15" s="279">
        <v>-4.5999999999999996</v>
      </c>
    </row>
    <row r="16" spans="1:46" x14ac:dyDescent="0.15">
      <c r="A16" s="259"/>
      <c r="AK16" s="1146" t="s">
        <v>187</v>
      </c>
      <c r="AL16" s="1147"/>
      <c r="AM16" s="1147"/>
      <c r="AN16" s="1148"/>
      <c r="AO16" s="277">
        <v>929056</v>
      </c>
      <c r="AP16" s="277">
        <v>213970</v>
      </c>
      <c r="AQ16" s="278">
        <v>227703</v>
      </c>
      <c r="AR16" s="279">
        <v>-6</v>
      </c>
    </row>
    <row r="17" spans="1:46" x14ac:dyDescent="0.15">
      <c r="A17" s="259"/>
    </row>
    <row r="18" spans="1:46" x14ac:dyDescent="0.15">
      <c r="A18" s="259"/>
      <c r="AQ18" s="280"/>
      <c r="AR18" s="280"/>
    </row>
    <row r="19" spans="1:46" x14ac:dyDescent="0.15">
      <c r="A19" s="259"/>
      <c r="AK19" s="255" t="s">
        <v>528</v>
      </c>
    </row>
    <row r="20" spans="1:46" x14ac:dyDescent="0.15">
      <c r="A20" s="259"/>
      <c r="AK20" s="281"/>
      <c r="AL20" s="282"/>
      <c r="AM20" s="282"/>
      <c r="AN20" s="283"/>
      <c r="AO20" s="284" t="s">
        <v>529</v>
      </c>
      <c r="AP20" s="285" t="s">
        <v>530</v>
      </c>
      <c r="AQ20" s="286" t="s">
        <v>531</v>
      </c>
      <c r="AR20" s="287"/>
    </row>
    <row r="21" spans="1:46" s="260" customFormat="1" x14ac:dyDescent="0.15">
      <c r="A21" s="288"/>
      <c r="AK21" s="1149" t="s">
        <v>532</v>
      </c>
      <c r="AL21" s="1150"/>
      <c r="AM21" s="1150"/>
      <c r="AN21" s="1151"/>
      <c r="AO21" s="289">
        <v>22.8</v>
      </c>
      <c r="AP21" s="290">
        <v>19.649999999999999</v>
      </c>
      <c r="AQ21" s="291">
        <v>3.15</v>
      </c>
      <c r="AS21" s="292"/>
      <c r="AT21" s="288"/>
    </row>
    <row r="22" spans="1:46" s="260" customFormat="1" x14ac:dyDescent="0.15">
      <c r="A22" s="288"/>
      <c r="AK22" s="1149" t="s">
        <v>533</v>
      </c>
      <c r="AL22" s="1150"/>
      <c r="AM22" s="1150"/>
      <c r="AN22" s="1151"/>
      <c r="AO22" s="293">
        <v>94.6</v>
      </c>
      <c r="AP22" s="294">
        <v>95</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534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536</v>
      </c>
      <c r="AL29" s="260"/>
      <c r="AM29" s="260"/>
      <c r="AN29" s="260"/>
      <c r="AS29" s="302"/>
    </row>
    <row r="30" spans="1:46" ht="13.5" customHeight="1" x14ac:dyDescent="0.15">
      <c r="A30" s="259"/>
      <c r="AK30" s="262"/>
      <c r="AL30" s="263"/>
      <c r="AM30" s="263"/>
      <c r="AN30" s="264"/>
      <c r="AO30" s="1131" t="s">
        <v>515</v>
      </c>
      <c r="AP30" s="265"/>
      <c r="AQ30" s="266" t="s">
        <v>516</v>
      </c>
      <c r="AR30" s="267"/>
    </row>
    <row r="31" spans="1:46" x14ac:dyDescent="0.15">
      <c r="A31" s="259"/>
      <c r="AK31" s="268"/>
      <c r="AL31" s="269"/>
      <c r="AM31" s="269"/>
      <c r="AN31" s="270"/>
      <c r="AO31" s="1132"/>
      <c r="AP31" s="271" t="s">
        <v>517</v>
      </c>
      <c r="AQ31" s="272" t="s">
        <v>518</v>
      </c>
      <c r="AR31" s="273" t="s">
        <v>519</v>
      </c>
    </row>
    <row r="32" spans="1:46" ht="27" customHeight="1" x14ac:dyDescent="0.15">
      <c r="A32" s="259"/>
      <c r="AK32" s="1133" t="s">
        <v>537</v>
      </c>
      <c r="AL32" s="1134"/>
      <c r="AM32" s="1134"/>
      <c r="AN32" s="1135"/>
      <c r="AO32" s="303">
        <v>539510</v>
      </c>
      <c r="AP32" s="303">
        <v>124254</v>
      </c>
      <c r="AQ32" s="304">
        <v>121678</v>
      </c>
      <c r="AR32" s="305">
        <v>2.1</v>
      </c>
    </row>
    <row r="33" spans="1:46" ht="13.5" customHeight="1" x14ac:dyDescent="0.15">
      <c r="A33" s="259"/>
      <c r="AK33" s="1133" t="s">
        <v>538</v>
      </c>
      <c r="AL33" s="1134"/>
      <c r="AM33" s="1134"/>
      <c r="AN33" s="1135"/>
      <c r="AO33" s="303" t="s">
        <v>523</v>
      </c>
      <c r="AP33" s="303" t="s">
        <v>523</v>
      </c>
      <c r="AQ33" s="304" t="s">
        <v>523</v>
      </c>
      <c r="AR33" s="305" t="s">
        <v>523</v>
      </c>
    </row>
    <row r="34" spans="1:46" ht="27" customHeight="1" x14ac:dyDescent="0.15">
      <c r="A34" s="259"/>
      <c r="AK34" s="1133" t="s">
        <v>539</v>
      </c>
      <c r="AL34" s="1134"/>
      <c r="AM34" s="1134"/>
      <c r="AN34" s="1135"/>
      <c r="AO34" s="303" t="s">
        <v>523</v>
      </c>
      <c r="AP34" s="303" t="s">
        <v>523</v>
      </c>
      <c r="AQ34" s="304" t="s">
        <v>523</v>
      </c>
      <c r="AR34" s="305" t="s">
        <v>523</v>
      </c>
    </row>
    <row r="35" spans="1:46" ht="27" customHeight="1" x14ac:dyDescent="0.15">
      <c r="A35" s="259"/>
      <c r="AK35" s="1133" t="s">
        <v>540</v>
      </c>
      <c r="AL35" s="1134"/>
      <c r="AM35" s="1134"/>
      <c r="AN35" s="1135"/>
      <c r="AO35" s="303">
        <v>116295</v>
      </c>
      <c r="AP35" s="303">
        <v>26784</v>
      </c>
      <c r="AQ35" s="304">
        <v>32449</v>
      </c>
      <c r="AR35" s="305">
        <v>-17.5</v>
      </c>
    </row>
    <row r="36" spans="1:46" ht="27" customHeight="1" x14ac:dyDescent="0.15">
      <c r="A36" s="259"/>
      <c r="AK36" s="1133" t="s">
        <v>541</v>
      </c>
      <c r="AL36" s="1134"/>
      <c r="AM36" s="1134"/>
      <c r="AN36" s="1135"/>
      <c r="AO36" s="303" t="s">
        <v>523</v>
      </c>
      <c r="AP36" s="303" t="s">
        <v>523</v>
      </c>
      <c r="AQ36" s="304">
        <v>2852</v>
      </c>
      <c r="AR36" s="305" t="s">
        <v>523</v>
      </c>
    </row>
    <row r="37" spans="1:46" ht="13.5" customHeight="1" x14ac:dyDescent="0.15">
      <c r="A37" s="259"/>
      <c r="AK37" s="1133" t="s">
        <v>542</v>
      </c>
      <c r="AL37" s="1134"/>
      <c r="AM37" s="1134"/>
      <c r="AN37" s="1135"/>
      <c r="AO37" s="303" t="s">
        <v>523</v>
      </c>
      <c r="AP37" s="303" t="s">
        <v>523</v>
      </c>
      <c r="AQ37" s="304">
        <v>591</v>
      </c>
      <c r="AR37" s="305" t="s">
        <v>523</v>
      </c>
    </row>
    <row r="38" spans="1:46" ht="27" customHeight="1" x14ac:dyDescent="0.15">
      <c r="A38" s="259"/>
      <c r="AK38" s="1136" t="s">
        <v>543</v>
      </c>
      <c r="AL38" s="1137"/>
      <c r="AM38" s="1137"/>
      <c r="AN38" s="1138"/>
      <c r="AO38" s="306">
        <v>711</v>
      </c>
      <c r="AP38" s="306">
        <v>164</v>
      </c>
      <c r="AQ38" s="307">
        <v>14</v>
      </c>
      <c r="AR38" s="295">
        <v>1071.4000000000001</v>
      </c>
      <c r="AS38" s="302"/>
    </row>
    <row r="39" spans="1:46" x14ac:dyDescent="0.15">
      <c r="A39" s="259"/>
      <c r="AK39" s="1136" t="s">
        <v>544</v>
      </c>
      <c r="AL39" s="1137"/>
      <c r="AM39" s="1137"/>
      <c r="AN39" s="1138"/>
      <c r="AO39" s="303">
        <v>-83</v>
      </c>
      <c r="AP39" s="303">
        <v>-19</v>
      </c>
      <c r="AQ39" s="304">
        <v>-2546</v>
      </c>
      <c r="AR39" s="305">
        <v>-99.3</v>
      </c>
      <c r="AS39" s="302"/>
    </row>
    <row r="40" spans="1:46" ht="27" customHeight="1" x14ac:dyDescent="0.15">
      <c r="A40" s="259"/>
      <c r="AK40" s="1133" t="s">
        <v>545</v>
      </c>
      <c r="AL40" s="1134"/>
      <c r="AM40" s="1134"/>
      <c r="AN40" s="1135"/>
      <c r="AO40" s="303">
        <v>-434298</v>
      </c>
      <c r="AP40" s="303">
        <v>-100023</v>
      </c>
      <c r="AQ40" s="304">
        <v>-115284</v>
      </c>
      <c r="AR40" s="305">
        <v>-13.2</v>
      </c>
      <c r="AS40" s="302"/>
    </row>
    <row r="41" spans="1:46" x14ac:dyDescent="0.15">
      <c r="A41" s="259"/>
      <c r="AK41" s="1139" t="s">
        <v>298</v>
      </c>
      <c r="AL41" s="1140"/>
      <c r="AM41" s="1140"/>
      <c r="AN41" s="1141"/>
      <c r="AO41" s="303">
        <v>222135</v>
      </c>
      <c r="AP41" s="303">
        <v>51160</v>
      </c>
      <c r="AQ41" s="304">
        <v>39754</v>
      </c>
      <c r="AR41" s="305">
        <v>28.7</v>
      </c>
      <c r="AS41" s="302"/>
    </row>
    <row r="42" spans="1:46" x14ac:dyDescent="0.15">
      <c r="A42" s="259"/>
      <c r="AK42" s="308" t="s">
        <v>546</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547</v>
      </c>
    </row>
    <row r="48" spans="1:46" x14ac:dyDescent="0.15">
      <c r="A48" s="259"/>
      <c r="AK48" s="313" t="s">
        <v>548</v>
      </c>
      <c r="AL48" s="313"/>
      <c r="AM48" s="313"/>
      <c r="AN48" s="313"/>
      <c r="AO48" s="313"/>
      <c r="AP48" s="313"/>
      <c r="AQ48" s="314"/>
      <c r="AR48" s="313"/>
    </row>
    <row r="49" spans="1:44" ht="13.5" customHeight="1" x14ac:dyDescent="0.15">
      <c r="A49" s="259"/>
      <c r="AK49" s="315"/>
      <c r="AL49" s="316"/>
      <c r="AM49" s="1126" t="s">
        <v>515</v>
      </c>
      <c r="AN49" s="1128" t="s">
        <v>549</v>
      </c>
      <c r="AO49" s="1129"/>
      <c r="AP49" s="1129"/>
      <c r="AQ49" s="1129"/>
      <c r="AR49" s="1130"/>
    </row>
    <row r="50" spans="1:44" x14ac:dyDescent="0.15">
      <c r="A50" s="259"/>
      <c r="AK50" s="317"/>
      <c r="AL50" s="318"/>
      <c r="AM50" s="1127"/>
      <c r="AN50" s="319" t="s">
        <v>550</v>
      </c>
      <c r="AO50" s="320" t="s">
        <v>551</v>
      </c>
      <c r="AP50" s="321" t="s">
        <v>552</v>
      </c>
      <c r="AQ50" s="322" t="s">
        <v>553</v>
      </c>
      <c r="AR50" s="323" t="s">
        <v>554</v>
      </c>
    </row>
    <row r="51" spans="1:44" x14ac:dyDescent="0.15">
      <c r="A51" s="259"/>
      <c r="AK51" s="315" t="s">
        <v>555</v>
      </c>
      <c r="AL51" s="316"/>
      <c r="AM51" s="324">
        <v>1473171</v>
      </c>
      <c r="AN51" s="325">
        <v>304500</v>
      </c>
      <c r="AO51" s="326">
        <v>52.8</v>
      </c>
      <c r="AP51" s="327">
        <v>167497</v>
      </c>
      <c r="AQ51" s="328">
        <v>-17.399999999999999</v>
      </c>
      <c r="AR51" s="329">
        <v>70.2</v>
      </c>
    </row>
    <row r="52" spans="1:44" x14ac:dyDescent="0.15">
      <c r="A52" s="259"/>
      <c r="AK52" s="330"/>
      <c r="AL52" s="331" t="s">
        <v>556</v>
      </c>
      <c r="AM52" s="332">
        <v>1231250</v>
      </c>
      <c r="AN52" s="333">
        <v>254496</v>
      </c>
      <c r="AO52" s="334">
        <v>61.7</v>
      </c>
      <c r="AP52" s="335">
        <v>82571</v>
      </c>
      <c r="AQ52" s="336">
        <v>3.6</v>
      </c>
      <c r="AR52" s="337">
        <v>58.1</v>
      </c>
    </row>
    <row r="53" spans="1:44" x14ac:dyDescent="0.15">
      <c r="A53" s="259"/>
      <c r="AK53" s="315" t="s">
        <v>557</v>
      </c>
      <c r="AL53" s="316"/>
      <c r="AM53" s="324">
        <v>2031795</v>
      </c>
      <c r="AN53" s="325">
        <v>429828</v>
      </c>
      <c r="AO53" s="326">
        <v>41.2</v>
      </c>
      <c r="AP53" s="327">
        <v>190274</v>
      </c>
      <c r="AQ53" s="328">
        <v>13.6</v>
      </c>
      <c r="AR53" s="329">
        <v>27.6</v>
      </c>
    </row>
    <row r="54" spans="1:44" x14ac:dyDescent="0.15">
      <c r="A54" s="259"/>
      <c r="AK54" s="330"/>
      <c r="AL54" s="331" t="s">
        <v>556</v>
      </c>
      <c r="AM54" s="332">
        <v>1813890</v>
      </c>
      <c r="AN54" s="333">
        <v>383730</v>
      </c>
      <c r="AO54" s="334">
        <v>50.8</v>
      </c>
      <c r="AP54" s="335">
        <v>88584</v>
      </c>
      <c r="AQ54" s="336">
        <v>7.3</v>
      </c>
      <c r="AR54" s="337">
        <v>43.5</v>
      </c>
    </row>
    <row r="55" spans="1:44" x14ac:dyDescent="0.15">
      <c r="A55" s="259"/>
      <c r="AK55" s="315" t="s">
        <v>558</v>
      </c>
      <c r="AL55" s="316"/>
      <c r="AM55" s="324">
        <v>2104270</v>
      </c>
      <c r="AN55" s="325">
        <v>455667</v>
      </c>
      <c r="AO55" s="326">
        <v>6</v>
      </c>
      <c r="AP55" s="327">
        <v>301035</v>
      </c>
      <c r="AQ55" s="328">
        <v>58.2</v>
      </c>
      <c r="AR55" s="329">
        <v>-52.2</v>
      </c>
    </row>
    <row r="56" spans="1:44" x14ac:dyDescent="0.15">
      <c r="A56" s="259"/>
      <c r="AK56" s="330"/>
      <c r="AL56" s="331" t="s">
        <v>556</v>
      </c>
      <c r="AM56" s="332">
        <v>1923482</v>
      </c>
      <c r="AN56" s="333">
        <v>416518</v>
      </c>
      <c r="AO56" s="334">
        <v>8.5</v>
      </c>
      <c r="AP56" s="335">
        <v>154376</v>
      </c>
      <c r="AQ56" s="336">
        <v>74.3</v>
      </c>
      <c r="AR56" s="337">
        <v>-65.8</v>
      </c>
    </row>
    <row r="57" spans="1:44" x14ac:dyDescent="0.15">
      <c r="A57" s="259"/>
      <c r="AK57" s="315" t="s">
        <v>559</v>
      </c>
      <c r="AL57" s="316"/>
      <c r="AM57" s="324">
        <v>883222</v>
      </c>
      <c r="AN57" s="325">
        <v>195058</v>
      </c>
      <c r="AO57" s="326">
        <v>-57.2</v>
      </c>
      <c r="AP57" s="327">
        <v>330026</v>
      </c>
      <c r="AQ57" s="328">
        <v>9.6</v>
      </c>
      <c r="AR57" s="329">
        <v>-66.8</v>
      </c>
    </row>
    <row r="58" spans="1:44" x14ac:dyDescent="0.15">
      <c r="A58" s="259"/>
      <c r="AK58" s="330"/>
      <c r="AL58" s="331" t="s">
        <v>556</v>
      </c>
      <c r="AM58" s="332">
        <v>722451</v>
      </c>
      <c r="AN58" s="333">
        <v>159552</v>
      </c>
      <c r="AO58" s="334">
        <v>-61.7</v>
      </c>
      <c r="AP58" s="335">
        <v>141075</v>
      </c>
      <c r="AQ58" s="336">
        <v>-8.6</v>
      </c>
      <c r="AR58" s="337">
        <v>-53.1</v>
      </c>
    </row>
    <row r="59" spans="1:44" x14ac:dyDescent="0.15">
      <c r="A59" s="259"/>
      <c r="AK59" s="315" t="s">
        <v>560</v>
      </c>
      <c r="AL59" s="316"/>
      <c r="AM59" s="324">
        <v>909168</v>
      </c>
      <c r="AN59" s="325">
        <v>209389</v>
      </c>
      <c r="AO59" s="326">
        <v>7.3</v>
      </c>
      <c r="AP59" s="327">
        <v>278179</v>
      </c>
      <c r="AQ59" s="328">
        <v>-15.7</v>
      </c>
      <c r="AR59" s="329">
        <v>23</v>
      </c>
    </row>
    <row r="60" spans="1:44" x14ac:dyDescent="0.15">
      <c r="A60" s="259"/>
      <c r="AK60" s="330"/>
      <c r="AL60" s="331" t="s">
        <v>556</v>
      </c>
      <c r="AM60" s="332">
        <v>696580</v>
      </c>
      <c r="AN60" s="333">
        <v>160428</v>
      </c>
      <c r="AO60" s="334">
        <v>0.5</v>
      </c>
      <c r="AP60" s="335">
        <v>122182</v>
      </c>
      <c r="AQ60" s="336">
        <v>-13.4</v>
      </c>
      <c r="AR60" s="337">
        <v>13.9</v>
      </c>
    </row>
    <row r="61" spans="1:44" x14ac:dyDescent="0.15">
      <c r="A61" s="259"/>
      <c r="AK61" s="315" t="s">
        <v>561</v>
      </c>
      <c r="AL61" s="338"/>
      <c r="AM61" s="324">
        <v>1480325</v>
      </c>
      <c r="AN61" s="325">
        <v>318888</v>
      </c>
      <c r="AO61" s="326">
        <v>10</v>
      </c>
      <c r="AP61" s="327">
        <v>253402</v>
      </c>
      <c r="AQ61" s="339">
        <v>9.6999999999999993</v>
      </c>
      <c r="AR61" s="329">
        <v>0.3</v>
      </c>
    </row>
    <row r="62" spans="1:44" x14ac:dyDescent="0.15">
      <c r="A62" s="259"/>
      <c r="AK62" s="330"/>
      <c r="AL62" s="331" t="s">
        <v>556</v>
      </c>
      <c r="AM62" s="332">
        <v>1277531</v>
      </c>
      <c r="AN62" s="333">
        <v>274945</v>
      </c>
      <c r="AO62" s="334">
        <v>12</v>
      </c>
      <c r="AP62" s="335">
        <v>117758</v>
      </c>
      <c r="AQ62" s="336">
        <v>12.6</v>
      </c>
      <c r="AR62" s="337">
        <v>-0.6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otFriPihumLT1JJtgBXtWIt7LeGjOj7r6YLZeuLYvnhnOfgVDSHn8N469cSl/1fWj/6hXcZm9Z1oxhVhgLp3A==" saltValue="4TSpX6toLU72QJU5WpAq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563</v>
      </c>
    </row>
    <row r="121" spans="125:125" ht="13.5" hidden="1" customHeight="1" x14ac:dyDescent="0.15">
      <c r="DU121" s="253"/>
    </row>
  </sheetData>
  <sheetProtection algorithmName="SHA-512" hashValue="8gXSy/zHch7jJyQGSIo2CbIOoAdoarnYDDawv1sZnFAyhEyQ8d5K9jsMmYVrpCjr0084/mIa6yno596LL2QX6g==" saltValue="7mqL2kAx81N18IXFMaLP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564</v>
      </c>
    </row>
  </sheetData>
  <sheetProtection algorithmName="SHA-512" hashValue="XNoz8smVxjDMgMeRFpwAuBczi/IfBurgx4m4C+rYTZ5BzvO3RqpoK7HEYa2XD1MStP2vI1uIkNk0UKs/3DJfLQ==" saltValue="X20KcgWSu8M27HFFhZ/v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52" t="s">
        <v>3</v>
      </c>
      <c r="D47" s="1152"/>
      <c r="E47" s="1153"/>
      <c r="F47" s="11">
        <v>80.75</v>
      </c>
      <c r="G47" s="12">
        <v>83.26</v>
      </c>
      <c r="H47" s="12">
        <v>79.709999999999994</v>
      </c>
      <c r="I47" s="12">
        <v>83.46</v>
      </c>
      <c r="J47" s="13">
        <v>73.05</v>
      </c>
    </row>
    <row r="48" spans="2:10" ht="57.75" customHeight="1" x14ac:dyDescent="0.15">
      <c r="B48" s="14"/>
      <c r="C48" s="1154" t="s">
        <v>4</v>
      </c>
      <c r="D48" s="1154"/>
      <c r="E48" s="1155"/>
      <c r="F48" s="15">
        <v>2.5499999999999998</v>
      </c>
      <c r="G48" s="16">
        <v>1.61</v>
      </c>
      <c r="H48" s="16">
        <v>2.08</v>
      </c>
      <c r="I48" s="16">
        <v>3.49</v>
      </c>
      <c r="J48" s="17">
        <v>1.93</v>
      </c>
    </row>
    <row r="49" spans="2:10" ht="57.75" customHeight="1" thickBot="1" x14ac:dyDescent="0.2">
      <c r="B49" s="18"/>
      <c r="C49" s="1156" t="s">
        <v>5</v>
      </c>
      <c r="D49" s="1156"/>
      <c r="E49" s="1157"/>
      <c r="F49" s="19">
        <v>1.76</v>
      </c>
      <c r="G49" s="20" t="s">
        <v>570</v>
      </c>
      <c r="H49" s="20">
        <v>0.61</v>
      </c>
      <c r="I49" s="20">
        <v>11.28</v>
      </c>
      <c r="J49" s="21" t="s">
        <v>571</v>
      </c>
    </row>
    <row r="50" spans="2:10" x14ac:dyDescent="0.15"/>
  </sheetData>
  <sheetProtection algorithmName="SHA-512" hashValue="jf63SBji0JizMAHOC450MuK2MUC4KWAqc2ld4b0q1dJo0nwDc8sCum/OAuMZqjpD+qBDLbOi+p4sqqEpcu0vhw==" saltValue="qE3ruuEczzDL3z7C+tCl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2024-09-24T07:37:38Z</cp:lastPrinted>
  <dcterms:created xsi:type="dcterms:W3CDTF">2024-02-05T01:55:38Z</dcterms:created>
  <dcterms:modified xsi:type="dcterms:W3CDTF">2024-09-24T07:37:58Z</dcterms:modified>
  <cp:category/>
</cp:coreProperties>
</file>